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20" activeTab="0"/>
  </bookViews>
  <sheets>
    <sheet name="成績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<sst xmlns="http://schemas.openxmlformats.org/spreadsheetml/2006/main" count="74" uniqueCount="73">
  <si>
    <t>組別</t>
  </si>
  <si>
    <t>選手姓名</t>
  </si>
  <si>
    <t>1ST</t>
  </si>
  <si>
    <t>2ND</t>
  </si>
  <si>
    <t>3RD</t>
  </si>
  <si>
    <t>4TH</t>
  </si>
  <si>
    <t>TOTAL</t>
  </si>
  <si>
    <t>HOLE</t>
  </si>
  <si>
    <t>OUT</t>
  </si>
  <si>
    <t>IN</t>
  </si>
  <si>
    <t>SUB</t>
  </si>
  <si>
    <t>備註</t>
  </si>
  <si>
    <t>Name of Player</t>
  </si>
  <si>
    <t>PAR</t>
  </si>
  <si>
    <t>名次</t>
  </si>
  <si>
    <t>男A組</t>
  </si>
  <si>
    <r>
      <t>TEL:</t>
    </r>
    <r>
      <rPr>
        <sz val="12"/>
        <rFont val="標楷體"/>
        <family val="4"/>
      </rPr>
      <t>06-5762546#14</t>
    </r>
  </si>
  <si>
    <t>男特組</t>
  </si>
  <si>
    <t>Website:WWW.NPGC.COM.TW</t>
  </si>
  <si>
    <t>男B組</t>
  </si>
  <si>
    <t>男C組</t>
  </si>
  <si>
    <t>女A組</t>
  </si>
  <si>
    <t>女B組</t>
  </si>
  <si>
    <r>
      <t>A</t>
    </r>
    <r>
      <rPr>
        <sz val="12"/>
        <rFont val="細明體"/>
        <family val="3"/>
      </rPr>
      <t>區</t>
    </r>
    <r>
      <rPr>
        <sz val="12"/>
        <rFont val="Times New Roman"/>
        <family val="1"/>
      </rPr>
      <t xml:space="preserve"> </t>
    </r>
    <r>
      <rPr>
        <sz val="14"/>
        <rFont val="Batang"/>
        <family val="1"/>
      </rPr>
      <t>↔</t>
    </r>
    <r>
      <rPr>
        <sz val="12"/>
        <rFont val="Times New Roman"/>
        <family val="1"/>
      </rPr>
      <t xml:space="preserve"> B</t>
    </r>
    <r>
      <rPr>
        <sz val="12"/>
        <rFont val="細明體"/>
        <family val="3"/>
      </rPr>
      <t>區</t>
    </r>
  </si>
  <si>
    <t>吳致誼</t>
  </si>
  <si>
    <t>陳加峰</t>
  </si>
  <si>
    <t>T2</t>
  </si>
  <si>
    <t>T6</t>
  </si>
  <si>
    <t>T5</t>
  </si>
  <si>
    <t>2012年南寶盃冬季青少年高爾夫業餘錦標賽</t>
  </si>
  <si>
    <t>王志哲</t>
  </si>
  <si>
    <t>林大猷</t>
  </si>
  <si>
    <t>黃議增</t>
  </si>
  <si>
    <t>楊昌學</t>
  </si>
  <si>
    <t>黃議平</t>
  </si>
  <si>
    <t>謝耀霆</t>
  </si>
  <si>
    <t>陳建宏</t>
  </si>
  <si>
    <t>洪嘉駿</t>
  </si>
  <si>
    <t>劉澤森</t>
  </si>
  <si>
    <t>蔡孟軒</t>
  </si>
  <si>
    <t>鄭丞宏</t>
  </si>
  <si>
    <t>王思涵</t>
  </si>
  <si>
    <t>曾彩晴</t>
  </si>
  <si>
    <t>林冠亨</t>
  </si>
  <si>
    <t>李國瑋</t>
  </si>
  <si>
    <t>劉力維</t>
  </si>
  <si>
    <t>賴柏源</t>
  </si>
  <si>
    <t>王力偉</t>
  </si>
  <si>
    <t>王文暘</t>
  </si>
  <si>
    <t>林則甫</t>
  </si>
  <si>
    <t>曾昶峰</t>
  </si>
  <si>
    <t>吳心瑋</t>
  </si>
  <si>
    <t>林辛豪</t>
  </si>
  <si>
    <t>盧郁仁</t>
  </si>
  <si>
    <t>李俊翰</t>
  </si>
  <si>
    <t>史哲宇</t>
  </si>
  <si>
    <t>顏宏源</t>
  </si>
  <si>
    <t>陳敬仁</t>
  </si>
  <si>
    <t>陳敬方</t>
  </si>
  <si>
    <t>徐嘉哲</t>
  </si>
  <si>
    <t>彭鉦雄</t>
  </si>
  <si>
    <t>陳敬文</t>
  </si>
  <si>
    <t>陳翊旻</t>
  </si>
  <si>
    <t>黃國淵</t>
  </si>
  <si>
    <t>柯辰宜</t>
  </si>
  <si>
    <t>蔡雅竹</t>
  </si>
  <si>
    <t>顏秀珊</t>
  </si>
  <si>
    <t>陳冠伶</t>
  </si>
  <si>
    <t>黃妤蓉</t>
  </si>
  <si>
    <t>中華民國101年2月17日</t>
  </si>
  <si>
    <r>
      <t>地點:</t>
    </r>
    <r>
      <rPr>
        <sz val="12"/>
        <rFont val="標楷體"/>
        <family val="4"/>
      </rPr>
      <t>南寶高爾夫球場(第二回合)</t>
    </r>
  </si>
  <si>
    <t>許富舜</t>
  </si>
  <si>
    <t>陳綵妮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</si>
</sst>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9"/>
      <name val="標楷體"/>
      <family val="4"/>
    </font>
    <font>
      <b/>
      <sz val="8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標楷體"/>
      <family val="4"/>
    </font>
    <font>
      <b/>
      <i/>
      <sz val="12"/>
      <name val="Times New Roman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標楷體"/>
      <family val="4"/>
    </font>
    <font>
      <sz val="18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Batang"/>
      <family val="1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40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7" fillId="23" borderId="9" applyNumberFormat="0" applyAlignment="0" applyProtection="0"/>
    <xf numFmtId="0" fontId="31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0" borderId="22" xfId="0" applyFont="1" applyFill="1" applyBorder="1" applyAlignment="1">
      <alignment vertical="center" shrinkToFit="1"/>
    </xf>
    <xf numFmtId="49" fontId="3" fillId="0" borderId="23" xfId="0" applyNumberFormat="1" applyFont="1" applyFill="1" applyBorder="1" applyAlignment="1">
      <alignment horizontal="distributed" vertical="distributed" wrapText="1"/>
    </xf>
    <xf numFmtId="0" fontId="4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distributed" vertical="distributed"/>
    </xf>
    <xf numFmtId="0" fontId="4" fillId="0" borderId="30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distributed" vertical="distributed"/>
    </xf>
    <xf numFmtId="0" fontId="4" fillId="0" borderId="32" xfId="0" applyFont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distributed" vertical="distributed"/>
    </xf>
    <xf numFmtId="49" fontId="3" fillId="0" borderId="34" xfId="0" applyNumberFormat="1" applyFont="1" applyFill="1" applyBorder="1" applyAlignment="1">
      <alignment horizontal="distributed" vertical="distributed" wrapText="1"/>
    </xf>
    <xf numFmtId="49" fontId="3" fillId="0" borderId="33" xfId="0" applyNumberFormat="1" applyFont="1" applyFill="1" applyBorder="1" applyAlignment="1">
      <alignment horizontal="distributed" vertical="distributed" wrapText="1"/>
    </xf>
    <xf numFmtId="49" fontId="3" fillId="0" borderId="34" xfId="0" applyNumberFormat="1" applyFont="1" applyFill="1" applyBorder="1" applyAlignment="1">
      <alignment horizontal="distributed" vertical="distributed"/>
    </xf>
    <xf numFmtId="49" fontId="25" fillId="0" borderId="23" xfId="0" applyNumberFormat="1" applyFont="1" applyFill="1" applyBorder="1" applyAlignment="1">
      <alignment horizontal="distributed" vertical="distributed"/>
    </xf>
    <xf numFmtId="49" fontId="3" fillId="0" borderId="35" xfId="0" applyNumberFormat="1" applyFont="1" applyFill="1" applyBorder="1" applyAlignment="1">
      <alignment horizontal="distributed" vertical="distributed"/>
    </xf>
    <xf numFmtId="0" fontId="4" fillId="0" borderId="3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40" xfId="0" applyFont="1" applyFill="1" applyBorder="1" applyAlignment="1">
      <alignment horizontal="center" vertical="center" textRotation="255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15" fillId="0" borderId="43" xfId="0" applyFont="1" applyBorder="1" applyAlignment="1">
      <alignment horizontal="center" vertical="distributed" textRotation="255"/>
    </xf>
    <xf numFmtId="0" fontId="15" fillId="0" borderId="45" xfId="0" applyFont="1" applyBorder="1" applyAlignment="1">
      <alignment horizontal="center" vertical="distributed" textRotation="255"/>
    </xf>
    <xf numFmtId="0" fontId="0" fillId="0" borderId="44" xfId="0" applyBorder="1" applyAlignment="1">
      <alignment horizontal="center" vertical="distributed" textRotation="255"/>
    </xf>
    <xf numFmtId="0" fontId="15" fillId="0" borderId="46" xfId="0" applyFont="1" applyBorder="1" applyAlignment="1">
      <alignment horizontal="center" vertical="distributed" textRotation="255"/>
    </xf>
    <xf numFmtId="0" fontId="15" fillId="0" borderId="47" xfId="0" applyFont="1" applyBorder="1" applyAlignment="1">
      <alignment horizontal="center" vertical="distributed" textRotation="255"/>
    </xf>
    <xf numFmtId="0" fontId="15" fillId="0" borderId="48" xfId="0" applyFont="1" applyBorder="1" applyAlignment="1">
      <alignment horizontal="center" vertical="distributed"/>
    </xf>
    <xf numFmtId="0" fontId="15" fillId="0" borderId="49" xfId="0" applyFont="1" applyBorder="1" applyAlignment="1">
      <alignment horizontal="center" vertical="distributed"/>
    </xf>
    <xf numFmtId="0" fontId="15" fillId="0" borderId="50" xfId="0" applyFont="1" applyBorder="1" applyAlignment="1">
      <alignment horizontal="center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view="pageBreakPreview" zoomScaleSheetLayoutView="100" zoomScalePageLayoutView="0" workbookViewId="0" topLeftCell="A1">
      <selection activeCell="AF43" sqref="AF43"/>
    </sheetView>
  </sheetViews>
  <sheetFormatPr defaultColWidth="9.00390625" defaultRowHeight="14.25" customHeight="1"/>
  <cols>
    <col min="1" max="1" width="3.875" style="17" customWidth="1"/>
    <col min="2" max="2" width="4.75390625" style="12" customWidth="1"/>
    <col min="3" max="3" width="8.50390625" style="16" customWidth="1"/>
    <col min="4" max="4" width="4.25390625" style="13" customWidth="1"/>
    <col min="5" max="5" width="4.375" style="13" customWidth="1"/>
    <col min="6" max="7" width="4.125" style="13" hidden="1" customWidth="1"/>
    <col min="8" max="8" width="4.625" style="11" customWidth="1"/>
    <col min="9" max="9" width="3.875" style="11" customWidth="1"/>
    <col min="10" max="18" width="3.00390625" style="13" customWidth="1"/>
    <col min="19" max="19" width="3.625" style="11" customWidth="1"/>
    <col min="20" max="28" width="3.00390625" style="13" customWidth="1"/>
    <col min="29" max="29" width="3.625" style="11" customWidth="1"/>
    <col min="30" max="30" width="3.875" style="11" customWidth="1"/>
    <col min="31" max="31" width="3.75390625" style="11" customWidth="1"/>
  </cols>
  <sheetData>
    <row r="1" spans="1:31" ht="22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8" customHeight="1">
      <c r="A2" s="71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9"/>
      <c r="O2" s="19"/>
      <c r="P2" s="19"/>
      <c r="Q2" s="19"/>
      <c r="R2" s="19"/>
      <c r="S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21" customHeight="1">
      <c r="A3" s="71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 t="s">
        <v>23</v>
      </c>
      <c r="O3" s="73"/>
      <c r="P3" s="73"/>
      <c r="Q3" s="73"/>
      <c r="R3" s="73"/>
      <c r="S3" s="73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</row>
    <row r="4" spans="1:31" ht="18" customHeight="1" thickBot="1">
      <c r="A4" s="75" t="s">
        <v>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8"/>
      <c r="O4" s="18"/>
      <c r="P4" s="18"/>
      <c r="Q4" s="18"/>
      <c r="R4" s="18"/>
      <c r="S4" s="18"/>
      <c r="T4" s="69" t="s">
        <v>69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15.75" customHeight="1" thickTop="1">
      <c r="A5" s="61" t="s">
        <v>14</v>
      </c>
      <c r="B5" s="63" t="s">
        <v>0</v>
      </c>
      <c r="C5" s="15" t="s">
        <v>1</v>
      </c>
      <c r="D5" s="65" t="s">
        <v>2</v>
      </c>
      <c r="E5" s="67" t="s">
        <v>3</v>
      </c>
      <c r="F5" s="65" t="s">
        <v>4</v>
      </c>
      <c r="G5" s="65" t="s">
        <v>5</v>
      </c>
      <c r="H5" s="57" t="s">
        <v>6</v>
      </c>
      <c r="I5" s="1" t="s">
        <v>7</v>
      </c>
      <c r="J5" s="2">
        <v>1</v>
      </c>
      <c r="K5" s="2">
        <v>2</v>
      </c>
      <c r="L5" s="2">
        <v>3</v>
      </c>
      <c r="M5" s="2">
        <v>4</v>
      </c>
      <c r="N5" s="2">
        <v>5</v>
      </c>
      <c r="O5" s="2">
        <v>6</v>
      </c>
      <c r="P5" s="2">
        <v>7</v>
      </c>
      <c r="Q5" s="2">
        <v>8</v>
      </c>
      <c r="R5" s="2">
        <v>9</v>
      </c>
      <c r="S5" s="3" t="s">
        <v>8</v>
      </c>
      <c r="T5" s="4">
        <v>10</v>
      </c>
      <c r="U5" s="4">
        <v>11</v>
      </c>
      <c r="V5" s="4">
        <v>12</v>
      </c>
      <c r="W5" s="4">
        <v>13</v>
      </c>
      <c r="X5" s="4">
        <v>14</v>
      </c>
      <c r="Y5" s="4">
        <v>15</v>
      </c>
      <c r="Z5" s="4">
        <v>16</v>
      </c>
      <c r="AA5" s="4">
        <v>17</v>
      </c>
      <c r="AB5" s="4">
        <v>18</v>
      </c>
      <c r="AC5" s="5" t="s">
        <v>9</v>
      </c>
      <c r="AD5" s="5" t="s">
        <v>10</v>
      </c>
      <c r="AE5" s="59" t="s">
        <v>11</v>
      </c>
    </row>
    <row r="6" spans="1:31" ht="15.75" customHeight="1" thickBot="1">
      <c r="A6" s="62"/>
      <c r="B6" s="64"/>
      <c r="C6" s="6" t="s">
        <v>12</v>
      </c>
      <c r="D6" s="66"/>
      <c r="E6" s="68"/>
      <c r="F6" s="66"/>
      <c r="G6" s="66"/>
      <c r="H6" s="58"/>
      <c r="I6" s="7" t="s">
        <v>13</v>
      </c>
      <c r="J6" s="8">
        <v>4</v>
      </c>
      <c r="K6" s="8">
        <v>5</v>
      </c>
      <c r="L6" s="8">
        <v>3</v>
      </c>
      <c r="M6" s="8">
        <v>4</v>
      </c>
      <c r="N6" s="8">
        <v>4</v>
      </c>
      <c r="O6" s="8">
        <v>4</v>
      </c>
      <c r="P6" s="8">
        <v>4</v>
      </c>
      <c r="Q6" s="8">
        <v>3</v>
      </c>
      <c r="R6" s="8">
        <v>5</v>
      </c>
      <c r="S6" s="9">
        <f aca="true" t="shared" si="0" ref="S6:S49">SUM(J6:R6)</f>
        <v>36</v>
      </c>
      <c r="T6" s="8">
        <v>5</v>
      </c>
      <c r="U6" s="8">
        <v>3</v>
      </c>
      <c r="V6" s="8">
        <v>4</v>
      </c>
      <c r="W6" s="8">
        <v>4</v>
      </c>
      <c r="X6" s="8">
        <v>4</v>
      </c>
      <c r="Y6" s="8">
        <v>3</v>
      </c>
      <c r="Z6" s="8">
        <v>5</v>
      </c>
      <c r="AA6" s="8">
        <v>4</v>
      </c>
      <c r="AB6" s="8">
        <v>4</v>
      </c>
      <c r="AC6" s="9">
        <f aca="true" t="shared" si="1" ref="AC6:AC49">SUM(T6:AB6)</f>
        <v>36</v>
      </c>
      <c r="AD6" s="10">
        <v>72</v>
      </c>
      <c r="AE6" s="60"/>
    </row>
    <row r="7" spans="1:31" ht="15.75" customHeight="1" thickTop="1">
      <c r="A7" s="21">
        <v>1</v>
      </c>
      <c r="B7" s="81" t="s">
        <v>17</v>
      </c>
      <c r="C7" s="55" t="s">
        <v>24</v>
      </c>
      <c r="D7" s="56">
        <v>77</v>
      </c>
      <c r="E7" s="24">
        <f aca="true" t="shared" si="2" ref="E7:E49">AD7</f>
        <v>80</v>
      </c>
      <c r="F7" s="24"/>
      <c r="G7" s="25"/>
      <c r="H7" s="26">
        <f aca="true" t="shared" si="3" ref="H7:H49">D7+E7</f>
        <v>157</v>
      </c>
      <c r="I7" s="27">
        <f aca="true" t="shared" si="4" ref="I7:I49">H7-144</f>
        <v>13</v>
      </c>
      <c r="J7" s="27">
        <v>4</v>
      </c>
      <c r="K7" s="27">
        <v>6</v>
      </c>
      <c r="L7" s="27">
        <v>3</v>
      </c>
      <c r="M7" s="27">
        <v>7</v>
      </c>
      <c r="N7" s="27">
        <v>4</v>
      </c>
      <c r="O7" s="27">
        <v>3</v>
      </c>
      <c r="P7" s="27">
        <v>5</v>
      </c>
      <c r="Q7" s="27">
        <v>3</v>
      </c>
      <c r="R7" s="27">
        <v>5</v>
      </c>
      <c r="S7" s="28">
        <f t="shared" si="0"/>
        <v>40</v>
      </c>
      <c r="T7" s="27">
        <v>7</v>
      </c>
      <c r="U7" s="27">
        <v>4</v>
      </c>
      <c r="V7" s="27">
        <v>4</v>
      </c>
      <c r="W7" s="27">
        <v>4</v>
      </c>
      <c r="X7" s="27">
        <v>4</v>
      </c>
      <c r="Y7" s="27">
        <v>4</v>
      </c>
      <c r="Z7" s="27">
        <v>4</v>
      </c>
      <c r="AA7" s="27">
        <v>5</v>
      </c>
      <c r="AB7" s="27">
        <v>4</v>
      </c>
      <c r="AC7" s="28">
        <f t="shared" si="1"/>
        <v>40</v>
      </c>
      <c r="AD7" s="27">
        <f aca="true" t="shared" si="5" ref="AD7:AD49">AC7+S7</f>
        <v>80</v>
      </c>
      <c r="AE7" s="29"/>
    </row>
    <row r="8" spans="1:31" ht="15.75" customHeight="1">
      <c r="A8" s="23">
        <v>2</v>
      </c>
      <c r="B8" s="82"/>
      <c r="C8" s="39" t="s">
        <v>30</v>
      </c>
      <c r="D8" s="47">
        <v>83</v>
      </c>
      <c r="E8" s="30">
        <f t="shared" si="2"/>
        <v>87</v>
      </c>
      <c r="F8" s="30"/>
      <c r="G8" s="31"/>
      <c r="H8" s="32">
        <f t="shared" si="3"/>
        <v>170</v>
      </c>
      <c r="I8" s="33">
        <f t="shared" si="4"/>
        <v>26</v>
      </c>
      <c r="J8" s="33">
        <v>5</v>
      </c>
      <c r="K8" s="33">
        <v>5</v>
      </c>
      <c r="L8" s="33">
        <v>3</v>
      </c>
      <c r="M8" s="33">
        <v>5</v>
      </c>
      <c r="N8" s="33">
        <v>4</v>
      </c>
      <c r="O8" s="33">
        <v>5</v>
      </c>
      <c r="P8" s="33">
        <v>6</v>
      </c>
      <c r="Q8" s="33">
        <v>4</v>
      </c>
      <c r="R8" s="33">
        <v>6</v>
      </c>
      <c r="S8" s="34">
        <f t="shared" si="0"/>
        <v>43</v>
      </c>
      <c r="T8" s="33">
        <v>6</v>
      </c>
      <c r="U8" s="33">
        <v>4</v>
      </c>
      <c r="V8" s="33">
        <v>5</v>
      </c>
      <c r="W8" s="33">
        <v>4</v>
      </c>
      <c r="X8" s="33">
        <v>5</v>
      </c>
      <c r="Y8" s="33">
        <v>3</v>
      </c>
      <c r="Z8" s="33">
        <v>6</v>
      </c>
      <c r="AA8" s="33">
        <v>6</v>
      </c>
      <c r="AB8" s="33">
        <v>5</v>
      </c>
      <c r="AC8" s="34">
        <f t="shared" si="1"/>
        <v>44</v>
      </c>
      <c r="AD8" s="33">
        <f t="shared" si="5"/>
        <v>87</v>
      </c>
      <c r="AE8" s="35"/>
    </row>
    <row r="9" spans="1:31" ht="15.75" customHeight="1">
      <c r="A9" s="23">
        <v>3</v>
      </c>
      <c r="B9" s="82"/>
      <c r="C9" s="46" t="s">
        <v>43</v>
      </c>
      <c r="D9" s="47">
        <v>89</v>
      </c>
      <c r="E9" s="30">
        <f t="shared" si="2"/>
        <v>81</v>
      </c>
      <c r="F9" s="30"/>
      <c r="G9" s="31"/>
      <c r="H9" s="32">
        <f t="shared" si="3"/>
        <v>170</v>
      </c>
      <c r="I9" s="33">
        <f t="shared" si="4"/>
        <v>26</v>
      </c>
      <c r="J9" s="33">
        <v>4</v>
      </c>
      <c r="K9" s="33">
        <v>7</v>
      </c>
      <c r="L9" s="33">
        <v>3</v>
      </c>
      <c r="M9" s="33">
        <v>4</v>
      </c>
      <c r="N9" s="33">
        <v>5</v>
      </c>
      <c r="O9" s="33">
        <v>4</v>
      </c>
      <c r="P9" s="33">
        <v>5</v>
      </c>
      <c r="Q9" s="33">
        <v>3</v>
      </c>
      <c r="R9" s="33">
        <v>6</v>
      </c>
      <c r="S9" s="34">
        <f t="shared" si="0"/>
        <v>41</v>
      </c>
      <c r="T9" s="33">
        <v>6</v>
      </c>
      <c r="U9" s="33">
        <v>5</v>
      </c>
      <c r="V9" s="33">
        <v>4</v>
      </c>
      <c r="W9" s="33">
        <v>5</v>
      </c>
      <c r="X9" s="33">
        <v>4</v>
      </c>
      <c r="Y9" s="33">
        <v>4</v>
      </c>
      <c r="Z9" s="33">
        <v>5</v>
      </c>
      <c r="AA9" s="33">
        <v>4</v>
      </c>
      <c r="AB9" s="33">
        <v>3</v>
      </c>
      <c r="AC9" s="34">
        <f t="shared" si="1"/>
        <v>40</v>
      </c>
      <c r="AD9" s="33">
        <f t="shared" si="5"/>
        <v>81</v>
      </c>
      <c r="AE9" s="35"/>
    </row>
    <row r="10" spans="1:31" ht="15.75" customHeight="1">
      <c r="A10" s="23">
        <v>4</v>
      </c>
      <c r="B10" s="82"/>
      <c r="C10" s="46" t="s">
        <v>71</v>
      </c>
      <c r="D10" s="47">
        <v>92</v>
      </c>
      <c r="E10" s="30">
        <f t="shared" si="2"/>
        <v>83</v>
      </c>
      <c r="F10" s="30"/>
      <c r="G10" s="31"/>
      <c r="H10" s="32">
        <f t="shared" si="3"/>
        <v>175</v>
      </c>
      <c r="I10" s="33">
        <f t="shared" si="4"/>
        <v>31</v>
      </c>
      <c r="J10" s="33">
        <v>5</v>
      </c>
      <c r="K10" s="33">
        <v>5</v>
      </c>
      <c r="L10" s="33">
        <v>4</v>
      </c>
      <c r="M10" s="33">
        <v>6</v>
      </c>
      <c r="N10" s="33">
        <v>4</v>
      </c>
      <c r="O10" s="33">
        <v>4</v>
      </c>
      <c r="P10" s="33">
        <v>4</v>
      </c>
      <c r="Q10" s="33">
        <v>3</v>
      </c>
      <c r="R10" s="33">
        <v>5</v>
      </c>
      <c r="S10" s="34">
        <f t="shared" si="0"/>
        <v>40</v>
      </c>
      <c r="T10" s="33">
        <v>5</v>
      </c>
      <c r="U10" s="33">
        <v>3</v>
      </c>
      <c r="V10" s="33">
        <v>4</v>
      </c>
      <c r="W10" s="33">
        <v>6</v>
      </c>
      <c r="X10" s="33">
        <v>4</v>
      </c>
      <c r="Y10" s="33">
        <v>5</v>
      </c>
      <c r="Z10" s="33">
        <v>6</v>
      </c>
      <c r="AA10" s="33">
        <v>5</v>
      </c>
      <c r="AB10" s="33">
        <v>5</v>
      </c>
      <c r="AC10" s="34">
        <f t="shared" si="1"/>
        <v>43</v>
      </c>
      <c r="AD10" s="33">
        <f t="shared" si="5"/>
        <v>83</v>
      </c>
      <c r="AE10" s="35"/>
    </row>
    <row r="11" spans="1:31" ht="15.75" customHeight="1">
      <c r="A11" s="23" t="s">
        <v>28</v>
      </c>
      <c r="B11" s="82"/>
      <c r="C11" s="46" t="s">
        <v>25</v>
      </c>
      <c r="D11" s="47">
        <v>87</v>
      </c>
      <c r="E11" s="30">
        <f t="shared" si="2"/>
        <v>91</v>
      </c>
      <c r="F11" s="30"/>
      <c r="G11" s="31"/>
      <c r="H11" s="32">
        <f t="shared" si="3"/>
        <v>178</v>
      </c>
      <c r="I11" s="33">
        <f t="shared" si="4"/>
        <v>34</v>
      </c>
      <c r="J11" s="33">
        <v>5</v>
      </c>
      <c r="K11" s="33">
        <v>6</v>
      </c>
      <c r="L11" s="33">
        <v>3</v>
      </c>
      <c r="M11" s="33">
        <v>5</v>
      </c>
      <c r="N11" s="33">
        <v>4</v>
      </c>
      <c r="O11" s="33">
        <v>6</v>
      </c>
      <c r="P11" s="33">
        <v>4</v>
      </c>
      <c r="Q11" s="33">
        <v>7</v>
      </c>
      <c r="R11" s="33">
        <v>6</v>
      </c>
      <c r="S11" s="34">
        <f t="shared" si="0"/>
        <v>46</v>
      </c>
      <c r="T11" s="33">
        <v>6</v>
      </c>
      <c r="U11" s="33">
        <v>4</v>
      </c>
      <c r="V11" s="33">
        <v>4</v>
      </c>
      <c r="W11" s="33">
        <v>6</v>
      </c>
      <c r="X11" s="33">
        <v>6</v>
      </c>
      <c r="Y11" s="33">
        <v>5</v>
      </c>
      <c r="Z11" s="33">
        <v>5</v>
      </c>
      <c r="AA11" s="33">
        <v>6</v>
      </c>
      <c r="AB11" s="33">
        <v>3</v>
      </c>
      <c r="AC11" s="34">
        <f t="shared" si="1"/>
        <v>45</v>
      </c>
      <c r="AD11" s="33">
        <f t="shared" si="5"/>
        <v>91</v>
      </c>
      <c r="AE11" s="35"/>
    </row>
    <row r="12" spans="1:31" ht="15.75" customHeight="1">
      <c r="A12" s="23"/>
      <c r="B12" s="82"/>
      <c r="C12" s="46" t="s">
        <v>31</v>
      </c>
      <c r="D12" s="47">
        <v>93</v>
      </c>
      <c r="E12" s="30">
        <f t="shared" si="2"/>
        <v>91</v>
      </c>
      <c r="F12" s="30"/>
      <c r="G12" s="31"/>
      <c r="H12" s="32">
        <f t="shared" si="3"/>
        <v>184</v>
      </c>
      <c r="I12" s="33">
        <f t="shared" si="4"/>
        <v>40</v>
      </c>
      <c r="J12" s="33">
        <v>4</v>
      </c>
      <c r="K12" s="33">
        <v>8</v>
      </c>
      <c r="L12" s="33">
        <v>6</v>
      </c>
      <c r="M12" s="33">
        <v>4</v>
      </c>
      <c r="N12" s="33">
        <v>4</v>
      </c>
      <c r="O12" s="33">
        <v>6</v>
      </c>
      <c r="P12" s="33">
        <v>5</v>
      </c>
      <c r="Q12" s="33">
        <v>3</v>
      </c>
      <c r="R12" s="33">
        <v>5</v>
      </c>
      <c r="S12" s="34">
        <f t="shared" si="0"/>
        <v>45</v>
      </c>
      <c r="T12" s="33">
        <v>6</v>
      </c>
      <c r="U12" s="33">
        <v>5</v>
      </c>
      <c r="V12" s="33">
        <v>5</v>
      </c>
      <c r="W12" s="33">
        <v>5</v>
      </c>
      <c r="X12" s="33">
        <v>6</v>
      </c>
      <c r="Y12" s="33">
        <v>4</v>
      </c>
      <c r="Z12" s="33">
        <v>6</v>
      </c>
      <c r="AA12" s="33">
        <v>5</v>
      </c>
      <c r="AB12" s="33">
        <v>4</v>
      </c>
      <c r="AC12" s="34">
        <f t="shared" si="1"/>
        <v>46</v>
      </c>
      <c r="AD12" s="33">
        <f t="shared" si="5"/>
        <v>91</v>
      </c>
      <c r="AE12" s="35"/>
    </row>
    <row r="13" spans="1:31" ht="15.75" customHeight="1" thickBot="1">
      <c r="A13" s="23"/>
      <c r="B13" s="82"/>
      <c r="C13" s="53" t="s">
        <v>44</v>
      </c>
      <c r="D13" s="49">
        <v>93</v>
      </c>
      <c r="E13" s="43">
        <f t="shared" si="2"/>
        <v>96</v>
      </c>
      <c r="F13" s="30"/>
      <c r="G13" s="31"/>
      <c r="H13" s="32">
        <f t="shared" si="3"/>
        <v>189</v>
      </c>
      <c r="I13" s="33">
        <f t="shared" si="4"/>
        <v>45</v>
      </c>
      <c r="J13" s="33">
        <v>5</v>
      </c>
      <c r="K13" s="33">
        <v>5</v>
      </c>
      <c r="L13" s="33">
        <v>4</v>
      </c>
      <c r="M13" s="33">
        <v>7</v>
      </c>
      <c r="N13" s="33">
        <v>7</v>
      </c>
      <c r="O13" s="33">
        <v>6</v>
      </c>
      <c r="P13" s="33">
        <v>5</v>
      </c>
      <c r="Q13" s="33">
        <v>3</v>
      </c>
      <c r="R13" s="33">
        <v>6</v>
      </c>
      <c r="S13" s="34">
        <f t="shared" si="0"/>
        <v>48</v>
      </c>
      <c r="T13" s="33">
        <v>8</v>
      </c>
      <c r="U13" s="33">
        <v>4</v>
      </c>
      <c r="V13" s="33">
        <v>4</v>
      </c>
      <c r="W13" s="33">
        <v>5</v>
      </c>
      <c r="X13" s="33">
        <v>7</v>
      </c>
      <c r="Y13" s="33">
        <v>4</v>
      </c>
      <c r="Z13" s="33">
        <v>5</v>
      </c>
      <c r="AA13" s="33">
        <v>5</v>
      </c>
      <c r="AB13" s="33">
        <v>6</v>
      </c>
      <c r="AC13" s="34">
        <f t="shared" si="1"/>
        <v>48</v>
      </c>
      <c r="AD13" s="33">
        <f t="shared" si="5"/>
        <v>96</v>
      </c>
      <c r="AE13" s="35"/>
    </row>
    <row r="14" spans="1:31" ht="15.75" customHeight="1" thickTop="1">
      <c r="A14" s="21">
        <v>1</v>
      </c>
      <c r="B14" s="84" t="s">
        <v>15</v>
      </c>
      <c r="C14" s="50" t="s">
        <v>38</v>
      </c>
      <c r="D14" s="45">
        <v>82</v>
      </c>
      <c r="E14" s="24">
        <f t="shared" si="2"/>
        <v>81</v>
      </c>
      <c r="F14" s="24"/>
      <c r="G14" s="25"/>
      <c r="H14" s="26">
        <f t="shared" si="3"/>
        <v>163</v>
      </c>
      <c r="I14" s="27">
        <f t="shared" si="4"/>
        <v>19</v>
      </c>
      <c r="J14" s="27">
        <v>5</v>
      </c>
      <c r="K14" s="27">
        <v>6</v>
      </c>
      <c r="L14" s="27">
        <v>3</v>
      </c>
      <c r="M14" s="27">
        <v>4</v>
      </c>
      <c r="N14" s="27">
        <v>5</v>
      </c>
      <c r="O14" s="27">
        <v>6</v>
      </c>
      <c r="P14" s="27">
        <v>4</v>
      </c>
      <c r="Q14" s="27">
        <v>3</v>
      </c>
      <c r="R14" s="27">
        <v>5</v>
      </c>
      <c r="S14" s="28">
        <f t="shared" si="0"/>
        <v>41</v>
      </c>
      <c r="T14" s="27">
        <v>5</v>
      </c>
      <c r="U14" s="27">
        <v>3</v>
      </c>
      <c r="V14" s="27">
        <v>4</v>
      </c>
      <c r="W14" s="27">
        <v>5</v>
      </c>
      <c r="X14" s="27">
        <v>4</v>
      </c>
      <c r="Y14" s="27">
        <v>4</v>
      </c>
      <c r="Z14" s="27">
        <v>6</v>
      </c>
      <c r="AA14" s="27">
        <v>4</v>
      </c>
      <c r="AB14" s="27">
        <v>5</v>
      </c>
      <c r="AC14" s="28">
        <f t="shared" si="1"/>
        <v>40</v>
      </c>
      <c r="AD14" s="27">
        <f t="shared" si="5"/>
        <v>81</v>
      </c>
      <c r="AE14" s="29"/>
    </row>
    <row r="15" spans="1:31" ht="15.75" customHeight="1">
      <c r="A15" s="22">
        <v>2</v>
      </c>
      <c r="B15" s="85"/>
      <c r="C15" s="46" t="s">
        <v>45</v>
      </c>
      <c r="D15" s="47">
        <v>78</v>
      </c>
      <c r="E15" s="30">
        <f t="shared" si="2"/>
        <v>86</v>
      </c>
      <c r="F15" s="30"/>
      <c r="G15" s="31"/>
      <c r="H15" s="32">
        <f t="shared" si="3"/>
        <v>164</v>
      </c>
      <c r="I15" s="33">
        <f t="shared" si="4"/>
        <v>20</v>
      </c>
      <c r="J15" s="33">
        <v>5</v>
      </c>
      <c r="K15" s="33">
        <v>5</v>
      </c>
      <c r="L15" s="33">
        <v>4</v>
      </c>
      <c r="M15" s="33">
        <v>5</v>
      </c>
      <c r="N15" s="33">
        <v>4</v>
      </c>
      <c r="O15" s="33">
        <v>5</v>
      </c>
      <c r="P15" s="33">
        <v>4</v>
      </c>
      <c r="Q15" s="33">
        <v>3</v>
      </c>
      <c r="R15" s="33">
        <v>6</v>
      </c>
      <c r="S15" s="34">
        <f t="shared" si="0"/>
        <v>41</v>
      </c>
      <c r="T15" s="33">
        <v>5</v>
      </c>
      <c r="U15" s="33">
        <v>4</v>
      </c>
      <c r="V15" s="33">
        <v>5</v>
      </c>
      <c r="W15" s="33">
        <v>5</v>
      </c>
      <c r="X15" s="33">
        <v>4</v>
      </c>
      <c r="Y15" s="33">
        <v>3</v>
      </c>
      <c r="Z15" s="33">
        <v>8</v>
      </c>
      <c r="AA15" s="33">
        <v>5</v>
      </c>
      <c r="AB15" s="33">
        <v>6</v>
      </c>
      <c r="AC15" s="34">
        <f t="shared" si="1"/>
        <v>45</v>
      </c>
      <c r="AD15" s="33">
        <f t="shared" si="5"/>
        <v>86</v>
      </c>
      <c r="AE15" s="35"/>
    </row>
    <row r="16" spans="1:31" ht="15.75" customHeight="1">
      <c r="A16" s="22">
        <v>3</v>
      </c>
      <c r="B16" s="85"/>
      <c r="C16" s="46" t="s">
        <v>33</v>
      </c>
      <c r="D16" s="47">
        <v>83</v>
      </c>
      <c r="E16" s="30">
        <f t="shared" si="2"/>
        <v>81</v>
      </c>
      <c r="F16" s="30"/>
      <c r="G16" s="31"/>
      <c r="H16" s="32">
        <f t="shared" si="3"/>
        <v>164</v>
      </c>
      <c r="I16" s="33">
        <f t="shared" si="4"/>
        <v>20</v>
      </c>
      <c r="J16" s="33">
        <v>4</v>
      </c>
      <c r="K16" s="33">
        <v>6</v>
      </c>
      <c r="L16" s="33">
        <v>2</v>
      </c>
      <c r="M16" s="33">
        <v>5</v>
      </c>
      <c r="N16" s="33">
        <v>5</v>
      </c>
      <c r="O16" s="33">
        <v>4</v>
      </c>
      <c r="P16" s="33">
        <v>5</v>
      </c>
      <c r="Q16" s="33">
        <v>3</v>
      </c>
      <c r="R16" s="33">
        <v>5</v>
      </c>
      <c r="S16" s="34">
        <f t="shared" si="0"/>
        <v>39</v>
      </c>
      <c r="T16" s="33">
        <v>6</v>
      </c>
      <c r="U16" s="33">
        <v>4</v>
      </c>
      <c r="V16" s="33">
        <v>4</v>
      </c>
      <c r="W16" s="33">
        <v>5</v>
      </c>
      <c r="X16" s="33">
        <v>4</v>
      </c>
      <c r="Y16" s="33">
        <v>4</v>
      </c>
      <c r="Z16" s="33">
        <v>6</v>
      </c>
      <c r="AA16" s="33">
        <v>4</v>
      </c>
      <c r="AB16" s="33">
        <v>5</v>
      </c>
      <c r="AC16" s="34">
        <f t="shared" si="1"/>
        <v>42</v>
      </c>
      <c r="AD16" s="33">
        <f t="shared" si="5"/>
        <v>81</v>
      </c>
      <c r="AE16" s="35"/>
    </row>
    <row r="17" spans="1:31" ht="15.75" customHeight="1">
      <c r="A17" s="22">
        <v>4</v>
      </c>
      <c r="B17" s="85"/>
      <c r="C17" s="39" t="s">
        <v>36</v>
      </c>
      <c r="D17" s="47">
        <v>83</v>
      </c>
      <c r="E17" s="30">
        <f t="shared" si="2"/>
        <v>84</v>
      </c>
      <c r="F17" s="30"/>
      <c r="G17" s="31"/>
      <c r="H17" s="32">
        <f t="shared" si="3"/>
        <v>167</v>
      </c>
      <c r="I17" s="33">
        <f t="shared" si="4"/>
        <v>23</v>
      </c>
      <c r="J17" s="33">
        <v>4</v>
      </c>
      <c r="K17" s="33">
        <v>7</v>
      </c>
      <c r="L17" s="33">
        <v>4</v>
      </c>
      <c r="M17" s="33">
        <v>4</v>
      </c>
      <c r="N17" s="33">
        <v>4</v>
      </c>
      <c r="O17" s="33">
        <v>5</v>
      </c>
      <c r="P17" s="33">
        <v>5</v>
      </c>
      <c r="Q17" s="33">
        <v>5</v>
      </c>
      <c r="R17" s="33">
        <v>5</v>
      </c>
      <c r="S17" s="34">
        <f t="shared" si="0"/>
        <v>43</v>
      </c>
      <c r="T17" s="33">
        <v>6</v>
      </c>
      <c r="U17" s="33">
        <v>4</v>
      </c>
      <c r="V17" s="33">
        <v>4</v>
      </c>
      <c r="W17" s="33">
        <v>4</v>
      </c>
      <c r="X17" s="33">
        <v>5</v>
      </c>
      <c r="Y17" s="33">
        <v>3</v>
      </c>
      <c r="Z17" s="33">
        <v>6</v>
      </c>
      <c r="AA17" s="33">
        <v>5</v>
      </c>
      <c r="AB17" s="33">
        <v>4</v>
      </c>
      <c r="AC17" s="34">
        <f t="shared" si="1"/>
        <v>41</v>
      </c>
      <c r="AD17" s="33">
        <f t="shared" si="5"/>
        <v>84</v>
      </c>
      <c r="AE17" s="35"/>
    </row>
    <row r="18" spans="1:31" ht="15.75" customHeight="1">
      <c r="A18" s="22">
        <v>5</v>
      </c>
      <c r="B18" s="85"/>
      <c r="C18" s="54" t="s">
        <v>34</v>
      </c>
      <c r="D18" s="47">
        <v>84</v>
      </c>
      <c r="E18" s="30">
        <f t="shared" si="2"/>
        <v>94</v>
      </c>
      <c r="F18" s="30"/>
      <c r="G18" s="31"/>
      <c r="H18" s="32">
        <f t="shared" si="3"/>
        <v>178</v>
      </c>
      <c r="I18" s="33">
        <f t="shared" si="4"/>
        <v>34</v>
      </c>
      <c r="J18" s="33">
        <v>5</v>
      </c>
      <c r="K18" s="33">
        <v>7</v>
      </c>
      <c r="L18" s="33">
        <v>4</v>
      </c>
      <c r="M18" s="33">
        <v>5</v>
      </c>
      <c r="N18" s="33">
        <v>5</v>
      </c>
      <c r="O18" s="33">
        <v>5</v>
      </c>
      <c r="P18" s="33">
        <v>8</v>
      </c>
      <c r="Q18" s="33">
        <v>3</v>
      </c>
      <c r="R18" s="33">
        <v>5</v>
      </c>
      <c r="S18" s="34">
        <f t="shared" si="0"/>
        <v>47</v>
      </c>
      <c r="T18" s="33">
        <v>5</v>
      </c>
      <c r="U18" s="33">
        <v>4</v>
      </c>
      <c r="V18" s="33">
        <v>5</v>
      </c>
      <c r="W18" s="33">
        <v>6</v>
      </c>
      <c r="X18" s="33">
        <v>8</v>
      </c>
      <c r="Y18" s="33">
        <v>3</v>
      </c>
      <c r="Z18" s="33">
        <v>5</v>
      </c>
      <c r="AA18" s="33">
        <v>6</v>
      </c>
      <c r="AB18" s="33">
        <v>5</v>
      </c>
      <c r="AC18" s="34">
        <f t="shared" si="1"/>
        <v>47</v>
      </c>
      <c r="AD18" s="33">
        <f t="shared" si="5"/>
        <v>94</v>
      </c>
      <c r="AE18" s="35"/>
    </row>
    <row r="19" spans="1:31" ht="15.75" customHeight="1">
      <c r="A19" s="22">
        <v>6</v>
      </c>
      <c r="B19" s="85"/>
      <c r="C19" s="46" t="s">
        <v>32</v>
      </c>
      <c r="D19" s="47">
        <v>89</v>
      </c>
      <c r="E19" s="30">
        <f t="shared" si="2"/>
        <v>90</v>
      </c>
      <c r="F19" s="30"/>
      <c r="G19" s="31"/>
      <c r="H19" s="32">
        <f t="shared" si="3"/>
        <v>179</v>
      </c>
      <c r="I19" s="33">
        <f t="shared" si="4"/>
        <v>35</v>
      </c>
      <c r="J19" s="33">
        <v>5</v>
      </c>
      <c r="K19" s="33">
        <v>6</v>
      </c>
      <c r="L19" s="33">
        <v>4</v>
      </c>
      <c r="M19" s="33">
        <v>5</v>
      </c>
      <c r="N19" s="33">
        <v>6</v>
      </c>
      <c r="O19" s="33">
        <v>4</v>
      </c>
      <c r="P19" s="33">
        <v>5</v>
      </c>
      <c r="Q19" s="33">
        <v>4</v>
      </c>
      <c r="R19" s="33">
        <v>6</v>
      </c>
      <c r="S19" s="34">
        <f t="shared" si="0"/>
        <v>45</v>
      </c>
      <c r="T19" s="33">
        <v>7</v>
      </c>
      <c r="U19" s="33">
        <v>5</v>
      </c>
      <c r="V19" s="33">
        <v>5</v>
      </c>
      <c r="W19" s="33">
        <v>4</v>
      </c>
      <c r="X19" s="33">
        <v>5</v>
      </c>
      <c r="Y19" s="33">
        <v>4</v>
      </c>
      <c r="Z19" s="33">
        <v>4</v>
      </c>
      <c r="AA19" s="33">
        <v>4</v>
      </c>
      <c r="AB19" s="33">
        <v>7</v>
      </c>
      <c r="AC19" s="34">
        <f t="shared" si="1"/>
        <v>45</v>
      </c>
      <c r="AD19" s="33">
        <f t="shared" si="5"/>
        <v>90</v>
      </c>
      <c r="AE19" s="35"/>
    </row>
    <row r="20" spans="1:31" ht="15.75" customHeight="1">
      <c r="A20" s="22">
        <v>7</v>
      </c>
      <c r="B20" s="85"/>
      <c r="C20" s="39" t="s">
        <v>35</v>
      </c>
      <c r="D20" s="47">
        <v>90</v>
      </c>
      <c r="E20" s="30">
        <f t="shared" si="2"/>
        <v>90</v>
      </c>
      <c r="F20" s="30"/>
      <c r="G20" s="31"/>
      <c r="H20" s="32">
        <f t="shared" si="3"/>
        <v>180</v>
      </c>
      <c r="I20" s="33">
        <f t="shared" si="4"/>
        <v>36</v>
      </c>
      <c r="J20" s="33">
        <v>6</v>
      </c>
      <c r="K20" s="33">
        <v>7</v>
      </c>
      <c r="L20" s="33">
        <v>4</v>
      </c>
      <c r="M20" s="33">
        <v>6</v>
      </c>
      <c r="N20" s="33">
        <v>5</v>
      </c>
      <c r="O20" s="33">
        <v>4</v>
      </c>
      <c r="P20" s="33">
        <v>5</v>
      </c>
      <c r="Q20" s="33">
        <v>4</v>
      </c>
      <c r="R20" s="33">
        <v>5</v>
      </c>
      <c r="S20" s="34">
        <f t="shared" si="0"/>
        <v>46</v>
      </c>
      <c r="T20" s="33">
        <v>8</v>
      </c>
      <c r="U20" s="33">
        <v>7</v>
      </c>
      <c r="V20" s="33">
        <v>3</v>
      </c>
      <c r="W20" s="33">
        <v>5</v>
      </c>
      <c r="X20" s="33">
        <v>4</v>
      </c>
      <c r="Y20" s="33">
        <v>4</v>
      </c>
      <c r="Z20" s="33">
        <v>6</v>
      </c>
      <c r="AA20" s="33">
        <v>4</v>
      </c>
      <c r="AB20" s="33">
        <v>3</v>
      </c>
      <c r="AC20" s="34">
        <f t="shared" si="1"/>
        <v>44</v>
      </c>
      <c r="AD20" s="33">
        <f t="shared" si="5"/>
        <v>90</v>
      </c>
      <c r="AE20" s="35"/>
    </row>
    <row r="21" spans="1:31" ht="15.75" customHeight="1">
      <c r="A21" s="22">
        <v>8</v>
      </c>
      <c r="B21" s="85"/>
      <c r="C21" s="39" t="s">
        <v>37</v>
      </c>
      <c r="D21" s="47">
        <v>92</v>
      </c>
      <c r="E21" s="30">
        <f t="shared" si="2"/>
        <v>88</v>
      </c>
      <c r="F21" s="30"/>
      <c r="G21" s="31"/>
      <c r="H21" s="32">
        <f t="shared" si="3"/>
        <v>180</v>
      </c>
      <c r="I21" s="33">
        <f t="shared" si="4"/>
        <v>36</v>
      </c>
      <c r="J21" s="33">
        <v>5</v>
      </c>
      <c r="K21" s="33">
        <v>7</v>
      </c>
      <c r="L21" s="33">
        <v>3</v>
      </c>
      <c r="M21" s="33">
        <v>5</v>
      </c>
      <c r="N21" s="33">
        <v>5</v>
      </c>
      <c r="O21" s="33">
        <v>5</v>
      </c>
      <c r="P21" s="33">
        <v>5</v>
      </c>
      <c r="Q21" s="33">
        <v>3</v>
      </c>
      <c r="R21" s="33">
        <v>6</v>
      </c>
      <c r="S21" s="34">
        <f t="shared" si="0"/>
        <v>44</v>
      </c>
      <c r="T21" s="33">
        <v>6</v>
      </c>
      <c r="U21" s="33">
        <v>4</v>
      </c>
      <c r="V21" s="33">
        <v>5</v>
      </c>
      <c r="W21" s="33">
        <v>5</v>
      </c>
      <c r="X21" s="33">
        <v>5</v>
      </c>
      <c r="Y21" s="33">
        <v>4</v>
      </c>
      <c r="Z21" s="33">
        <v>6</v>
      </c>
      <c r="AA21" s="33">
        <v>4</v>
      </c>
      <c r="AB21" s="33">
        <v>5</v>
      </c>
      <c r="AC21" s="34">
        <f t="shared" si="1"/>
        <v>44</v>
      </c>
      <c r="AD21" s="33">
        <f t="shared" si="5"/>
        <v>88</v>
      </c>
      <c r="AE21" s="35"/>
    </row>
    <row r="22" spans="1:31" ht="15.75" customHeight="1" thickBot="1">
      <c r="A22" s="22">
        <v>9</v>
      </c>
      <c r="B22" s="85"/>
      <c r="C22" s="51" t="s">
        <v>39</v>
      </c>
      <c r="D22" s="49">
        <v>92</v>
      </c>
      <c r="E22" s="43">
        <f t="shared" si="2"/>
        <v>94</v>
      </c>
      <c r="F22" s="30"/>
      <c r="G22" s="31"/>
      <c r="H22" s="32">
        <f t="shared" si="3"/>
        <v>186</v>
      </c>
      <c r="I22" s="33">
        <f t="shared" si="4"/>
        <v>42</v>
      </c>
      <c r="J22" s="33">
        <v>4</v>
      </c>
      <c r="K22" s="33">
        <v>8</v>
      </c>
      <c r="L22" s="33">
        <v>5</v>
      </c>
      <c r="M22" s="33">
        <v>6</v>
      </c>
      <c r="N22" s="33">
        <v>5</v>
      </c>
      <c r="O22" s="33">
        <v>5</v>
      </c>
      <c r="P22" s="33">
        <v>6</v>
      </c>
      <c r="Q22" s="33">
        <v>5</v>
      </c>
      <c r="R22" s="33">
        <v>6</v>
      </c>
      <c r="S22" s="34">
        <f t="shared" si="0"/>
        <v>50</v>
      </c>
      <c r="T22" s="33">
        <v>6</v>
      </c>
      <c r="U22" s="33">
        <v>4</v>
      </c>
      <c r="V22" s="33">
        <v>5</v>
      </c>
      <c r="W22" s="33">
        <v>4</v>
      </c>
      <c r="X22" s="33">
        <v>5</v>
      </c>
      <c r="Y22" s="33">
        <v>3</v>
      </c>
      <c r="Z22" s="33">
        <v>7</v>
      </c>
      <c r="AA22" s="33">
        <v>4</v>
      </c>
      <c r="AB22" s="33">
        <v>6</v>
      </c>
      <c r="AC22" s="34">
        <f t="shared" si="1"/>
        <v>44</v>
      </c>
      <c r="AD22" s="33">
        <f t="shared" si="5"/>
        <v>94</v>
      </c>
      <c r="AE22" s="35"/>
    </row>
    <row r="23" spans="1:31" ht="15.75" customHeight="1" thickTop="1">
      <c r="A23" s="21">
        <v>1</v>
      </c>
      <c r="B23" s="81" t="s">
        <v>19</v>
      </c>
      <c r="C23" s="52" t="s">
        <v>47</v>
      </c>
      <c r="D23" s="45">
        <v>79</v>
      </c>
      <c r="E23" s="24">
        <f t="shared" si="2"/>
        <v>87</v>
      </c>
      <c r="F23" s="24"/>
      <c r="G23" s="25"/>
      <c r="H23" s="26">
        <f t="shared" si="3"/>
        <v>166</v>
      </c>
      <c r="I23" s="27">
        <f t="shared" si="4"/>
        <v>22</v>
      </c>
      <c r="J23" s="27">
        <v>5</v>
      </c>
      <c r="K23" s="27">
        <v>5</v>
      </c>
      <c r="L23" s="27">
        <v>4</v>
      </c>
      <c r="M23" s="27">
        <v>4</v>
      </c>
      <c r="N23" s="27">
        <v>5</v>
      </c>
      <c r="O23" s="27">
        <v>5</v>
      </c>
      <c r="P23" s="27">
        <v>4</v>
      </c>
      <c r="Q23" s="27">
        <v>4</v>
      </c>
      <c r="R23" s="27">
        <v>7</v>
      </c>
      <c r="S23" s="28">
        <f t="shared" si="0"/>
        <v>43</v>
      </c>
      <c r="T23" s="27">
        <v>7</v>
      </c>
      <c r="U23" s="27">
        <v>5</v>
      </c>
      <c r="V23" s="27">
        <v>5</v>
      </c>
      <c r="W23" s="27">
        <v>5</v>
      </c>
      <c r="X23" s="27">
        <v>5</v>
      </c>
      <c r="Y23" s="27">
        <v>3</v>
      </c>
      <c r="Z23" s="27">
        <v>4</v>
      </c>
      <c r="AA23" s="27">
        <v>5</v>
      </c>
      <c r="AB23" s="27">
        <v>5</v>
      </c>
      <c r="AC23" s="28">
        <f t="shared" si="1"/>
        <v>44</v>
      </c>
      <c r="AD23" s="27">
        <f t="shared" si="5"/>
        <v>87</v>
      </c>
      <c r="AE23" s="29"/>
    </row>
    <row r="24" spans="1:31" ht="15.75" customHeight="1">
      <c r="A24" s="22" t="s">
        <v>26</v>
      </c>
      <c r="B24" s="83"/>
      <c r="C24" s="39" t="s">
        <v>49</v>
      </c>
      <c r="D24" s="47">
        <v>92</v>
      </c>
      <c r="E24" s="30">
        <f t="shared" si="2"/>
        <v>80</v>
      </c>
      <c r="F24" s="30"/>
      <c r="G24" s="31"/>
      <c r="H24" s="32">
        <f t="shared" si="3"/>
        <v>172</v>
      </c>
      <c r="I24" s="33">
        <f t="shared" si="4"/>
        <v>28</v>
      </c>
      <c r="J24" s="33">
        <v>4</v>
      </c>
      <c r="K24" s="33">
        <v>6</v>
      </c>
      <c r="L24" s="33">
        <v>3</v>
      </c>
      <c r="M24" s="33">
        <v>6</v>
      </c>
      <c r="N24" s="33">
        <v>4</v>
      </c>
      <c r="O24" s="33">
        <v>5</v>
      </c>
      <c r="P24" s="33">
        <v>4</v>
      </c>
      <c r="Q24" s="33">
        <v>3</v>
      </c>
      <c r="R24" s="33">
        <v>5</v>
      </c>
      <c r="S24" s="34">
        <f t="shared" si="0"/>
        <v>40</v>
      </c>
      <c r="T24" s="33">
        <v>5</v>
      </c>
      <c r="U24" s="33">
        <v>5</v>
      </c>
      <c r="V24" s="33">
        <v>3</v>
      </c>
      <c r="W24" s="33">
        <v>5</v>
      </c>
      <c r="X24" s="33">
        <v>4</v>
      </c>
      <c r="Y24" s="33">
        <v>3</v>
      </c>
      <c r="Z24" s="33">
        <v>6</v>
      </c>
      <c r="AA24" s="33">
        <v>4</v>
      </c>
      <c r="AB24" s="33">
        <v>5</v>
      </c>
      <c r="AC24" s="34">
        <f t="shared" si="1"/>
        <v>40</v>
      </c>
      <c r="AD24" s="33">
        <f t="shared" si="5"/>
        <v>80</v>
      </c>
      <c r="AE24" s="35"/>
    </row>
    <row r="25" spans="1:31" ht="15.75" customHeight="1">
      <c r="A25" s="22"/>
      <c r="B25" s="83"/>
      <c r="C25" s="39" t="s">
        <v>54</v>
      </c>
      <c r="D25" s="47">
        <v>84</v>
      </c>
      <c r="E25" s="30">
        <f t="shared" si="2"/>
        <v>91</v>
      </c>
      <c r="F25" s="30"/>
      <c r="G25" s="31"/>
      <c r="H25" s="32">
        <f t="shared" si="3"/>
        <v>175</v>
      </c>
      <c r="I25" s="33">
        <f t="shared" si="4"/>
        <v>31</v>
      </c>
      <c r="J25" s="33">
        <v>5</v>
      </c>
      <c r="K25" s="33">
        <v>4</v>
      </c>
      <c r="L25" s="33">
        <v>5</v>
      </c>
      <c r="M25" s="33">
        <v>5</v>
      </c>
      <c r="N25" s="33">
        <v>4</v>
      </c>
      <c r="O25" s="33">
        <v>4</v>
      </c>
      <c r="P25" s="33">
        <v>4</v>
      </c>
      <c r="Q25" s="33">
        <v>5</v>
      </c>
      <c r="R25" s="33">
        <v>8</v>
      </c>
      <c r="S25" s="34">
        <f t="shared" si="0"/>
        <v>44</v>
      </c>
      <c r="T25" s="33">
        <v>6</v>
      </c>
      <c r="U25" s="33">
        <v>3</v>
      </c>
      <c r="V25" s="33">
        <v>6</v>
      </c>
      <c r="W25" s="33">
        <v>5</v>
      </c>
      <c r="X25" s="33">
        <v>6</v>
      </c>
      <c r="Y25" s="33">
        <v>5</v>
      </c>
      <c r="Z25" s="33">
        <v>5</v>
      </c>
      <c r="AA25" s="33">
        <v>6</v>
      </c>
      <c r="AB25" s="33">
        <v>5</v>
      </c>
      <c r="AC25" s="34">
        <f t="shared" si="1"/>
        <v>47</v>
      </c>
      <c r="AD25" s="33">
        <f t="shared" si="5"/>
        <v>91</v>
      </c>
      <c r="AE25" s="35"/>
    </row>
    <row r="26" spans="1:31" ht="15.75" customHeight="1" thickBot="1">
      <c r="A26" s="22">
        <v>4</v>
      </c>
      <c r="B26" s="83"/>
      <c r="C26" s="39" t="s">
        <v>56</v>
      </c>
      <c r="D26" s="47">
        <v>87</v>
      </c>
      <c r="E26" s="30">
        <f t="shared" si="2"/>
        <v>88</v>
      </c>
      <c r="F26" s="30"/>
      <c r="G26" s="31"/>
      <c r="H26" s="32">
        <f t="shared" si="3"/>
        <v>175</v>
      </c>
      <c r="I26" s="33">
        <f t="shared" si="4"/>
        <v>31</v>
      </c>
      <c r="J26" s="33">
        <v>5</v>
      </c>
      <c r="K26" s="33">
        <v>7</v>
      </c>
      <c r="L26" s="33">
        <v>4</v>
      </c>
      <c r="M26" s="33">
        <v>5</v>
      </c>
      <c r="N26" s="33">
        <v>5</v>
      </c>
      <c r="O26" s="33">
        <v>5</v>
      </c>
      <c r="P26" s="33">
        <v>5</v>
      </c>
      <c r="Q26" s="33">
        <v>3</v>
      </c>
      <c r="R26" s="33">
        <v>6</v>
      </c>
      <c r="S26" s="34">
        <f t="shared" si="0"/>
        <v>45</v>
      </c>
      <c r="T26" s="33">
        <v>6</v>
      </c>
      <c r="U26" s="33">
        <v>4</v>
      </c>
      <c r="V26" s="33">
        <v>5</v>
      </c>
      <c r="W26" s="33">
        <v>4</v>
      </c>
      <c r="X26" s="33">
        <v>4</v>
      </c>
      <c r="Y26" s="33">
        <v>5</v>
      </c>
      <c r="Z26" s="33">
        <v>5</v>
      </c>
      <c r="AA26" s="33">
        <v>6</v>
      </c>
      <c r="AB26" s="33">
        <v>4</v>
      </c>
      <c r="AC26" s="34">
        <f t="shared" si="1"/>
        <v>43</v>
      </c>
      <c r="AD26" s="33">
        <f t="shared" si="5"/>
        <v>88</v>
      </c>
      <c r="AE26" s="35"/>
    </row>
    <row r="27" spans="1:31" ht="15.75" customHeight="1" thickTop="1">
      <c r="A27" s="22">
        <v>5</v>
      </c>
      <c r="B27" s="83"/>
      <c r="C27" s="52" t="s">
        <v>48</v>
      </c>
      <c r="D27" s="45">
        <v>87</v>
      </c>
      <c r="E27" s="36">
        <f t="shared" si="2"/>
        <v>90</v>
      </c>
      <c r="F27" s="30"/>
      <c r="G27" s="31"/>
      <c r="H27" s="32">
        <f t="shared" si="3"/>
        <v>177</v>
      </c>
      <c r="I27" s="33">
        <f t="shared" si="4"/>
        <v>33</v>
      </c>
      <c r="J27" s="33">
        <v>4</v>
      </c>
      <c r="K27" s="33">
        <v>6</v>
      </c>
      <c r="L27" s="33">
        <v>4</v>
      </c>
      <c r="M27" s="33">
        <v>8</v>
      </c>
      <c r="N27" s="33">
        <v>6</v>
      </c>
      <c r="O27" s="33">
        <v>5</v>
      </c>
      <c r="P27" s="33">
        <v>4</v>
      </c>
      <c r="Q27" s="33">
        <v>4</v>
      </c>
      <c r="R27" s="33">
        <v>6</v>
      </c>
      <c r="S27" s="34">
        <f t="shared" si="0"/>
        <v>47</v>
      </c>
      <c r="T27" s="33">
        <v>5</v>
      </c>
      <c r="U27" s="33">
        <v>4</v>
      </c>
      <c r="V27" s="33">
        <v>4</v>
      </c>
      <c r="W27" s="33">
        <v>4</v>
      </c>
      <c r="X27" s="33">
        <v>6</v>
      </c>
      <c r="Y27" s="33">
        <v>3</v>
      </c>
      <c r="Z27" s="33">
        <v>7</v>
      </c>
      <c r="AA27" s="33">
        <v>5</v>
      </c>
      <c r="AB27" s="33">
        <v>5</v>
      </c>
      <c r="AC27" s="34">
        <f t="shared" si="1"/>
        <v>43</v>
      </c>
      <c r="AD27" s="27">
        <f t="shared" si="5"/>
        <v>90</v>
      </c>
      <c r="AE27" s="35"/>
    </row>
    <row r="28" spans="1:31" ht="15.75" customHeight="1">
      <c r="A28" s="22" t="s">
        <v>27</v>
      </c>
      <c r="B28" s="83"/>
      <c r="C28" s="39" t="s">
        <v>52</v>
      </c>
      <c r="D28" s="47">
        <v>89</v>
      </c>
      <c r="E28" s="30">
        <f t="shared" si="2"/>
        <v>90</v>
      </c>
      <c r="F28" s="30"/>
      <c r="G28" s="31"/>
      <c r="H28" s="32">
        <f t="shared" si="3"/>
        <v>179</v>
      </c>
      <c r="I28" s="33">
        <f t="shared" si="4"/>
        <v>35</v>
      </c>
      <c r="J28" s="33">
        <v>4</v>
      </c>
      <c r="K28" s="33">
        <v>5</v>
      </c>
      <c r="L28" s="33">
        <v>4</v>
      </c>
      <c r="M28" s="33">
        <v>4</v>
      </c>
      <c r="N28" s="33">
        <v>5</v>
      </c>
      <c r="O28" s="33">
        <v>6</v>
      </c>
      <c r="P28" s="33">
        <v>4</v>
      </c>
      <c r="Q28" s="33">
        <v>5</v>
      </c>
      <c r="R28" s="33">
        <v>5</v>
      </c>
      <c r="S28" s="34">
        <f t="shared" si="0"/>
        <v>42</v>
      </c>
      <c r="T28" s="33">
        <v>5</v>
      </c>
      <c r="U28" s="33">
        <v>5</v>
      </c>
      <c r="V28" s="33">
        <v>4</v>
      </c>
      <c r="W28" s="33">
        <v>6</v>
      </c>
      <c r="X28" s="33">
        <v>7</v>
      </c>
      <c r="Y28" s="33">
        <v>4</v>
      </c>
      <c r="Z28" s="33">
        <v>6</v>
      </c>
      <c r="AA28" s="33">
        <v>5</v>
      </c>
      <c r="AB28" s="33">
        <v>6</v>
      </c>
      <c r="AC28" s="34">
        <f t="shared" si="1"/>
        <v>48</v>
      </c>
      <c r="AD28" s="33">
        <f t="shared" si="5"/>
        <v>90</v>
      </c>
      <c r="AE28" s="35"/>
    </row>
    <row r="29" spans="1:31" ht="15.75" customHeight="1">
      <c r="A29" s="22"/>
      <c r="B29" s="83"/>
      <c r="C29" s="39" t="s">
        <v>51</v>
      </c>
      <c r="D29" s="47">
        <v>95</v>
      </c>
      <c r="E29" s="30">
        <f t="shared" si="2"/>
        <v>89</v>
      </c>
      <c r="F29" s="30"/>
      <c r="G29" s="31"/>
      <c r="H29" s="32">
        <f t="shared" si="3"/>
        <v>184</v>
      </c>
      <c r="I29" s="33">
        <f t="shared" si="4"/>
        <v>40</v>
      </c>
      <c r="J29" s="33">
        <v>4</v>
      </c>
      <c r="K29" s="33">
        <v>7</v>
      </c>
      <c r="L29" s="33">
        <v>4</v>
      </c>
      <c r="M29" s="33">
        <v>5</v>
      </c>
      <c r="N29" s="33">
        <v>5</v>
      </c>
      <c r="O29" s="33">
        <v>4</v>
      </c>
      <c r="P29" s="33">
        <v>4</v>
      </c>
      <c r="Q29" s="33">
        <v>4</v>
      </c>
      <c r="R29" s="33">
        <v>7</v>
      </c>
      <c r="S29" s="34">
        <f t="shared" si="0"/>
        <v>44</v>
      </c>
      <c r="T29" s="33">
        <v>6</v>
      </c>
      <c r="U29" s="33">
        <v>4</v>
      </c>
      <c r="V29" s="33">
        <v>4</v>
      </c>
      <c r="W29" s="33">
        <v>7</v>
      </c>
      <c r="X29" s="33">
        <v>5</v>
      </c>
      <c r="Y29" s="33">
        <v>5</v>
      </c>
      <c r="Z29" s="33">
        <v>6</v>
      </c>
      <c r="AA29" s="33">
        <v>4</v>
      </c>
      <c r="AB29" s="33">
        <v>4</v>
      </c>
      <c r="AC29" s="34">
        <f t="shared" si="1"/>
        <v>45</v>
      </c>
      <c r="AD29" s="33">
        <f t="shared" si="5"/>
        <v>89</v>
      </c>
      <c r="AE29" s="35"/>
    </row>
    <row r="30" spans="1:31" ht="15.75" customHeight="1">
      <c r="A30" s="22">
        <v>8</v>
      </c>
      <c r="B30" s="83"/>
      <c r="C30" s="39" t="s">
        <v>50</v>
      </c>
      <c r="D30" s="47">
        <v>94</v>
      </c>
      <c r="E30" s="30">
        <f t="shared" si="2"/>
        <v>95</v>
      </c>
      <c r="F30" s="30"/>
      <c r="G30" s="31"/>
      <c r="H30" s="32">
        <f t="shared" si="3"/>
        <v>189</v>
      </c>
      <c r="I30" s="33">
        <f t="shared" si="4"/>
        <v>45</v>
      </c>
      <c r="J30" s="33">
        <v>6</v>
      </c>
      <c r="K30" s="33">
        <v>6</v>
      </c>
      <c r="L30" s="33">
        <v>5</v>
      </c>
      <c r="M30" s="33">
        <v>5</v>
      </c>
      <c r="N30" s="33">
        <v>5</v>
      </c>
      <c r="O30" s="33">
        <v>5</v>
      </c>
      <c r="P30" s="33">
        <v>5</v>
      </c>
      <c r="Q30" s="33">
        <v>3</v>
      </c>
      <c r="R30" s="33">
        <v>7</v>
      </c>
      <c r="S30" s="34">
        <f t="shared" si="0"/>
        <v>47</v>
      </c>
      <c r="T30" s="33">
        <v>7</v>
      </c>
      <c r="U30" s="33">
        <v>5</v>
      </c>
      <c r="V30" s="33">
        <v>7</v>
      </c>
      <c r="W30" s="33">
        <v>5</v>
      </c>
      <c r="X30" s="33">
        <v>5</v>
      </c>
      <c r="Y30" s="33">
        <v>3</v>
      </c>
      <c r="Z30" s="33">
        <v>6</v>
      </c>
      <c r="AA30" s="33">
        <v>6</v>
      </c>
      <c r="AB30" s="33">
        <v>4</v>
      </c>
      <c r="AC30" s="34">
        <f t="shared" si="1"/>
        <v>48</v>
      </c>
      <c r="AD30" s="33">
        <f t="shared" si="5"/>
        <v>95</v>
      </c>
      <c r="AE30" s="35"/>
    </row>
    <row r="31" spans="1:31" ht="15.75" customHeight="1">
      <c r="A31" s="22">
        <v>9</v>
      </c>
      <c r="B31" s="83"/>
      <c r="C31" s="39" t="s">
        <v>46</v>
      </c>
      <c r="D31" s="47">
        <v>95</v>
      </c>
      <c r="E31" s="30">
        <f t="shared" si="2"/>
        <v>97</v>
      </c>
      <c r="F31" s="30"/>
      <c r="G31" s="31"/>
      <c r="H31" s="32">
        <f t="shared" si="3"/>
        <v>192</v>
      </c>
      <c r="I31" s="33">
        <f t="shared" si="4"/>
        <v>48</v>
      </c>
      <c r="J31" s="33">
        <v>4</v>
      </c>
      <c r="K31" s="33">
        <v>7</v>
      </c>
      <c r="L31" s="33">
        <v>7</v>
      </c>
      <c r="M31" s="33">
        <v>4</v>
      </c>
      <c r="N31" s="33">
        <v>6</v>
      </c>
      <c r="O31" s="33">
        <v>5</v>
      </c>
      <c r="P31" s="33">
        <v>6</v>
      </c>
      <c r="Q31" s="33">
        <v>3</v>
      </c>
      <c r="R31" s="33">
        <v>5</v>
      </c>
      <c r="S31" s="34">
        <f t="shared" si="0"/>
        <v>47</v>
      </c>
      <c r="T31" s="33">
        <v>7</v>
      </c>
      <c r="U31" s="33">
        <v>6</v>
      </c>
      <c r="V31" s="33">
        <v>7</v>
      </c>
      <c r="W31" s="33">
        <v>6</v>
      </c>
      <c r="X31" s="33">
        <v>5</v>
      </c>
      <c r="Y31" s="33">
        <v>4</v>
      </c>
      <c r="Z31" s="33">
        <v>6</v>
      </c>
      <c r="AA31" s="33">
        <v>5</v>
      </c>
      <c r="AB31" s="33">
        <v>4</v>
      </c>
      <c r="AC31" s="34">
        <f t="shared" si="1"/>
        <v>50</v>
      </c>
      <c r="AD31" s="33">
        <f t="shared" si="5"/>
        <v>97</v>
      </c>
      <c r="AE31" s="35"/>
    </row>
    <row r="32" spans="1:31" ht="15.75" customHeight="1">
      <c r="A32" s="22">
        <v>10</v>
      </c>
      <c r="B32" s="83"/>
      <c r="C32" s="39" t="s">
        <v>53</v>
      </c>
      <c r="D32" s="47">
        <v>102</v>
      </c>
      <c r="E32" s="30">
        <f t="shared" si="2"/>
        <v>103</v>
      </c>
      <c r="F32" s="30"/>
      <c r="G32" s="31"/>
      <c r="H32" s="32">
        <f t="shared" si="3"/>
        <v>205</v>
      </c>
      <c r="I32" s="33">
        <f t="shared" si="4"/>
        <v>61</v>
      </c>
      <c r="J32" s="33">
        <v>7</v>
      </c>
      <c r="K32" s="33">
        <v>6</v>
      </c>
      <c r="L32" s="33">
        <v>6</v>
      </c>
      <c r="M32" s="33">
        <v>6</v>
      </c>
      <c r="N32" s="33">
        <v>6</v>
      </c>
      <c r="O32" s="33">
        <v>6</v>
      </c>
      <c r="P32" s="33">
        <v>6</v>
      </c>
      <c r="Q32" s="33">
        <v>7</v>
      </c>
      <c r="R32" s="33">
        <v>5</v>
      </c>
      <c r="S32" s="34">
        <f t="shared" si="0"/>
        <v>55</v>
      </c>
      <c r="T32" s="33">
        <v>7</v>
      </c>
      <c r="U32" s="33">
        <v>4</v>
      </c>
      <c r="V32" s="33">
        <v>4</v>
      </c>
      <c r="W32" s="33">
        <v>4</v>
      </c>
      <c r="X32" s="33">
        <v>7</v>
      </c>
      <c r="Y32" s="33">
        <v>5</v>
      </c>
      <c r="Z32" s="33">
        <v>6</v>
      </c>
      <c r="AA32" s="33">
        <v>6</v>
      </c>
      <c r="AB32" s="33">
        <v>5</v>
      </c>
      <c r="AC32" s="34">
        <f t="shared" si="1"/>
        <v>48</v>
      </c>
      <c r="AD32" s="33">
        <f t="shared" si="5"/>
        <v>103</v>
      </c>
      <c r="AE32" s="35"/>
    </row>
    <row r="33" spans="1:31" ht="15.75" customHeight="1" thickBot="1">
      <c r="A33" s="22">
        <v>11</v>
      </c>
      <c r="B33" s="83"/>
      <c r="C33" s="53" t="s">
        <v>55</v>
      </c>
      <c r="D33" s="49">
        <v>103</v>
      </c>
      <c r="E33" s="43">
        <f t="shared" si="2"/>
        <v>108</v>
      </c>
      <c r="F33" s="30"/>
      <c r="G33" s="31"/>
      <c r="H33" s="32">
        <f t="shared" si="3"/>
        <v>211</v>
      </c>
      <c r="I33" s="33">
        <f t="shared" si="4"/>
        <v>67</v>
      </c>
      <c r="J33" s="33">
        <v>5</v>
      </c>
      <c r="K33" s="33">
        <v>8</v>
      </c>
      <c r="L33" s="33">
        <v>6</v>
      </c>
      <c r="M33" s="33">
        <v>5</v>
      </c>
      <c r="N33" s="33">
        <v>4</v>
      </c>
      <c r="O33" s="33">
        <v>5</v>
      </c>
      <c r="P33" s="33">
        <v>7</v>
      </c>
      <c r="Q33" s="33">
        <v>7</v>
      </c>
      <c r="R33" s="33">
        <v>6</v>
      </c>
      <c r="S33" s="34">
        <f t="shared" si="0"/>
        <v>53</v>
      </c>
      <c r="T33" s="33">
        <v>8</v>
      </c>
      <c r="U33" s="33">
        <v>5</v>
      </c>
      <c r="V33" s="33">
        <v>6</v>
      </c>
      <c r="W33" s="33">
        <v>5</v>
      </c>
      <c r="X33" s="33">
        <v>8</v>
      </c>
      <c r="Y33" s="33">
        <v>4</v>
      </c>
      <c r="Z33" s="33">
        <v>8</v>
      </c>
      <c r="AA33" s="33">
        <v>7</v>
      </c>
      <c r="AB33" s="33">
        <v>4</v>
      </c>
      <c r="AC33" s="34">
        <f t="shared" si="1"/>
        <v>55</v>
      </c>
      <c r="AD33" s="33">
        <f t="shared" si="5"/>
        <v>108</v>
      </c>
      <c r="AE33" s="35"/>
    </row>
    <row r="34" spans="1:31" ht="15.75" customHeight="1" thickBot="1" thickTop="1">
      <c r="A34" s="21"/>
      <c r="B34" s="86" t="s">
        <v>20</v>
      </c>
      <c r="C34" s="52" t="s">
        <v>57</v>
      </c>
      <c r="D34" s="37">
        <v>88</v>
      </c>
      <c r="E34" s="24">
        <f t="shared" si="2"/>
        <v>93</v>
      </c>
      <c r="F34" s="24"/>
      <c r="G34" s="25"/>
      <c r="H34" s="26">
        <f t="shared" si="3"/>
        <v>181</v>
      </c>
      <c r="I34" s="27">
        <f t="shared" si="4"/>
        <v>37</v>
      </c>
      <c r="J34" s="27">
        <v>4</v>
      </c>
      <c r="K34" s="27">
        <v>5</v>
      </c>
      <c r="L34" s="27">
        <v>4</v>
      </c>
      <c r="M34" s="27">
        <v>5</v>
      </c>
      <c r="N34" s="27">
        <v>5</v>
      </c>
      <c r="O34" s="27">
        <v>4</v>
      </c>
      <c r="P34" s="27">
        <v>6</v>
      </c>
      <c r="Q34" s="27">
        <v>6</v>
      </c>
      <c r="R34" s="27">
        <v>7</v>
      </c>
      <c r="S34" s="28">
        <f t="shared" si="0"/>
        <v>46</v>
      </c>
      <c r="T34" s="27">
        <v>6</v>
      </c>
      <c r="U34" s="27">
        <v>6</v>
      </c>
      <c r="V34" s="27">
        <v>4</v>
      </c>
      <c r="W34" s="27">
        <v>5</v>
      </c>
      <c r="X34" s="27">
        <v>5</v>
      </c>
      <c r="Y34" s="27">
        <v>4</v>
      </c>
      <c r="Z34" s="27">
        <v>6</v>
      </c>
      <c r="AA34" s="27">
        <v>5</v>
      </c>
      <c r="AB34" s="27">
        <v>6</v>
      </c>
      <c r="AC34" s="28">
        <f t="shared" si="1"/>
        <v>47</v>
      </c>
      <c r="AD34" s="27">
        <f t="shared" si="5"/>
        <v>93</v>
      </c>
      <c r="AE34" s="38"/>
    </row>
    <row r="35" spans="1:31" ht="15.75" customHeight="1" thickBot="1" thickTop="1">
      <c r="A35" s="21"/>
      <c r="B35" s="87"/>
      <c r="C35" s="39" t="s">
        <v>59</v>
      </c>
      <c r="D35" s="40">
        <v>92</v>
      </c>
      <c r="E35" s="30">
        <f t="shared" si="2"/>
        <v>90</v>
      </c>
      <c r="F35" s="30"/>
      <c r="G35" s="31"/>
      <c r="H35" s="32">
        <f t="shared" si="3"/>
        <v>182</v>
      </c>
      <c r="I35" s="33">
        <f t="shared" si="4"/>
        <v>38</v>
      </c>
      <c r="J35" s="33">
        <v>4</v>
      </c>
      <c r="K35" s="33">
        <v>6</v>
      </c>
      <c r="L35" s="33">
        <v>3</v>
      </c>
      <c r="M35" s="33">
        <v>6</v>
      </c>
      <c r="N35" s="33">
        <v>6</v>
      </c>
      <c r="O35" s="33">
        <v>6</v>
      </c>
      <c r="P35" s="33">
        <v>5</v>
      </c>
      <c r="Q35" s="33">
        <v>5</v>
      </c>
      <c r="R35" s="33">
        <v>5</v>
      </c>
      <c r="S35" s="34">
        <f t="shared" si="0"/>
        <v>46</v>
      </c>
      <c r="T35" s="33">
        <v>6</v>
      </c>
      <c r="U35" s="33">
        <v>3</v>
      </c>
      <c r="V35" s="33">
        <v>4</v>
      </c>
      <c r="W35" s="33">
        <v>5</v>
      </c>
      <c r="X35" s="33">
        <v>5</v>
      </c>
      <c r="Y35" s="33">
        <v>4</v>
      </c>
      <c r="Z35" s="33">
        <v>6</v>
      </c>
      <c r="AA35" s="33">
        <v>6</v>
      </c>
      <c r="AB35" s="33">
        <v>5</v>
      </c>
      <c r="AC35" s="34">
        <f t="shared" si="1"/>
        <v>44</v>
      </c>
      <c r="AD35" s="33">
        <f t="shared" si="5"/>
        <v>90</v>
      </c>
      <c r="AE35" s="41"/>
    </row>
    <row r="36" spans="1:31" ht="15.75" customHeight="1" thickBot="1" thickTop="1">
      <c r="A36" s="21"/>
      <c r="B36" s="87"/>
      <c r="C36" s="39" t="s">
        <v>60</v>
      </c>
      <c r="D36" s="40">
        <v>92</v>
      </c>
      <c r="E36" s="30">
        <f t="shared" si="2"/>
        <v>90</v>
      </c>
      <c r="F36" s="30"/>
      <c r="G36" s="31"/>
      <c r="H36" s="32">
        <f t="shared" si="3"/>
        <v>182</v>
      </c>
      <c r="I36" s="33">
        <f t="shared" si="4"/>
        <v>38</v>
      </c>
      <c r="J36" s="33">
        <v>6</v>
      </c>
      <c r="K36" s="33">
        <v>7</v>
      </c>
      <c r="L36" s="33">
        <v>3</v>
      </c>
      <c r="M36" s="33">
        <v>4</v>
      </c>
      <c r="N36" s="33">
        <v>4</v>
      </c>
      <c r="O36" s="33">
        <v>5</v>
      </c>
      <c r="P36" s="33">
        <v>6</v>
      </c>
      <c r="Q36" s="33">
        <v>4</v>
      </c>
      <c r="R36" s="33">
        <v>6</v>
      </c>
      <c r="S36" s="34">
        <f t="shared" si="0"/>
        <v>45</v>
      </c>
      <c r="T36" s="33">
        <v>6</v>
      </c>
      <c r="U36" s="33">
        <v>4</v>
      </c>
      <c r="V36" s="33">
        <v>5</v>
      </c>
      <c r="W36" s="33">
        <v>4</v>
      </c>
      <c r="X36" s="33">
        <v>5</v>
      </c>
      <c r="Y36" s="33">
        <v>4</v>
      </c>
      <c r="Z36" s="33">
        <v>6</v>
      </c>
      <c r="AA36" s="33">
        <v>5</v>
      </c>
      <c r="AB36" s="33">
        <v>6</v>
      </c>
      <c r="AC36" s="34">
        <f t="shared" si="1"/>
        <v>45</v>
      </c>
      <c r="AD36" s="33">
        <f t="shared" si="5"/>
        <v>90</v>
      </c>
      <c r="AE36" s="41"/>
    </row>
    <row r="37" spans="1:31" ht="15.75" customHeight="1" thickBot="1" thickTop="1">
      <c r="A37" s="21"/>
      <c r="B37" s="87"/>
      <c r="C37" s="39" t="s">
        <v>40</v>
      </c>
      <c r="D37" s="40">
        <v>95</v>
      </c>
      <c r="E37" s="30">
        <f t="shared" si="2"/>
        <v>96</v>
      </c>
      <c r="F37" s="30"/>
      <c r="G37" s="31"/>
      <c r="H37" s="32">
        <f t="shared" si="3"/>
        <v>191</v>
      </c>
      <c r="I37" s="33">
        <f t="shared" si="4"/>
        <v>47</v>
      </c>
      <c r="J37" s="33">
        <v>6</v>
      </c>
      <c r="K37" s="33">
        <v>7</v>
      </c>
      <c r="L37" s="33">
        <v>4</v>
      </c>
      <c r="M37" s="33">
        <v>5</v>
      </c>
      <c r="N37" s="33">
        <v>4</v>
      </c>
      <c r="O37" s="33">
        <v>4</v>
      </c>
      <c r="P37" s="33">
        <v>6</v>
      </c>
      <c r="Q37" s="33">
        <v>5</v>
      </c>
      <c r="R37" s="33">
        <v>5</v>
      </c>
      <c r="S37" s="34">
        <f t="shared" si="0"/>
        <v>46</v>
      </c>
      <c r="T37" s="33">
        <v>7</v>
      </c>
      <c r="U37" s="33">
        <v>4</v>
      </c>
      <c r="V37" s="33">
        <v>6</v>
      </c>
      <c r="W37" s="33">
        <v>8</v>
      </c>
      <c r="X37" s="33">
        <v>6</v>
      </c>
      <c r="Y37" s="33">
        <v>3</v>
      </c>
      <c r="Z37" s="33">
        <v>5</v>
      </c>
      <c r="AA37" s="33">
        <v>5</v>
      </c>
      <c r="AB37" s="33">
        <v>6</v>
      </c>
      <c r="AC37" s="34">
        <f t="shared" si="1"/>
        <v>50</v>
      </c>
      <c r="AD37" s="33">
        <f t="shared" si="5"/>
        <v>96</v>
      </c>
      <c r="AE37" s="41"/>
    </row>
    <row r="38" spans="1:31" ht="15.75" customHeight="1" thickBot="1" thickTop="1">
      <c r="A38" s="21"/>
      <c r="B38" s="87"/>
      <c r="C38" s="39" t="s">
        <v>61</v>
      </c>
      <c r="D38" s="40">
        <v>107</v>
      </c>
      <c r="E38" s="30">
        <f t="shared" si="2"/>
        <v>101</v>
      </c>
      <c r="F38" s="30"/>
      <c r="G38" s="31"/>
      <c r="H38" s="32">
        <f t="shared" si="3"/>
        <v>208</v>
      </c>
      <c r="I38" s="33">
        <f t="shared" si="4"/>
        <v>64</v>
      </c>
      <c r="J38" s="33">
        <v>6</v>
      </c>
      <c r="K38" s="33">
        <v>6</v>
      </c>
      <c r="L38" s="33">
        <v>6</v>
      </c>
      <c r="M38" s="33">
        <v>6</v>
      </c>
      <c r="N38" s="33">
        <v>4</v>
      </c>
      <c r="O38" s="33">
        <v>6</v>
      </c>
      <c r="P38" s="33">
        <v>6</v>
      </c>
      <c r="Q38" s="33">
        <v>5</v>
      </c>
      <c r="R38" s="33">
        <v>6</v>
      </c>
      <c r="S38" s="34">
        <f t="shared" si="0"/>
        <v>51</v>
      </c>
      <c r="T38" s="33">
        <v>7</v>
      </c>
      <c r="U38" s="33">
        <v>4</v>
      </c>
      <c r="V38" s="33">
        <v>7</v>
      </c>
      <c r="W38" s="33">
        <v>4</v>
      </c>
      <c r="X38" s="33">
        <v>6</v>
      </c>
      <c r="Y38" s="33">
        <v>4</v>
      </c>
      <c r="Z38" s="33">
        <v>8</v>
      </c>
      <c r="AA38" s="33">
        <v>5</v>
      </c>
      <c r="AB38" s="33">
        <v>5</v>
      </c>
      <c r="AC38" s="34">
        <f t="shared" si="1"/>
        <v>50</v>
      </c>
      <c r="AD38" s="33">
        <f t="shared" si="5"/>
        <v>101</v>
      </c>
      <c r="AE38" s="41"/>
    </row>
    <row r="39" spans="1:31" ht="15.75" customHeight="1" thickBot="1" thickTop="1">
      <c r="A39" s="21"/>
      <c r="B39" s="87"/>
      <c r="C39" s="39" t="s">
        <v>58</v>
      </c>
      <c r="D39" s="40">
        <v>111</v>
      </c>
      <c r="E39" s="30">
        <f t="shared" si="2"/>
        <v>103</v>
      </c>
      <c r="F39" s="30"/>
      <c r="G39" s="31"/>
      <c r="H39" s="32">
        <f t="shared" si="3"/>
        <v>214</v>
      </c>
      <c r="I39" s="33">
        <f t="shared" si="4"/>
        <v>70</v>
      </c>
      <c r="J39" s="33">
        <v>6</v>
      </c>
      <c r="K39" s="33">
        <v>7</v>
      </c>
      <c r="L39" s="33">
        <v>5</v>
      </c>
      <c r="M39" s="33">
        <v>5</v>
      </c>
      <c r="N39" s="33">
        <v>5</v>
      </c>
      <c r="O39" s="33">
        <v>6</v>
      </c>
      <c r="P39" s="33">
        <v>5</v>
      </c>
      <c r="Q39" s="33">
        <v>5</v>
      </c>
      <c r="R39" s="33">
        <v>7</v>
      </c>
      <c r="S39" s="34">
        <f t="shared" si="0"/>
        <v>51</v>
      </c>
      <c r="T39" s="33">
        <v>8</v>
      </c>
      <c r="U39" s="33">
        <v>5</v>
      </c>
      <c r="V39" s="33">
        <v>4</v>
      </c>
      <c r="W39" s="33">
        <v>7</v>
      </c>
      <c r="X39" s="33">
        <v>5</v>
      </c>
      <c r="Y39" s="33">
        <v>5</v>
      </c>
      <c r="Z39" s="33">
        <v>6</v>
      </c>
      <c r="AA39" s="33">
        <v>5</v>
      </c>
      <c r="AB39" s="33">
        <v>7</v>
      </c>
      <c r="AC39" s="34">
        <f t="shared" si="1"/>
        <v>52</v>
      </c>
      <c r="AD39" s="33">
        <f t="shared" si="5"/>
        <v>103</v>
      </c>
      <c r="AE39" s="41"/>
    </row>
    <row r="40" spans="1:31" ht="15.75" customHeight="1" thickBot="1" thickTop="1">
      <c r="A40" s="21"/>
      <c r="B40" s="87"/>
      <c r="C40" s="39" t="s">
        <v>63</v>
      </c>
      <c r="D40" s="40">
        <v>116</v>
      </c>
      <c r="E40" s="30">
        <f t="shared" si="2"/>
        <v>109</v>
      </c>
      <c r="F40" s="30"/>
      <c r="G40" s="31"/>
      <c r="H40" s="32">
        <f t="shared" si="3"/>
        <v>225</v>
      </c>
      <c r="I40" s="33">
        <f t="shared" si="4"/>
        <v>81</v>
      </c>
      <c r="J40" s="33">
        <v>5</v>
      </c>
      <c r="K40" s="33">
        <v>6</v>
      </c>
      <c r="L40" s="33">
        <v>7</v>
      </c>
      <c r="M40" s="33">
        <v>7</v>
      </c>
      <c r="N40" s="33">
        <v>4</v>
      </c>
      <c r="O40" s="33">
        <v>5</v>
      </c>
      <c r="P40" s="33">
        <v>5</v>
      </c>
      <c r="Q40" s="33">
        <v>5</v>
      </c>
      <c r="R40" s="33">
        <v>7</v>
      </c>
      <c r="S40" s="34">
        <f t="shared" si="0"/>
        <v>51</v>
      </c>
      <c r="T40" s="33">
        <v>6</v>
      </c>
      <c r="U40" s="33">
        <v>9</v>
      </c>
      <c r="V40" s="33">
        <v>7</v>
      </c>
      <c r="W40" s="33">
        <v>6</v>
      </c>
      <c r="X40" s="33">
        <v>6</v>
      </c>
      <c r="Y40" s="33">
        <v>5</v>
      </c>
      <c r="Z40" s="33">
        <v>6</v>
      </c>
      <c r="AA40" s="33">
        <v>6</v>
      </c>
      <c r="AB40" s="33">
        <v>7</v>
      </c>
      <c r="AC40" s="34">
        <f t="shared" si="1"/>
        <v>58</v>
      </c>
      <c r="AD40" s="33">
        <f t="shared" si="5"/>
        <v>109</v>
      </c>
      <c r="AE40" s="41"/>
    </row>
    <row r="41" spans="1:31" ht="15.75" customHeight="1" thickBot="1" thickTop="1">
      <c r="A41" s="21"/>
      <c r="B41" s="88"/>
      <c r="C41" s="51" t="s">
        <v>62</v>
      </c>
      <c r="D41" s="42">
        <v>115</v>
      </c>
      <c r="E41" s="43">
        <f t="shared" si="2"/>
        <v>118</v>
      </c>
      <c r="F41" s="30"/>
      <c r="G41" s="31"/>
      <c r="H41" s="32">
        <f t="shared" si="3"/>
        <v>233</v>
      </c>
      <c r="I41" s="33">
        <f t="shared" si="4"/>
        <v>89</v>
      </c>
      <c r="J41" s="33">
        <v>5</v>
      </c>
      <c r="K41" s="33">
        <v>8</v>
      </c>
      <c r="L41" s="33">
        <v>6</v>
      </c>
      <c r="M41" s="33">
        <v>10</v>
      </c>
      <c r="N41" s="33">
        <v>5</v>
      </c>
      <c r="O41" s="33">
        <v>6</v>
      </c>
      <c r="P41" s="33">
        <v>7</v>
      </c>
      <c r="Q41" s="33">
        <v>9</v>
      </c>
      <c r="R41" s="33">
        <v>8</v>
      </c>
      <c r="S41" s="34">
        <f t="shared" si="0"/>
        <v>64</v>
      </c>
      <c r="T41" s="33">
        <v>10</v>
      </c>
      <c r="U41" s="33">
        <v>5</v>
      </c>
      <c r="V41" s="33">
        <v>5</v>
      </c>
      <c r="W41" s="33">
        <v>6</v>
      </c>
      <c r="X41" s="33">
        <v>5</v>
      </c>
      <c r="Y41" s="33">
        <v>4</v>
      </c>
      <c r="Z41" s="33">
        <v>6</v>
      </c>
      <c r="AA41" s="33">
        <v>6</v>
      </c>
      <c r="AB41" s="33">
        <v>7</v>
      </c>
      <c r="AC41" s="34">
        <f t="shared" si="1"/>
        <v>54</v>
      </c>
      <c r="AD41" s="33">
        <f t="shared" si="5"/>
        <v>118</v>
      </c>
      <c r="AE41" s="44"/>
    </row>
    <row r="42" spans="1:34" ht="15.75" customHeight="1" thickTop="1">
      <c r="A42" s="21">
        <v>1</v>
      </c>
      <c r="B42" s="77" t="s">
        <v>21</v>
      </c>
      <c r="C42" s="50" t="s">
        <v>66</v>
      </c>
      <c r="D42" s="45">
        <v>94</v>
      </c>
      <c r="E42" s="24">
        <f t="shared" si="2"/>
        <v>84</v>
      </c>
      <c r="F42" s="24"/>
      <c r="G42" s="25"/>
      <c r="H42" s="26">
        <f t="shared" si="3"/>
        <v>178</v>
      </c>
      <c r="I42" s="27">
        <f t="shared" si="4"/>
        <v>34</v>
      </c>
      <c r="J42" s="27">
        <v>4</v>
      </c>
      <c r="K42" s="27">
        <v>6</v>
      </c>
      <c r="L42" s="27">
        <v>4</v>
      </c>
      <c r="M42" s="27">
        <v>5</v>
      </c>
      <c r="N42" s="27">
        <v>5</v>
      </c>
      <c r="O42" s="27">
        <v>5</v>
      </c>
      <c r="P42" s="27">
        <v>3</v>
      </c>
      <c r="Q42" s="27">
        <v>4</v>
      </c>
      <c r="R42" s="27">
        <v>6</v>
      </c>
      <c r="S42" s="28">
        <f t="shared" si="0"/>
        <v>42</v>
      </c>
      <c r="T42" s="27">
        <v>6</v>
      </c>
      <c r="U42" s="27">
        <v>4</v>
      </c>
      <c r="V42" s="27">
        <v>5</v>
      </c>
      <c r="W42" s="27">
        <v>4</v>
      </c>
      <c r="X42" s="27">
        <v>5</v>
      </c>
      <c r="Y42" s="27">
        <v>3</v>
      </c>
      <c r="Z42" s="27">
        <v>5</v>
      </c>
      <c r="AA42" s="27">
        <v>5</v>
      </c>
      <c r="AB42" s="27">
        <v>5</v>
      </c>
      <c r="AC42" s="28">
        <f t="shared" si="1"/>
        <v>42</v>
      </c>
      <c r="AD42" s="27">
        <f t="shared" si="5"/>
        <v>84</v>
      </c>
      <c r="AE42" s="29"/>
      <c r="AH42" s="14"/>
    </row>
    <row r="43" spans="1:34" ht="15.75" customHeight="1">
      <c r="A43" s="22">
        <v>2</v>
      </c>
      <c r="B43" s="78"/>
      <c r="C43" s="46" t="s">
        <v>65</v>
      </c>
      <c r="D43" s="47">
        <v>94</v>
      </c>
      <c r="E43" s="30">
        <f t="shared" si="2"/>
        <v>90</v>
      </c>
      <c r="F43" s="30"/>
      <c r="G43" s="31"/>
      <c r="H43" s="32">
        <f t="shared" si="3"/>
        <v>184</v>
      </c>
      <c r="I43" s="33">
        <f t="shared" si="4"/>
        <v>40</v>
      </c>
      <c r="J43" s="33">
        <v>4</v>
      </c>
      <c r="K43" s="33">
        <v>6</v>
      </c>
      <c r="L43" s="33">
        <v>4</v>
      </c>
      <c r="M43" s="33">
        <v>6</v>
      </c>
      <c r="N43" s="33">
        <v>4</v>
      </c>
      <c r="O43" s="33">
        <v>5</v>
      </c>
      <c r="P43" s="33">
        <v>5</v>
      </c>
      <c r="Q43" s="33">
        <v>6</v>
      </c>
      <c r="R43" s="33">
        <v>6</v>
      </c>
      <c r="S43" s="34">
        <f t="shared" si="0"/>
        <v>46</v>
      </c>
      <c r="T43" s="33">
        <v>7</v>
      </c>
      <c r="U43" s="33">
        <v>4</v>
      </c>
      <c r="V43" s="33">
        <v>4</v>
      </c>
      <c r="W43" s="33">
        <v>6</v>
      </c>
      <c r="X43" s="33">
        <v>5</v>
      </c>
      <c r="Y43" s="33">
        <v>4</v>
      </c>
      <c r="Z43" s="33">
        <v>5</v>
      </c>
      <c r="AA43" s="33">
        <v>4</v>
      </c>
      <c r="AB43" s="33">
        <v>5</v>
      </c>
      <c r="AC43" s="34">
        <f t="shared" si="1"/>
        <v>44</v>
      </c>
      <c r="AD43" s="33">
        <f t="shared" si="5"/>
        <v>90</v>
      </c>
      <c r="AE43" s="35"/>
      <c r="AH43" s="14"/>
    </row>
    <row r="44" spans="1:34" ht="15.75" customHeight="1">
      <c r="A44" s="22">
        <v>3</v>
      </c>
      <c r="B44" s="78"/>
      <c r="C44" s="46" t="s">
        <v>41</v>
      </c>
      <c r="D44" s="47">
        <v>92</v>
      </c>
      <c r="E44" s="30">
        <f t="shared" si="2"/>
        <v>94</v>
      </c>
      <c r="F44" s="30"/>
      <c r="G44" s="31"/>
      <c r="H44" s="32">
        <f t="shared" si="3"/>
        <v>186</v>
      </c>
      <c r="I44" s="33">
        <f t="shared" si="4"/>
        <v>42</v>
      </c>
      <c r="J44" s="33">
        <v>5</v>
      </c>
      <c r="K44" s="33">
        <v>6</v>
      </c>
      <c r="L44" s="33">
        <v>7</v>
      </c>
      <c r="M44" s="33">
        <v>4</v>
      </c>
      <c r="N44" s="33">
        <v>5</v>
      </c>
      <c r="O44" s="33">
        <v>5</v>
      </c>
      <c r="P44" s="33">
        <v>5</v>
      </c>
      <c r="Q44" s="33">
        <v>4</v>
      </c>
      <c r="R44" s="33">
        <v>5</v>
      </c>
      <c r="S44" s="34">
        <f t="shared" si="0"/>
        <v>46</v>
      </c>
      <c r="T44" s="33">
        <v>7</v>
      </c>
      <c r="U44" s="33">
        <v>5</v>
      </c>
      <c r="V44" s="33">
        <v>5</v>
      </c>
      <c r="W44" s="33">
        <v>7</v>
      </c>
      <c r="X44" s="33">
        <v>5</v>
      </c>
      <c r="Y44" s="33">
        <v>3</v>
      </c>
      <c r="Z44" s="33">
        <v>6</v>
      </c>
      <c r="AA44" s="33">
        <v>5</v>
      </c>
      <c r="AB44" s="33">
        <v>5</v>
      </c>
      <c r="AC44" s="34">
        <f t="shared" si="1"/>
        <v>48</v>
      </c>
      <c r="AD44" s="33">
        <f t="shared" si="5"/>
        <v>94</v>
      </c>
      <c r="AE44" s="35"/>
      <c r="AH44" s="14"/>
    </row>
    <row r="45" spans="1:34" ht="15.75" customHeight="1">
      <c r="A45" s="22">
        <v>4</v>
      </c>
      <c r="B45" s="78"/>
      <c r="C45" s="46" t="s">
        <v>64</v>
      </c>
      <c r="D45" s="47">
        <v>95</v>
      </c>
      <c r="E45" s="30">
        <f t="shared" si="2"/>
        <v>94</v>
      </c>
      <c r="F45" s="30"/>
      <c r="G45" s="31"/>
      <c r="H45" s="32">
        <f t="shared" si="3"/>
        <v>189</v>
      </c>
      <c r="I45" s="33">
        <f t="shared" si="4"/>
        <v>45</v>
      </c>
      <c r="J45" s="33">
        <v>6</v>
      </c>
      <c r="K45" s="33">
        <v>7</v>
      </c>
      <c r="L45" s="33">
        <v>4</v>
      </c>
      <c r="M45" s="33">
        <v>6</v>
      </c>
      <c r="N45" s="33">
        <v>5</v>
      </c>
      <c r="O45" s="33">
        <v>5</v>
      </c>
      <c r="P45" s="33">
        <v>4</v>
      </c>
      <c r="Q45" s="33">
        <v>3</v>
      </c>
      <c r="R45" s="33">
        <v>7</v>
      </c>
      <c r="S45" s="34">
        <f t="shared" si="0"/>
        <v>47</v>
      </c>
      <c r="T45" s="33">
        <v>7</v>
      </c>
      <c r="U45" s="33">
        <v>5</v>
      </c>
      <c r="V45" s="33">
        <v>4</v>
      </c>
      <c r="W45" s="33">
        <v>4</v>
      </c>
      <c r="X45" s="33">
        <v>5</v>
      </c>
      <c r="Y45" s="33">
        <v>5</v>
      </c>
      <c r="Z45" s="33">
        <v>6</v>
      </c>
      <c r="AA45" s="33">
        <v>6</v>
      </c>
      <c r="AB45" s="33">
        <v>5</v>
      </c>
      <c r="AC45" s="34">
        <f t="shared" si="1"/>
        <v>47</v>
      </c>
      <c r="AD45" s="33">
        <f t="shared" si="5"/>
        <v>94</v>
      </c>
      <c r="AE45" s="35"/>
      <c r="AH45" s="14"/>
    </row>
    <row r="46" spans="1:34" ht="15.75" customHeight="1" thickBot="1">
      <c r="A46" s="22">
        <v>5</v>
      </c>
      <c r="B46" s="78"/>
      <c r="C46" s="53" t="s">
        <v>67</v>
      </c>
      <c r="D46" s="49">
        <v>131</v>
      </c>
      <c r="E46" s="43">
        <f t="shared" si="2"/>
        <v>94</v>
      </c>
      <c r="F46" s="30"/>
      <c r="G46" s="31"/>
      <c r="H46" s="32">
        <f t="shared" si="3"/>
        <v>225</v>
      </c>
      <c r="I46" s="33">
        <f t="shared" si="4"/>
        <v>81</v>
      </c>
      <c r="J46" s="33">
        <v>5</v>
      </c>
      <c r="K46" s="33">
        <v>7</v>
      </c>
      <c r="L46" s="33">
        <v>4</v>
      </c>
      <c r="M46" s="33">
        <v>5</v>
      </c>
      <c r="N46" s="33">
        <v>5</v>
      </c>
      <c r="O46" s="33">
        <v>5</v>
      </c>
      <c r="P46" s="33">
        <v>8</v>
      </c>
      <c r="Q46" s="33">
        <v>3</v>
      </c>
      <c r="R46" s="33">
        <v>5</v>
      </c>
      <c r="S46" s="34">
        <f t="shared" si="0"/>
        <v>47</v>
      </c>
      <c r="T46" s="33">
        <v>5</v>
      </c>
      <c r="U46" s="33">
        <v>4</v>
      </c>
      <c r="V46" s="33">
        <v>5</v>
      </c>
      <c r="W46" s="33">
        <v>6</v>
      </c>
      <c r="X46" s="33">
        <v>8</v>
      </c>
      <c r="Y46" s="33">
        <v>3</v>
      </c>
      <c r="Z46" s="33">
        <v>5</v>
      </c>
      <c r="AA46" s="33">
        <v>6</v>
      </c>
      <c r="AB46" s="33">
        <v>5</v>
      </c>
      <c r="AC46" s="34">
        <f t="shared" si="1"/>
        <v>47</v>
      </c>
      <c r="AD46" s="33">
        <f t="shared" si="5"/>
        <v>94</v>
      </c>
      <c r="AE46" s="35"/>
      <c r="AH46" s="14"/>
    </row>
    <row r="47" spans="1:31" ht="15.75" customHeight="1" thickTop="1">
      <c r="A47" s="21">
        <v>1</v>
      </c>
      <c r="B47" s="79" t="s">
        <v>22</v>
      </c>
      <c r="C47" s="50" t="s">
        <v>72</v>
      </c>
      <c r="D47" s="45">
        <v>102</v>
      </c>
      <c r="E47" s="24">
        <f t="shared" si="2"/>
        <v>98</v>
      </c>
      <c r="F47" s="24"/>
      <c r="G47" s="25"/>
      <c r="H47" s="26">
        <f t="shared" si="3"/>
        <v>200</v>
      </c>
      <c r="I47" s="27">
        <f t="shared" si="4"/>
        <v>56</v>
      </c>
      <c r="J47" s="27">
        <v>5</v>
      </c>
      <c r="K47" s="27">
        <v>8</v>
      </c>
      <c r="L47" s="27">
        <v>4</v>
      </c>
      <c r="M47" s="27">
        <v>8</v>
      </c>
      <c r="N47" s="27">
        <v>5</v>
      </c>
      <c r="O47" s="27">
        <v>6</v>
      </c>
      <c r="P47" s="27">
        <v>5</v>
      </c>
      <c r="Q47" s="27">
        <v>5</v>
      </c>
      <c r="R47" s="27">
        <v>6</v>
      </c>
      <c r="S47" s="28">
        <f t="shared" si="0"/>
        <v>52</v>
      </c>
      <c r="T47" s="27">
        <v>6</v>
      </c>
      <c r="U47" s="27">
        <v>5</v>
      </c>
      <c r="V47" s="27">
        <v>5</v>
      </c>
      <c r="W47" s="27">
        <v>5</v>
      </c>
      <c r="X47" s="27">
        <v>5</v>
      </c>
      <c r="Y47" s="27">
        <v>4</v>
      </c>
      <c r="Z47" s="27">
        <v>7</v>
      </c>
      <c r="AA47" s="27">
        <v>4</v>
      </c>
      <c r="AB47" s="27">
        <v>5</v>
      </c>
      <c r="AC47" s="28">
        <f t="shared" si="1"/>
        <v>46</v>
      </c>
      <c r="AD47" s="27">
        <f t="shared" si="5"/>
        <v>98</v>
      </c>
      <c r="AE47" s="29"/>
    </row>
    <row r="48" spans="1:31" ht="15.75" customHeight="1">
      <c r="A48" s="22" t="s">
        <v>26</v>
      </c>
      <c r="B48" s="80"/>
      <c r="C48" s="46" t="s">
        <v>42</v>
      </c>
      <c r="D48" s="47">
        <v>103</v>
      </c>
      <c r="E48" s="30">
        <f t="shared" si="2"/>
        <v>100</v>
      </c>
      <c r="F48" s="30"/>
      <c r="G48" s="31"/>
      <c r="H48" s="32">
        <f t="shared" si="3"/>
        <v>203</v>
      </c>
      <c r="I48" s="33">
        <f t="shared" si="4"/>
        <v>59</v>
      </c>
      <c r="J48" s="33">
        <v>6</v>
      </c>
      <c r="K48" s="33">
        <v>6</v>
      </c>
      <c r="L48" s="33">
        <v>4</v>
      </c>
      <c r="M48" s="33">
        <v>7</v>
      </c>
      <c r="N48" s="33">
        <v>5</v>
      </c>
      <c r="O48" s="33">
        <v>5</v>
      </c>
      <c r="P48" s="33">
        <v>6</v>
      </c>
      <c r="Q48" s="33">
        <v>6</v>
      </c>
      <c r="R48" s="33">
        <v>5</v>
      </c>
      <c r="S48" s="34">
        <f t="shared" si="0"/>
        <v>50</v>
      </c>
      <c r="T48" s="33">
        <v>7</v>
      </c>
      <c r="U48" s="33">
        <v>5</v>
      </c>
      <c r="V48" s="33">
        <v>6</v>
      </c>
      <c r="W48" s="33">
        <v>5</v>
      </c>
      <c r="X48" s="33">
        <v>5</v>
      </c>
      <c r="Y48" s="33">
        <v>5</v>
      </c>
      <c r="Z48" s="33">
        <v>6</v>
      </c>
      <c r="AA48" s="33">
        <v>5</v>
      </c>
      <c r="AB48" s="33">
        <v>6</v>
      </c>
      <c r="AC48" s="34">
        <f t="shared" si="1"/>
        <v>50</v>
      </c>
      <c r="AD48" s="33">
        <f t="shared" si="5"/>
        <v>100</v>
      </c>
      <c r="AE48" s="35"/>
    </row>
    <row r="49" spans="1:31" ht="15.75" customHeight="1" thickBot="1">
      <c r="A49" s="22"/>
      <c r="B49" s="80"/>
      <c r="C49" s="48" t="s">
        <v>68</v>
      </c>
      <c r="D49" s="49">
        <v>101</v>
      </c>
      <c r="E49" s="43">
        <f t="shared" si="2"/>
        <v>107</v>
      </c>
      <c r="F49" s="30"/>
      <c r="G49" s="31"/>
      <c r="H49" s="32">
        <f t="shared" si="3"/>
        <v>208</v>
      </c>
      <c r="I49" s="33">
        <f t="shared" si="4"/>
        <v>64</v>
      </c>
      <c r="J49" s="33">
        <v>6</v>
      </c>
      <c r="K49" s="33">
        <v>7</v>
      </c>
      <c r="L49" s="33">
        <v>5</v>
      </c>
      <c r="M49" s="33">
        <v>6</v>
      </c>
      <c r="N49" s="33">
        <v>7</v>
      </c>
      <c r="O49" s="33">
        <v>5</v>
      </c>
      <c r="P49" s="33">
        <v>6</v>
      </c>
      <c r="Q49" s="33">
        <v>5</v>
      </c>
      <c r="R49" s="33">
        <v>6</v>
      </c>
      <c r="S49" s="34">
        <f t="shared" si="0"/>
        <v>53</v>
      </c>
      <c r="T49" s="33">
        <v>8</v>
      </c>
      <c r="U49" s="33">
        <v>6</v>
      </c>
      <c r="V49" s="33">
        <v>6</v>
      </c>
      <c r="W49" s="33">
        <v>6</v>
      </c>
      <c r="X49" s="33">
        <v>6</v>
      </c>
      <c r="Y49" s="33">
        <v>4</v>
      </c>
      <c r="Z49" s="33">
        <v>6</v>
      </c>
      <c r="AA49" s="33">
        <v>6</v>
      </c>
      <c r="AB49" s="33">
        <v>6</v>
      </c>
      <c r="AC49" s="34">
        <f t="shared" si="1"/>
        <v>54</v>
      </c>
      <c r="AD49" s="33">
        <f t="shared" si="5"/>
        <v>107</v>
      </c>
      <c r="AE49" s="35"/>
    </row>
  </sheetData>
  <sheetProtection/>
  <mergeCells count="21">
    <mergeCell ref="B42:B46"/>
    <mergeCell ref="B47:B49"/>
    <mergeCell ref="B7:B13"/>
    <mergeCell ref="B23:B33"/>
    <mergeCell ref="B14:B22"/>
    <mergeCell ref="B34:B41"/>
    <mergeCell ref="T4:AE4"/>
    <mergeCell ref="A1:AE1"/>
    <mergeCell ref="A3:M3"/>
    <mergeCell ref="N3:S3"/>
    <mergeCell ref="T3:AE3"/>
    <mergeCell ref="A2:M2"/>
    <mergeCell ref="A4:M4"/>
    <mergeCell ref="H5:H6"/>
    <mergeCell ref="AE5:AE6"/>
    <mergeCell ref="A5:A6"/>
    <mergeCell ref="B5:B6"/>
    <mergeCell ref="F5:F6"/>
    <mergeCell ref="G5:G6"/>
    <mergeCell ref="D5:D6"/>
    <mergeCell ref="E5:E6"/>
  </mergeCells>
  <conditionalFormatting sqref="S7:S49">
    <cfRule type="cellIs" priority="1" dxfId="1" operator="lessThan" stopIfTrue="1">
      <formula>$S$6</formula>
    </cfRule>
    <cfRule type="cellIs" priority="2" dxfId="0" operator="equal" stopIfTrue="1">
      <formula>$S$6</formula>
    </cfRule>
  </conditionalFormatting>
  <conditionalFormatting sqref="T7:T49">
    <cfRule type="cellIs" priority="3" dxfId="0" operator="equal" stopIfTrue="1">
      <formula>$T$6</formula>
    </cfRule>
    <cfRule type="cellIs" priority="4" dxfId="1" operator="lessThan" stopIfTrue="1">
      <formula>$T$6</formula>
    </cfRule>
  </conditionalFormatting>
  <conditionalFormatting sqref="U7:U49">
    <cfRule type="cellIs" priority="5" dxfId="1" operator="lessThan" stopIfTrue="1">
      <formula>$U$6</formula>
    </cfRule>
    <cfRule type="cellIs" priority="6" dxfId="0" operator="equal" stopIfTrue="1">
      <formula>$U$6</formula>
    </cfRule>
  </conditionalFormatting>
  <conditionalFormatting sqref="V7:V49">
    <cfRule type="cellIs" priority="7" dxfId="0" operator="equal" stopIfTrue="1">
      <formula>$V$6</formula>
    </cfRule>
    <cfRule type="cellIs" priority="8" dxfId="1" operator="lessThan" stopIfTrue="1">
      <formula>$V$6</formula>
    </cfRule>
  </conditionalFormatting>
  <conditionalFormatting sqref="W7:W49">
    <cfRule type="cellIs" priority="9" dxfId="1" operator="lessThan" stopIfTrue="1">
      <formula>$W$6</formula>
    </cfRule>
    <cfRule type="cellIs" priority="10" dxfId="0" operator="equal" stopIfTrue="1">
      <formula>$W$6</formula>
    </cfRule>
  </conditionalFormatting>
  <conditionalFormatting sqref="X7:X49">
    <cfRule type="cellIs" priority="11" dxfId="1" operator="lessThan" stopIfTrue="1">
      <formula>$X$6</formula>
    </cfRule>
    <cfRule type="cellIs" priority="12" dxfId="0" operator="equal" stopIfTrue="1">
      <formula>$X$6</formula>
    </cfRule>
  </conditionalFormatting>
  <conditionalFormatting sqref="Y7:Y49">
    <cfRule type="cellIs" priority="13" dxfId="1" operator="lessThan" stopIfTrue="1">
      <formula>$Y$6</formula>
    </cfRule>
    <cfRule type="cellIs" priority="14" dxfId="0" operator="equal" stopIfTrue="1">
      <formula>$Y$6</formula>
    </cfRule>
  </conditionalFormatting>
  <conditionalFormatting sqref="Z7:Z49">
    <cfRule type="cellIs" priority="15" dxfId="0" operator="equal" stopIfTrue="1">
      <formula>$Z$6</formula>
    </cfRule>
    <cfRule type="cellIs" priority="16" dxfId="1" operator="lessThan" stopIfTrue="1">
      <formula>$Z$6</formula>
    </cfRule>
  </conditionalFormatting>
  <conditionalFormatting sqref="AA7:AA49">
    <cfRule type="cellIs" priority="17" dxfId="1" operator="lessThan" stopIfTrue="1">
      <formula>$AA$6</formula>
    </cfRule>
    <cfRule type="cellIs" priority="18" dxfId="0" operator="equal" stopIfTrue="1">
      <formula>$AA$6</formula>
    </cfRule>
  </conditionalFormatting>
  <conditionalFormatting sqref="AB7:AB49">
    <cfRule type="cellIs" priority="19" dxfId="1" operator="lessThan" stopIfTrue="1">
      <formula>$AB$6</formula>
    </cfRule>
    <cfRule type="cellIs" priority="20" dxfId="0" operator="equal" stopIfTrue="1">
      <formula>$AB$6</formula>
    </cfRule>
  </conditionalFormatting>
  <conditionalFormatting sqref="AC7:AC49">
    <cfRule type="cellIs" priority="21" dxfId="1" operator="lessThan" stopIfTrue="1">
      <formula>$AC$6</formula>
    </cfRule>
    <cfRule type="cellIs" priority="22" dxfId="0" operator="equal" stopIfTrue="1">
      <formula>$AC$6</formula>
    </cfRule>
  </conditionalFormatting>
  <conditionalFormatting sqref="AD7:AD49">
    <cfRule type="cellIs" priority="23" dxfId="1" operator="lessThan" stopIfTrue="1">
      <formula>$AD$6</formula>
    </cfRule>
    <cfRule type="cellIs" priority="24" dxfId="0" operator="equal" stopIfTrue="1">
      <formula>$AD$6</formula>
    </cfRule>
  </conditionalFormatting>
  <conditionalFormatting sqref="K7:K49">
    <cfRule type="cellIs" priority="25" dxfId="1" operator="lessThan" stopIfTrue="1">
      <formula>$K$6</formula>
    </cfRule>
    <cfRule type="cellIs" priority="26" dxfId="0" operator="equal" stopIfTrue="1">
      <formula>$K$6</formula>
    </cfRule>
  </conditionalFormatting>
  <conditionalFormatting sqref="L7:L49">
    <cfRule type="cellIs" priority="27" dxfId="1" operator="lessThan" stopIfTrue="1">
      <formula>$L$6</formula>
    </cfRule>
    <cfRule type="cellIs" priority="28" dxfId="0" operator="equal" stopIfTrue="1">
      <formula>$L$6</formula>
    </cfRule>
  </conditionalFormatting>
  <conditionalFormatting sqref="M7:M49">
    <cfRule type="cellIs" priority="29" dxfId="1" operator="lessThan" stopIfTrue="1">
      <formula>$M$6</formula>
    </cfRule>
    <cfRule type="cellIs" priority="30" dxfId="0" operator="equal" stopIfTrue="1">
      <formula>$M$6</formula>
    </cfRule>
  </conditionalFormatting>
  <conditionalFormatting sqref="N7:N49">
    <cfRule type="cellIs" priority="31" dxfId="1" operator="lessThan" stopIfTrue="1">
      <formula>$N$6</formula>
    </cfRule>
    <cfRule type="cellIs" priority="32" dxfId="0" operator="equal" stopIfTrue="1">
      <formula>$N$6</formula>
    </cfRule>
  </conditionalFormatting>
  <conditionalFormatting sqref="O7:O49">
    <cfRule type="cellIs" priority="33" dxfId="1" operator="lessThan" stopIfTrue="1">
      <formula>$O$6</formula>
    </cfRule>
    <cfRule type="cellIs" priority="34" dxfId="0" operator="equal" stopIfTrue="1">
      <formula>$O$6</formula>
    </cfRule>
  </conditionalFormatting>
  <conditionalFormatting sqref="P7:P49">
    <cfRule type="cellIs" priority="35" dxfId="1" operator="lessThan" stopIfTrue="1">
      <formula>$P$6</formula>
    </cfRule>
    <cfRule type="cellIs" priority="36" dxfId="0" operator="equal" stopIfTrue="1">
      <formula>$P$6</formula>
    </cfRule>
  </conditionalFormatting>
  <conditionalFormatting sqref="Q7:Q49">
    <cfRule type="cellIs" priority="37" dxfId="1" operator="lessThan" stopIfTrue="1">
      <formula>$Q$6</formula>
    </cfRule>
    <cfRule type="cellIs" priority="38" dxfId="0" operator="equal" stopIfTrue="1">
      <formula>$Q$6</formula>
    </cfRule>
  </conditionalFormatting>
  <conditionalFormatting sqref="R7:R49">
    <cfRule type="cellIs" priority="39" dxfId="1" operator="lessThan" stopIfTrue="1">
      <formula>$R$6</formula>
    </cfRule>
    <cfRule type="cellIs" priority="40" dxfId="0" operator="equal" stopIfTrue="1">
      <formula>$R$6</formula>
    </cfRule>
  </conditionalFormatting>
  <conditionalFormatting sqref="J7:J49">
    <cfRule type="cellIs" priority="41" dxfId="0" operator="equal" stopIfTrue="1">
      <formula>$J$6</formula>
    </cfRule>
    <cfRule type="cellIs" priority="42" dxfId="1" operator="lessThan" stopIfTrue="1">
      <formula>$J$6</formula>
    </cfRule>
  </conditionalFormatting>
  <conditionalFormatting sqref="E7:G49">
    <cfRule type="cellIs" priority="43" dxfId="1" operator="lessThan" stopIfTrue="1">
      <formula>72</formula>
    </cfRule>
    <cfRule type="cellIs" priority="44" dxfId="0" operator="equal" stopIfTrue="1">
      <formula>72</formula>
    </cfRule>
  </conditionalFormatting>
  <conditionalFormatting sqref="I7:I49">
    <cfRule type="cellIs" priority="45" dxfId="0" operator="equal" stopIfTrue="1">
      <formula>0</formula>
    </cfRule>
    <cfRule type="cellIs" priority="46" dxfId="1" operator="lessThan" stopIfTrue="1">
      <formula>0</formula>
    </cfRule>
  </conditionalFormatting>
  <conditionalFormatting sqref="H7:H49">
    <cfRule type="cellIs" priority="47" dxfId="1" operator="lessThan" stopIfTrue="1">
      <formula>288</formula>
    </cfRule>
    <cfRule type="cellIs" priority="48" dxfId="0" operator="equal" stopIfTrue="1">
      <formula>288</formula>
    </cfRule>
  </conditionalFormatting>
  <printOptions/>
  <pageMargins left="0.29" right="0.16" top="0.28" bottom="0.18" header="0.32" footer="0.29"/>
  <pageSetup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2011-02-18T03:00:59Z</cp:lastPrinted>
  <dcterms:created xsi:type="dcterms:W3CDTF">2008-08-05T02:53:58Z</dcterms:created>
  <dcterms:modified xsi:type="dcterms:W3CDTF">2012-02-17T05:59:55Z</dcterms:modified>
  <cp:category/>
  <cp:version/>
  <cp:contentType/>
  <cp:contentStatus/>
</cp:coreProperties>
</file>