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2120" activeTab="4"/>
  </bookViews>
  <sheets>
    <sheet name="G - B A" sheetId="1" r:id="rId1"/>
    <sheet name="G - B B" sheetId="2" r:id="rId2"/>
    <sheet name="G - B C" sheetId="3" r:id="rId3"/>
    <sheet name="G -B D" sheetId="4" r:id="rId4"/>
    <sheet name="TEAM" sheetId="5" r:id="rId5"/>
  </sheets>
  <definedNames/>
  <calcPr fullCalcOnLoad="1"/>
</workbook>
</file>

<file path=xl/sharedStrings.xml><?xml version="1.0" encoding="utf-8"?>
<sst xmlns="http://schemas.openxmlformats.org/spreadsheetml/2006/main" count="321" uniqueCount="131">
  <si>
    <t>CHRISTENSEN, RYAN (A)</t>
  </si>
  <si>
    <t>HUA, DEVIN (B)</t>
  </si>
  <si>
    <t>SARIT, SUWANNARUT (B)</t>
  </si>
  <si>
    <t>CHANACHOK, DEJPIRATANAMONGKOL (A)</t>
  </si>
  <si>
    <t>TOLENTINO, RAYMART (B)</t>
  </si>
  <si>
    <t>MONDILLA, CLYDE (A)</t>
  </si>
  <si>
    <t>AREVALO, KRISTOFFER (B)</t>
  </si>
  <si>
    <t>PACKING, CARLOS (B)</t>
  </si>
  <si>
    <t>GO, LLOYD JEFFERSON (A)</t>
  </si>
  <si>
    <t>CHIU, HAN TING (A)</t>
  </si>
  <si>
    <t>WANG, WEI HSUAN (B)</t>
  </si>
  <si>
    <t>WANG, WEI HSUAN</t>
  </si>
  <si>
    <t>CHIU, HAN TING</t>
  </si>
  <si>
    <t>LEGASPI, MIYA</t>
  </si>
  <si>
    <t>GO, LLOYD JEFFERSON</t>
  </si>
  <si>
    <t>CHIAM, NICKLAUS</t>
  </si>
  <si>
    <t>WANG, WEI HSIANG</t>
  </si>
  <si>
    <t>GAMOLO, JELBERT</t>
  </si>
  <si>
    <t>BENYAPA, NIPHATSOPHON (A)</t>
  </si>
  <si>
    <t>PANNARAT, THANAPOLBOONYARAS (B)</t>
  </si>
  <si>
    <t>March 6 - 9, 2012</t>
  </si>
  <si>
    <t>BOYS C DIVISION</t>
  </si>
  <si>
    <t>GIRLS D DIVISION</t>
  </si>
  <si>
    <t>BOYS D DIVISION</t>
  </si>
  <si>
    <t>CHAN, AIDRIC</t>
  </si>
  <si>
    <t>MANDANAS, ANICETO</t>
  </si>
  <si>
    <t>POPP, CHRISTOPHER</t>
  </si>
  <si>
    <t>---</t>
  </si>
  <si>
    <t>LAGMAN, JOHN LESTER</t>
  </si>
  <si>
    <t>TAN, XUAN HAO TOMMY</t>
  </si>
  <si>
    <t>VILLAROMAN, CARLO</t>
  </si>
  <si>
    <t>FORTUNA, MIKHA</t>
  </si>
  <si>
    <t>NOCUM, KAYLA</t>
  </si>
  <si>
    <t>PARSONS, MARY ANGELICA</t>
  </si>
  <si>
    <t>GREEN, SAMANTHA</t>
  </si>
  <si>
    <t>TORRALBA, KRISTINE</t>
  </si>
  <si>
    <t>CONSTANTINO, HARMIE</t>
  </si>
  <si>
    <t>OLIVAREZ-ILAS, BERNICE</t>
  </si>
  <si>
    <t>BLANCO, SOPHIA</t>
  </si>
  <si>
    <t>ABELAR, NICOLE</t>
  </si>
  <si>
    <t>LEGASPI, MISSY</t>
  </si>
  <si>
    <t>SASO, YUKA</t>
  </si>
  <si>
    <t>JORGE, JOSH</t>
  </si>
  <si>
    <t>ALINDOGAN, MARTIN</t>
  </si>
  <si>
    <t>MAGCALAYO, JOLO</t>
  </si>
  <si>
    <t>PALANCA, CARLOS PHILIPPE</t>
  </si>
  <si>
    <t>CORPUS, CARL JANO</t>
  </si>
  <si>
    <t>PARSONS, RICHARD WILLIAM</t>
  </si>
  <si>
    <t>YUCHENGCO, ANDRE</t>
  </si>
  <si>
    <t>CASTRO, LUIS MIGUEL</t>
  </si>
  <si>
    <t>OBERIANO. KRISTIN</t>
  </si>
  <si>
    <t>March 6 - 9, 2012</t>
  </si>
  <si>
    <t>MARTIREZ, SAMANTHA (B)</t>
  </si>
  <si>
    <t>AREVALO, KRISTOFFER</t>
  </si>
  <si>
    <t>GANDIONCO, ANGELO JOSE (A)</t>
  </si>
  <si>
    <t>GANDIONCO, ANGELO JOSE</t>
  </si>
  <si>
    <t>The Montecillo Junior Golf Championship</t>
  </si>
  <si>
    <t>Orchard Golf &amp; Country Club</t>
  </si>
  <si>
    <t>RANK</t>
  </si>
  <si>
    <t>NAMES</t>
  </si>
  <si>
    <t>COUNTRY</t>
  </si>
  <si>
    <t>GIRLS A DIVISION</t>
  </si>
  <si>
    <t>TOTAL</t>
  </si>
  <si>
    <t>R1</t>
  </si>
  <si>
    <t>R2</t>
  </si>
  <si>
    <t>R3</t>
  </si>
  <si>
    <t>R4</t>
  </si>
  <si>
    <t>+/-</t>
  </si>
  <si>
    <t>F9</t>
  </si>
  <si>
    <t>B9</t>
  </si>
  <si>
    <t>BOYS A DIVISION</t>
  </si>
  <si>
    <t>PHIL</t>
  </si>
  <si>
    <t>LIM, RACHEL</t>
  </si>
  <si>
    <t>SING</t>
  </si>
  <si>
    <t>UY, DANIELA</t>
  </si>
  <si>
    <t>GUAM</t>
  </si>
  <si>
    <t>TAN, PHOEBE</t>
  </si>
  <si>
    <t>SUPERAL, PRINCESS</t>
  </si>
  <si>
    <t>BENYAPA, NIPHATSOPHON</t>
  </si>
  <si>
    <t>THAI</t>
  </si>
  <si>
    <t>CHANG, YU HSIN</t>
  </si>
  <si>
    <t>ROC-TWN</t>
  </si>
  <si>
    <t>UNSON, MA. ANDREA</t>
  </si>
  <si>
    <t>PANNARAT, THANAPOLBOONYARAS</t>
  </si>
  <si>
    <t>GIRLS B DIVISION</t>
  </si>
  <si>
    <t>GIRLS C DIVISION</t>
  </si>
  <si>
    <t>HEATH, JORDAN</t>
  </si>
  <si>
    <t>PAGDANGANAN, BIANCA</t>
  </si>
  <si>
    <t>CHANG, YA CHI</t>
  </si>
  <si>
    <t>ARYA, GAVRILLA</t>
  </si>
  <si>
    <t>INDO</t>
  </si>
  <si>
    <t>MARTIREZ, SAMANTHA</t>
  </si>
  <si>
    <t>PETIL, DON</t>
  </si>
  <si>
    <t>MATA, GUS</t>
  </si>
  <si>
    <t>OBERIANO, KEVIN</t>
  </si>
  <si>
    <t>LORENZO, SANTIAGO</t>
  </si>
  <si>
    <t>SHAH, MIGUEL</t>
  </si>
  <si>
    <t>LORENZO, SEBASTIAN</t>
  </si>
  <si>
    <t>JUI, CHENG HUNG</t>
  </si>
  <si>
    <t>SALDANA, ANDRES</t>
  </si>
  <si>
    <t>HSIU, CHI CHANG</t>
  </si>
  <si>
    <t>TAN, THOMAS</t>
  </si>
  <si>
    <t>QUIBAN, JUSTIN</t>
  </si>
  <si>
    <t>CAMACHO, REDGE</t>
  </si>
  <si>
    <t>PO, YUN KU</t>
  </si>
  <si>
    <t>CHANACHOK, DEJPIRATANAMONKOL</t>
  </si>
  <si>
    <t>CHRISTENSEN, RYAN</t>
  </si>
  <si>
    <t>MONDILLA, CLYDE</t>
  </si>
  <si>
    <t>BOYS B DIVISION</t>
  </si>
  <si>
    <t>SARIT, SUWANNARUT</t>
  </si>
  <si>
    <t>TOLENTINO, RAYMART</t>
  </si>
  <si>
    <t>HUA, DEVIN</t>
  </si>
  <si>
    <t>PACKING, CARLOS</t>
  </si>
  <si>
    <t>UY, LANZ</t>
  </si>
  <si>
    <t>ROMERO, ADRIAN</t>
  </si>
  <si>
    <t>CRUZ, DAN EMILIO</t>
  </si>
  <si>
    <t>ABABA, SARAH JANE</t>
  </si>
  <si>
    <t>GIRLS TEAM</t>
  </si>
  <si>
    <t>BOYS TEAM</t>
  </si>
  <si>
    <t>*</t>
  </si>
  <si>
    <t>CHANG, YU HSIN (A)</t>
  </si>
  <si>
    <t>---</t>
  </si>
  <si>
    <t>THAI</t>
  </si>
  <si>
    <t>ARYA, CHIARA</t>
  </si>
  <si>
    <t>MATA, ARIS</t>
  </si>
  <si>
    <t>CHANG, YA CHI (B)</t>
  </si>
  <si>
    <t>ABABA, SARAH JANE (A)</t>
  </si>
  <si>
    <t>SUPERAL, PRINCESS (A)</t>
  </si>
  <si>
    <t>PAGDANGANAN, BIANCA (B)</t>
  </si>
  <si>
    <t>UNSON, MA. ANDREA (A)</t>
  </si>
  <si>
    <t>LEGASPI, MIYA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</si>
</sst>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8">
    <font>
      <sz val="11"/>
      <color indexed="8"/>
      <name val="新細明體"/>
      <family val="1"/>
    </font>
    <font>
      <sz val="12"/>
      <color indexed="8"/>
      <name val="新細明體"/>
      <family val="1"/>
    </font>
    <font>
      <b/>
      <sz val="11"/>
      <color indexed="9"/>
      <name val="新細明體"/>
      <family val="1"/>
    </font>
    <font>
      <b/>
      <sz val="11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sz val="16"/>
      <color indexed="8"/>
      <name val="新細明體"/>
      <family val="1"/>
    </font>
    <font>
      <b/>
      <sz val="12"/>
      <color indexed="8"/>
      <name val="新細明體"/>
      <family val="1"/>
    </font>
    <font>
      <sz val="8"/>
      <name val="Verdan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8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2" xfId="0" applyFont="1" applyFill="1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E50" sqref="AE50"/>
    </sheetView>
  </sheetViews>
  <sheetFormatPr defaultColWidth="8.8515625" defaultRowHeight="15.75"/>
  <cols>
    <col min="1" max="1" width="6.00390625" style="0" customWidth="1"/>
    <col min="2" max="2" width="29.140625" style="0" customWidth="1"/>
    <col min="3" max="3" width="9.421875" style="0" customWidth="1"/>
    <col min="4" max="4" width="1.1484375" style="0" customWidth="1"/>
    <col min="5" max="12" width="5.421875" style="0" hidden="1" customWidth="1"/>
    <col min="13" max="13" width="5.421875" style="6" hidden="1" customWidth="1"/>
    <col min="14" max="22" width="5.421875" style="0" hidden="1" customWidth="1"/>
    <col min="23" max="23" width="5.421875" style="6" hidden="1" customWidth="1"/>
    <col min="24" max="25" width="5.421875" style="12" customWidth="1"/>
    <col min="26" max="29" width="5.421875" style="0" customWidth="1"/>
  </cols>
  <sheetData>
    <row r="1" ht="15.75">
      <c r="A1" s="6" t="s">
        <v>56</v>
      </c>
    </row>
    <row r="2" ht="15.75">
      <c r="A2" s="6" t="s">
        <v>57</v>
      </c>
    </row>
    <row r="3" spans="1:28" ht="15" customHeight="1">
      <c r="A3" s="6" t="s">
        <v>20</v>
      </c>
      <c r="AB3" t="s">
        <v>119</v>
      </c>
    </row>
    <row r="4" spans="1:29" ht="15.75">
      <c r="A4" s="46" t="s">
        <v>61</v>
      </c>
      <c r="B4" s="47"/>
      <c r="C4" s="48"/>
      <c r="D4" s="5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 t="s">
        <v>68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 t="s">
        <v>69</v>
      </c>
      <c r="X4" s="49"/>
      <c r="Y4" s="49"/>
      <c r="Z4" s="49"/>
      <c r="AA4" s="49"/>
      <c r="AB4" s="49"/>
      <c r="AC4" s="49"/>
    </row>
    <row r="5" spans="1:29" ht="15.75">
      <c r="A5" s="8" t="s">
        <v>58</v>
      </c>
      <c r="B5" s="8" t="s">
        <v>59</v>
      </c>
      <c r="C5" s="8" t="s">
        <v>60</v>
      </c>
      <c r="D5" s="7">
        <v>4</v>
      </c>
      <c r="E5" s="7">
        <v>5</v>
      </c>
      <c r="F5" s="7">
        <v>4</v>
      </c>
      <c r="G5" s="7">
        <v>4</v>
      </c>
      <c r="H5" s="7">
        <v>3</v>
      </c>
      <c r="I5" s="7">
        <v>5</v>
      </c>
      <c r="J5" s="7">
        <v>3</v>
      </c>
      <c r="K5" s="7">
        <v>4</v>
      </c>
      <c r="L5" s="7">
        <v>4</v>
      </c>
      <c r="M5" s="4">
        <v>36</v>
      </c>
      <c r="N5" s="7">
        <v>4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4</v>
      </c>
      <c r="V5" s="7">
        <v>5</v>
      </c>
      <c r="W5" s="4">
        <v>36</v>
      </c>
      <c r="X5" s="8" t="s">
        <v>63</v>
      </c>
      <c r="Y5" s="8" t="s">
        <v>64</v>
      </c>
      <c r="Z5" s="8" t="s">
        <v>65</v>
      </c>
      <c r="AA5" s="8" t="s">
        <v>66</v>
      </c>
      <c r="AB5" s="8" t="s">
        <v>62</v>
      </c>
      <c r="AC5" s="9" t="s">
        <v>67</v>
      </c>
    </row>
    <row r="6" spans="1:29" ht="16.5">
      <c r="A6" s="22">
        <v>1</v>
      </c>
      <c r="B6" s="10" t="s">
        <v>77</v>
      </c>
      <c r="C6" s="22" t="s">
        <v>71</v>
      </c>
      <c r="D6" s="22">
        <v>4</v>
      </c>
      <c r="E6" s="22">
        <v>7</v>
      </c>
      <c r="F6" s="22">
        <v>5</v>
      </c>
      <c r="G6" s="22">
        <v>4</v>
      </c>
      <c r="H6" s="22">
        <v>3</v>
      </c>
      <c r="I6" s="22">
        <v>4</v>
      </c>
      <c r="J6" s="22">
        <v>3</v>
      </c>
      <c r="K6" s="22">
        <v>4</v>
      </c>
      <c r="L6" s="22">
        <v>4</v>
      </c>
      <c r="M6" s="28">
        <f aca="true" t="shared" si="0" ref="M6:M13">SUM(D6:L6)</f>
        <v>38</v>
      </c>
      <c r="N6" s="22">
        <v>5</v>
      </c>
      <c r="O6" s="22">
        <v>3</v>
      </c>
      <c r="P6" s="22">
        <v>4</v>
      </c>
      <c r="Q6" s="22">
        <v>4</v>
      </c>
      <c r="R6" s="22">
        <v>6</v>
      </c>
      <c r="S6" s="22">
        <v>4</v>
      </c>
      <c r="T6" s="22">
        <v>3</v>
      </c>
      <c r="U6" s="22">
        <v>4</v>
      </c>
      <c r="V6" s="22">
        <v>5</v>
      </c>
      <c r="W6" s="28">
        <f aca="true" t="shared" si="1" ref="W6:W13">SUM(N6:V6)</f>
        <v>38</v>
      </c>
      <c r="X6" s="26">
        <v>68</v>
      </c>
      <c r="Y6" s="33">
        <v>76</v>
      </c>
      <c r="Z6" s="33">
        <v>71</v>
      </c>
      <c r="AA6" s="35">
        <f aca="true" t="shared" si="2" ref="AA6:AA13">M6+W6</f>
        <v>76</v>
      </c>
      <c r="AB6" s="26">
        <f aca="true" t="shared" si="3" ref="AB6:AB13">SUM(X6:AA6)</f>
        <v>291</v>
      </c>
      <c r="AC6" s="25">
        <f>AB6-288</f>
        <v>3</v>
      </c>
    </row>
    <row r="7" spans="1:29" ht="16.5">
      <c r="A7" s="22">
        <v>2</v>
      </c>
      <c r="B7" s="10" t="s">
        <v>78</v>
      </c>
      <c r="C7" s="22" t="s">
        <v>79</v>
      </c>
      <c r="D7" s="22">
        <v>4</v>
      </c>
      <c r="E7" s="22">
        <v>5</v>
      </c>
      <c r="F7" s="22">
        <v>4</v>
      </c>
      <c r="G7" s="22">
        <v>3</v>
      </c>
      <c r="H7" s="22">
        <v>3</v>
      </c>
      <c r="I7" s="22">
        <v>6</v>
      </c>
      <c r="J7" s="22">
        <v>3</v>
      </c>
      <c r="K7" s="22">
        <v>4</v>
      </c>
      <c r="L7" s="22">
        <v>5</v>
      </c>
      <c r="M7" s="28">
        <f t="shared" si="0"/>
        <v>37</v>
      </c>
      <c r="N7" s="22">
        <v>4</v>
      </c>
      <c r="O7" s="22">
        <v>5</v>
      </c>
      <c r="P7" s="22">
        <v>4</v>
      </c>
      <c r="Q7" s="22">
        <v>4</v>
      </c>
      <c r="R7" s="22">
        <v>4</v>
      </c>
      <c r="S7" s="22">
        <v>5</v>
      </c>
      <c r="T7" s="22">
        <v>4</v>
      </c>
      <c r="U7" s="22">
        <v>3</v>
      </c>
      <c r="V7" s="22">
        <v>5</v>
      </c>
      <c r="W7" s="28">
        <f t="shared" si="1"/>
        <v>38</v>
      </c>
      <c r="X7" s="26">
        <v>77</v>
      </c>
      <c r="Y7" s="33">
        <v>67</v>
      </c>
      <c r="Z7" s="33">
        <v>78</v>
      </c>
      <c r="AA7" s="35">
        <f t="shared" si="2"/>
        <v>75</v>
      </c>
      <c r="AB7" s="26">
        <f t="shared" si="3"/>
        <v>297</v>
      </c>
      <c r="AC7" s="25">
        <f aca="true" t="shared" si="4" ref="AC7:AC13">AB7-288</f>
        <v>9</v>
      </c>
    </row>
    <row r="8" spans="1:29" ht="16.5">
      <c r="A8" s="22">
        <v>3</v>
      </c>
      <c r="B8" s="10" t="s">
        <v>116</v>
      </c>
      <c r="C8" s="22" t="s">
        <v>71</v>
      </c>
      <c r="D8" s="22">
        <v>4</v>
      </c>
      <c r="E8" s="22">
        <v>4</v>
      </c>
      <c r="F8" s="22">
        <v>5</v>
      </c>
      <c r="G8" s="22">
        <v>4</v>
      </c>
      <c r="H8" s="22">
        <v>4</v>
      </c>
      <c r="I8" s="22">
        <v>5</v>
      </c>
      <c r="J8" s="22">
        <v>3</v>
      </c>
      <c r="K8" s="22">
        <v>4</v>
      </c>
      <c r="L8" s="22">
        <v>4</v>
      </c>
      <c r="M8" s="28">
        <f t="shared" si="0"/>
        <v>37</v>
      </c>
      <c r="N8" s="22">
        <v>4</v>
      </c>
      <c r="O8" s="22">
        <v>4</v>
      </c>
      <c r="P8" s="22">
        <v>3</v>
      </c>
      <c r="Q8" s="22">
        <v>4</v>
      </c>
      <c r="R8" s="22">
        <v>4</v>
      </c>
      <c r="S8" s="22">
        <v>4</v>
      </c>
      <c r="T8" s="22">
        <v>3</v>
      </c>
      <c r="U8" s="22">
        <v>5</v>
      </c>
      <c r="V8" s="22">
        <v>5</v>
      </c>
      <c r="W8" s="28">
        <f t="shared" si="1"/>
        <v>36</v>
      </c>
      <c r="X8" s="26">
        <v>73</v>
      </c>
      <c r="Y8" s="33">
        <v>78</v>
      </c>
      <c r="Z8" s="33">
        <v>75</v>
      </c>
      <c r="AA8" s="35">
        <f t="shared" si="2"/>
        <v>73</v>
      </c>
      <c r="AB8" s="26">
        <f t="shared" si="3"/>
        <v>299</v>
      </c>
      <c r="AC8" s="25">
        <f t="shared" si="4"/>
        <v>11</v>
      </c>
    </row>
    <row r="9" spans="1:29" ht="16.5">
      <c r="A9" s="22">
        <v>4</v>
      </c>
      <c r="B9" s="10" t="s">
        <v>82</v>
      </c>
      <c r="C9" s="22" t="s">
        <v>71</v>
      </c>
      <c r="D9" s="22">
        <v>4</v>
      </c>
      <c r="E9" s="22">
        <v>4</v>
      </c>
      <c r="F9" s="22">
        <v>4</v>
      </c>
      <c r="G9" s="22">
        <v>4</v>
      </c>
      <c r="H9" s="22">
        <v>3</v>
      </c>
      <c r="I9" s="22">
        <v>6</v>
      </c>
      <c r="J9" s="22">
        <v>4</v>
      </c>
      <c r="K9" s="22">
        <v>5</v>
      </c>
      <c r="L9" s="22">
        <v>5</v>
      </c>
      <c r="M9" s="28">
        <f t="shared" si="0"/>
        <v>39</v>
      </c>
      <c r="N9" s="22">
        <v>5</v>
      </c>
      <c r="O9" s="22">
        <v>4</v>
      </c>
      <c r="P9" s="22">
        <v>3</v>
      </c>
      <c r="Q9" s="22">
        <v>3</v>
      </c>
      <c r="R9" s="22">
        <v>4</v>
      </c>
      <c r="S9" s="22">
        <v>4</v>
      </c>
      <c r="T9" s="22">
        <v>3</v>
      </c>
      <c r="U9" s="22">
        <v>5</v>
      </c>
      <c r="V9" s="22">
        <v>5</v>
      </c>
      <c r="W9" s="28">
        <f t="shared" si="1"/>
        <v>36</v>
      </c>
      <c r="X9" s="26">
        <v>80</v>
      </c>
      <c r="Y9" s="33">
        <v>71</v>
      </c>
      <c r="Z9" s="33">
        <v>75</v>
      </c>
      <c r="AA9" s="35">
        <f t="shared" si="2"/>
        <v>75</v>
      </c>
      <c r="AB9" s="26">
        <f t="shared" si="3"/>
        <v>301</v>
      </c>
      <c r="AC9" s="25">
        <f t="shared" si="4"/>
        <v>13</v>
      </c>
    </row>
    <row r="10" spans="1:29" ht="16.5">
      <c r="A10" s="22">
        <v>5</v>
      </c>
      <c r="B10" s="10" t="s">
        <v>80</v>
      </c>
      <c r="C10" s="22" t="s">
        <v>81</v>
      </c>
      <c r="D10" s="22">
        <v>4</v>
      </c>
      <c r="E10" s="22">
        <v>4</v>
      </c>
      <c r="F10" s="22">
        <v>4</v>
      </c>
      <c r="G10" s="22">
        <v>4</v>
      </c>
      <c r="H10" s="22">
        <v>5</v>
      </c>
      <c r="I10" s="22">
        <v>5</v>
      </c>
      <c r="J10" s="22">
        <v>3</v>
      </c>
      <c r="K10" s="22">
        <v>4</v>
      </c>
      <c r="L10" s="22">
        <v>6</v>
      </c>
      <c r="M10" s="28">
        <f t="shared" si="0"/>
        <v>39</v>
      </c>
      <c r="N10" s="22">
        <v>4</v>
      </c>
      <c r="O10" s="22">
        <v>4</v>
      </c>
      <c r="P10" s="22">
        <v>3</v>
      </c>
      <c r="Q10" s="22">
        <v>4</v>
      </c>
      <c r="R10" s="22">
        <v>7</v>
      </c>
      <c r="S10" s="22">
        <v>4</v>
      </c>
      <c r="T10" s="22">
        <v>5</v>
      </c>
      <c r="U10" s="22">
        <v>4</v>
      </c>
      <c r="V10" s="22">
        <v>5</v>
      </c>
      <c r="W10" s="28">
        <f t="shared" si="1"/>
        <v>40</v>
      </c>
      <c r="X10" s="26">
        <v>78</v>
      </c>
      <c r="Y10" s="33">
        <v>72</v>
      </c>
      <c r="Z10" s="33">
        <v>74</v>
      </c>
      <c r="AA10" s="35">
        <f t="shared" si="2"/>
        <v>79</v>
      </c>
      <c r="AB10" s="26">
        <f t="shared" si="3"/>
        <v>303</v>
      </c>
      <c r="AC10" s="25">
        <f t="shared" si="4"/>
        <v>15</v>
      </c>
    </row>
    <row r="11" spans="1:29" ht="16.5">
      <c r="A11" s="22">
        <v>6</v>
      </c>
      <c r="B11" s="10" t="s">
        <v>76</v>
      </c>
      <c r="C11" s="22" t="s">
        <v>73</v>
      </c>
      <c r="D11" s="22">
        <v>5</v>
      </c>
      <c r="E11" s="22">
        <v>4</v>
      </c>
      <c r="F11" s="22">
        <v>4</v>
      </c>
      <c r="G11" s="22">
        <v>6</v>
      </c>
      <c r="H11" s="22">
        <v>3</v>
      </c>
      <c r="I11" s="22">
        <v>5</v>
      </c>
      <c r="J11" s="22">
        <v>3</v>
      </c>
      <c r="K11" s="22">
        <v>5</v>
      </c>
      <c r="L11" s="22">
        <v>4</v>
      </c>
      <c r="M11" s="28">
        <f t="shared" si="0"/>
        <v>39</v>
      </c>
      <c r="N11" s="22">
        <v>5</v>
      </c>
      <c r="O11" s="22">
        <v>4</v>
      </c>
      <c r="P11" s="22">
        <v>4</v>
      </c>
      <c r="Q11" s="22">
        <v>4</v>
      </c>
      <c r="R11" s="22">
        <v>5</v>
      </c>
      <c r="S11" s="22">
        <v>5</v>
      </c>
      <c r="T11" s="22">
        <v>4</v>
      </c>
      <c r="U11" s="22">
        <v>4</v>
      </c>
      <c r="V11" s="22">
        <v>6</v>
      </c>
      <c r="W11" s="28">
        <f t="shared" si="1"/>
        <v>41</v>
      </c>
      <c r="X11" s="26">
        <v>86</v>
      </c>
      <c r="Y11" s="33">
        <v>73</v>
      </c>
      <c r="Z11" s="33">
        <v>78</v>
      </c>
      <c r="AA11" s="35">
        <f t="shared" si="2"/>
        <v>80</v>
      </c>
      <c r="AB11" s="26">
        <f t="shared" si="3"/>
        <v>317</v>
      </c>
      <c r="AC11" s="25">
        <f t="shared" si="4"/>
        <v>29</v>
      </c>
    </row>
    <row r="12" spans="1:29" ht="16.5">
      <c r="A12" s="22">
        <v>7</v>
      </c>
      <c r="B12" s="10" t="s">
        <v>74</v>
      </c>
      <c r="C12" s="22" t="s">
        <v>71</v>
      </c>
      <c r="D12" s="22">
        <v>5</v>
      </c>
      <c r="E12" s="22">
        <v>4</v>
      </c>
      <c r="F12" s="22">
        <v>4</v>
      </c>
      <c r="G12" s="22">
        <v>5</v>
      </c>
      <c r="H12" s="22">
        <v>3</v>
      </c>
      <c r="I12" s="22">
        <v>7</v>
      </c>
      <c r="J12" s="22">
        <v>3</v>
      </c>
      <c r="K12" s="22">
        <v>5</v>
      </c>
      <c r="L12" s="22">
        <v>5</v>
      </c>
      <c r="M12" s="28">
        <f t="shared" si="0"/>
        <v>41</v>
      </c>
      <c r="N12" s="22">
        <v>4</v>
      </c>
      <c r="O12" s="22">
        <v>4</v>
      </c>
      <c r="P12" s="22">
        <v>3</v>
      </c>
      <c r="Q12" s="22">
        <v>8</v>
      </c>
      <c r="R12" s="22">
        <v>5</v>
      </c>
      <c r="S12" s="22">
        <v>4</v>
      </c>
      <c r="T12" s="22">
        <v>4</v>
      </c>
      <c r="U12" s="22">
        <v>4</v>
      </c>
      <c r="V12" s="22">
        <v>5</v>
      </c>
      <c r="W12" s="28">
        <f t="shared" si="1"/>
        <v>41</v>
      </c>
      <c r="X12" s="26">
        <v>86</v>
      </c>
      <c r="Y12" s="33">
        <v>77</v>
      </c>
      <c r="Z12" s="33">
        <v>75</v>
      </c>
      <c r="AA12" s="35">
        <f t="shared" si="2"/>
        <v>82</v>
      </c>
      <c r="AB12" s="26">
        <f t="shared" si="3"/>
        <v>320</v>
      </c>
      <c r="AC12" s="25">
        <f t="shared" si="4"/>
        <v>32</v>
      </c>
    </row>
    <row r="13" spans="1:29" ht="16.5">
      <c r="A13" s="22">
        <v>8</v>
      </c>
      <c r="B13" s="10" t="s">
        <v>72</v>
      </c>
      <c r="C13" s="22" t="s">
        <v>73</v>
      </c>
      <c r="D13" s="22">
        <v>4</v>
      </c>
      <c r="E13" s="22">
        <v>7</v>
      </c>
      <c r="F13" s="22">
        <v>4</v>
      </c>
      <c r="G13" s="22">
        <v>4</v>
      </c>
      <c r="H13" s="22">
        <v>4</v>
      </c>
      <c r="I13" s="22">
        <v>6</v>
      </c>
      <c r="J13" s="22">
        <v>4</v>
      </c>
      <c r="K13" s="22">
        <v>5</v>
      </c>
      <c r="L13" s="22">
        <v>5</v>
      </c>
      <c r="M13" s="28">
        <f t="shared" si="0"/>
        <v>43</v>
      </c>
      <c r="N13" s="22">
        <v>5</v>
      </c>
      <c r="O13" s="22">
        <v>4</v>
      </c>
      <c r="P13" s="22">
        <v>3</v>
      </c>
      <c r="Q13" s="22">
        <v>5</v>
      </c>
      <c r="R13" s="22">
        <v>6</v>
      </c>
      <c r="S13" s="22">
        <v>7</v>
      </c>
      <c r="T13" s="22">
        <v>3</v>
      </c>
      <c r="U13" s="22">
        <v>4</v>
      </c>
      <c r="V13" s="22">
        <v>5</v>
      </c>
      <c r="W13" s="28">
        <f t="shared" si="1"/>
        <v>42</v>
      </c>
      <c r="X13" s="26">
        <v>91</v>
      </c>
      <c r="Y13" s="33">
        <v>87</v>
      </c>
      <c r="Z13" s="33">
        <v>81</v>
      </c>
      <c r="AA13" s="35">
        <f t="shared" si="2"/>
        <v>85</v>
      </c>
      <c r="AB13" s="26">
        <f t="shared" si="3"/>
        <v>344</v>
      </c>
      <c r="AC13" s="25">
        <f t="shared" si="4"/>
        <v>56</v>
      </c>
    </row>
    <row r="14" spans="1:29" ht="10.5" customHeight="1">
      <c r="A14" s="14"/>
      <c r="B14" s="1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8"/>
      <c r="N14" s="22"/>
      <c r="O14" s="22"/>
      <c r="P14" s="22"/>
      <c r="Q14" s="22"/>
      <c r="R14" s="22"/>
      <c r="S14" s="22"/>
      <c r="T14" s="22"/>
      <c r="U14" s="22"/>
      <c r="V14" s="22"/>
      <c r="W14" s="28"/>
      <c r="X14" s="26"/>
      <c r="Y14" s="26"/>
      <c r="Z14" s="25"/>
      <c r="AA14" s="25"/>
      <c r="AB14" s="26"/>
      <c r="AC14" s="25"/>
    </row>
    <row r="15" spans="1:29" ht="16.5" customHeight="1">
      <c r="A15" s="11"/>
      <c r="B15" s="10" t="s">
        <v>50</v>
      </c>
      <c r="C15" s="22" t="s">
        <v>75</v>
      </c>
      <c r="D15" s="22">
        <v>6</v>
      </c>
      <c r="E15" s="22">
        <v>5</v>
      </c>
      <c r="F15" s="22">
        <v>6</v>
      </c>
      <c r="G15" s="22">
        <v>5</v>
      </c>
      <c r="H15" s="22">
        <v>4</v>
      </c>
      <c r="I15" s="22">
        <v>7</v>
      </c>
      <c r="J15" s="22">
        <v>6</v>
      </c>
      <c r="K15" s="22">
        <v>4</v>
      </c>
      <c r="L15" s="22">
        <v>6</v>
      </c>
      <c r="M15" s="28">
        <f>SUM(D15:L15)</f>
        <v>49</v>
      </c>
      <c r="N15" s="22">
        <v>5</v>
      </c>
      <c r="O15" s="22">
        <v>6</v>
      </c>
      <c r="P15" s="22">
        <v>4</v>
      </c>
      <c r="Q15" s="22">
        <v>6</v>
      </c>
      <c r="R15" s="22">
        <v>6</v>
      </c>
      <c r="S15" s="22">
        <v>8</v>
      </c>
      <c r="T15" s="22">
        <v>4</v>
      </c>
      <c r="U15" s="22">
        <v>5</v>
      </c>
      <c r="V15" s="22">
        <v>5</v>
      </c>
      <c r="W15" s="28">
        <f>SUM(N15:V15)</f>
        <v>49</v>
      </c>
      <c r="X15" s="37" t="s">
        <v>121</v>
      </c>
      <c r="Y15" s="26">
        <v>90</v>
      </c>
      <c r="Z15" s="35">
        <v>96</v>
      </c>
      <c r="AA15" s="35">
        <f>M15+W15</f>
        <v>98</v>
      </c>
      <c r="AB15" s="26">
        <f>SUM(X15:AA15)</f>
        <v>284</v>
      </c>
      <c r="AC15" s="25"/>
    </row>
    <row r="16" spans="1:29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9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30"/>
      <c r="Y16" s="30"/>
      <c r="Z16" s="11"/>
      <c r="AA16" s="11"/>
      <c r="AB16" s="11"/>
      <c r="AC16" s="11"/>
    </row>
    <row r="17" ht="15.75">
      <c r="A17" s="6"/>
    </row>
    <row r="18" ht="15.75">
      <c r="A18" s="6"/>
    </row>
    <row r="19" spans="1:8" ht="15.75">
      <c r="A19" s="18"/>
      <c r="B19" s="15"/>
      <c r="C19" s="17"/>
      <c r="D19" s="17"/>
      <c r="E19" s="17"/>
      <c r="F19" s="17"/>
      <c r="G19" s="17"/>
      <c r="H19" s="17"/>
    </row>
    <row r="20" spans="1:29" ht="15.75">
      <c r="A20" s="50"/>
      <c r="B20" s="50"/>
      <c r="C20" s="50"/>
      <c r="D20" s="50"/>
      <c r="E20" s="50"/>
      <c r="F20" s="50"/>
      <c r="G20" s="50"/>
      <c r="H20" s="5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50"/>
      <c r="Y20" s="50"/>
      <c r="Z20" s="50"/>
      <c r="AA20" s="50"/>
      <c r="AB20" s="50"/>
      <c r="AC20" s="50"/>
    </row>
    <row r="21" spans="1:29" ht="15.75">
      <c r="A21" s="15"/>
      <c r="B21" s="15"/>
      <c r="C21" s="15"/>
      <c r="D21" s="15"/>
      <c r="E21" s="15"/>
      <c r="F21" s="15"/>
      <c r="G21" s="15"/>
      <c r="H21" s="15"/>
      <c r="I21" s="14"/>
      <c r="J21" s="14"/>
      <c r="K21" s="14"/>
      <c r="L21" s="14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  <c r="AA21" s="15"/>
      <c r="AB21" s="14"/>
      <c r="AC21" s="16"/>
    </row>
    <row r="22" spans="1:29" ht="15" customHeight="1">
      <c r="A22" s="51"/>
      <c r="B22" s="17"/>
      <c r="C22" s="17"/>
      <c r="D22" s="51"/>
      <c r="E22" s="51"/>
      <c r="F22" s="51"/>
      <c r="G22" s="51"/>
      <c r="H22" s="52"/>
      <c r="I22" s="14"/>
      <c r="J22" s="14"/>
      <c r="K22" s="14"/>
      <c r="L22" s="14"/>
      <c r="M22" s="15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7"/>
      <c r="AA22" s="17"/>
      <c r="AB22" s="14"/>
      <c r="AC22" s="17"/>
    </row>
    <row r="23" spans="1:29" ht="15" customHeight="1">
      <c r="A23" s="51"/>
      <c r="B23" s="17"/>
      <c r="C23" s="17"/>
      <c r="D23" s="51"/>
      <c r="E23" s="51"/>
      <c r="F23" s="51"/>
      <c r="G23" s="51"/>
      <c r="H23" s="52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5"/>
      <c r="Y23" s="15"/>
      <c r="Z23" s="17"/>
      <c r="AA23" s="17"/>
      <c r="AB23" s="17"/>
      <c r="AC23" s="17"/>
    </row>
    <row r="24" spans="1:29" ht="15" customHeight="1">
      <c r="A24" s="51"/>
      <c r="B24" s="17"/>
      <c r="C24" s="17"/>
      <c r="D24" s="51"/>
      <c r="E24" s="51"/>
      <c r="F24" s="51"/>
      <c r="G24" s="51"/>
      <c r="H24" s="52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5"/>
      <c r="Y24" s="15"/>
      <c r="Z24" s="17"/>
      <c r="AA24" s="17"/>
      <c r="AB24" s="17"/>
      <c r="AC24" s="17"/>
    </row>
    <row r="25" spans="1:29" ht="15" customHeight="1">
      <c r="A25" s="51"/>
      <c r="B25" s="17"/>
      <c r="C25" s="17"/>
      <c r="D25" s="51"/>
      <c r="E25" s="51"/>
      <c r="F25" s="51"/>
      <c r="G25" s="51"/>
      <c r="H25" s="52"/>
      <c r="I25" s="17"/>
      <c r="J25" s="17"/>
      <c r="K25" s="17"/>
      <c r="L25" s="17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5"/>
      <c r="Y25" s="15"/>
      <c r="Z25" s="17"/>
      <c r="AA25" s="17"/>
      <c r="AB25" s="17"/>
      <c r="AC25" s="17"/>
    </row>
    <row r="26" spans="1:29" ht="15" customHeight="1">
      <c r="A26" s="51"/>
      <c r="B26" s="17"/>
      <c r="C26" s="17"/>
      <c r="D26" s="51"/>
      <c r="E26" s="51"/>
      <c r="F26" s="51"/>
      <c r="G26" s="51"/>
      <c r="H26" s="52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5"/>
      <c r="Y26" s="15"/>
      <c r="Z26" s="17"/>
      <c r="AA26" s="17"/>
      <c r="AB26" s="17"/>
      <c r="AC26" s="17"/>
    </row>
    <row r="27" spans="1:29" ht="15" customHeight="1">
      <c r="A27" s="51"/>
      <c r="B27" s="17"/>
      <c r="C27" s="17"/>
      <c r="D27" s="51"/>
      <c r="E27" s="51"/>
      <c r="F27" s="51"/>
      <c r="G27" s="51"/>
      <c r="H27" s="52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5"/>
      <c r="Y27" s="15"/>
      <c r="Z27" s="17"/>
      <c r="AA27" s="17"/>
      <c r="AB27" s="17"/>
      <c r="AC27" s="17"/>
    </row>
    <row r="28" spans="1:29" ht="15" customHeight="1">
      <c r="A28" s="51"/>
      <c r="B28" s="17"/>
      <c r="C28" s="17"/>
      <c r="D28" s="51"/>
      <c r="E28" s="51"/>
      <c r="F28" s="51"/>
      <c r="G28" s="51"/>
      <c r="H28" s="52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5"/>
      <c r="Y28" s="15"/>
      <c r="Z28" s="17"/>
      <c r="AA28" s="17"/>
      <c r="AB28" s="17"/>
      <c r="AC28" s="17"/>
    </row>
    <row r="29" spans="1:29" ht="15" customHeight="1">
      <c r="A29" s="51"/>
      <c r="B29" s="17"/>
      <c r="C29" s="17"/>
      <c r="D29" s="51"/>
      <c r="E29" s="51"/>
      <c r="F29" s="51"/>
      <c r="G29" s="51"/>
      <c r="H29" s="52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5"/>
      <c r="Y29" s="15"/>
      <c r="Z29" s="17"/>
      <c r="AA29" s="17"/>
      <c r="AB29" s="17"/>
      <c r="AC29" s="17"/>
    </row>
    <row r="30" spans="1:29" ht="15.75">
      <c r="A30" s="11"/>
      <c r="B30" s="11"/>
      <c r="C30" s="11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5"/>
      <c r="Y30" s="15"/>
      <c r="Z30" s="17"/>
      <c r="AA30" s="17"/>
      <c r="AB30" s="17"/>
      <c r="AC30" s="17"/>
    </row>
    <row r="31" spans="1:29" ht="15.75">
      <c r="A31" s="1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5"/>
      <c r="Y31" s="15"/>
      <c r="Z31" s="17"/>
      <c r="AA31" s="17"/>
      <c r="AB31" s="17"/>
      <c r="AC31" s="17"/>
    </row>
    <row r="32" spans="1:29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9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30"/>
      <c r="Y32" s="30"/>
      <c r="Z32" s="11"/>
      <c r="AA32" s="11"/>
      <c r="AB32" s="11"/>
      <c r="AC32" s="11"/>
    </row>
    <row r="33" spans="1:29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9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30"/>
      <c r="Y33" s="30"/>
      <c r="Z33" s="11"/>
      <c r="AA33" s="11"/>
      <c r="AB33" s="11"/>
      <c r="AC33" s="11"/>
    </row>
    <row r="34" ht="15.75">
      <c r="A34" s="6" t="s">
        <v>56</v>
      </c>
    </row>
    <row r="35" ht="15.75">
      <c r="A35" s="6" t="s">
        <v>57</v>
      </c>
    </row>
    <row r="36" spans="1:28" ht="15.75">
      <c r="A36" s="6" t="s">
        <v>20</v>
      </c>
      <c r="AB36" t="s">
        <v>119</v>
      </c>
    </row>
    <row r="37" spans="1:29" ht="15.75">
      <c r="A37" s="46" t="s">
        <v>70</v>
      </c>
      <c r="B37" s="47"/>
      <c r="C37" s="48"/>
      <c r="D37" s="5">
        <v>1</v>
      </c>
      <c r="E37" s="1">
        <v>2</v>
      </c>
      <c r="F37" s="1">
        <v>3</v>
      </c>
      <c r="G37" s="1">
        <v>4</v>
      </c>
      <c r="H37" s="1">
        <v>5</v>
      </c>
      <c r="I37" s="1">
        <v>6</v>
      </c>
      <c r="J37" s="1">
        <v>7</v>
      </c>
      <c r="K37" s="1">
        <v>8</v>
      </c>
      <c r="L37" s="1">
        <v>9</v>
      </c>
      <c r="M37" s="1" t="s">
        <v>68</v>
      </c>
      <c r="N37" s="1">
        <v>10</v>
      </c>
      <c r="O37" s="1">
        <v>11</v>
      </c>
      <c r="P37" s="1">
        <v>12</v>
      </c>
      <c r="Q37" s="1">
        <v>13</v>
      </c>
      <c r="R37" s="1">
        <v>14</v>
      </c>
      <c r="S37" s="1">
        <v>15</v>
      </c>
      <c r="T37" s="1">
        <v>16</v>
      </c>
      <c r="U37" s="1">
        <v>17</v>
      </c>
      <c r="V37" s="1">
        <v>18</v>
      </c>
      <c r="W37" s="1" t="s">
        <v>69</v>
      </c>
      <c r="X37" s="49"/>
      <c r="Y37" s="49"/>
      <c r="Z37" s="49"/>
      <c r="AA37" s="49"/>
      <c r="AB37" s="49"/>
      <c r="AC37" s="49"/>
    </row>
    <row r="38" spans="1:29" ht="15.75">
      <c r="A38" s="8" t="s">
        <v>58</v>
      </c>
      <c r="B38" s="8" t="s">
        <v>59</v>
      </c>
      <c r="C38" s="8" t="s">
        <v>60</v>
      </c>
      <c r="D38" s="7">
        <v>4</v>
      </c>
      <c r="E38" s="7">
        <v>5</v>
      </c>
      <c r="F38" s="7">
        <v>4</v>
      </c>
      <c r="G38" s="7">
        <v>4</v>
      </c>
      <c r="H38" s="7">
        <v>3</v>
      </c>
      <c r="I38" s="7">
        <v>5</v>
      </c>
      <c r="J38" s="7">
        <v>3</v>
      </c>
      <c r="K38" s="7">
        <v>4</v>
      </c>
      <c r="L38" s="7">
        <v>4</v>
      </c>
      <c r="M38" s="4">
        <v>36</v>
      </c>
      <c r="N38" s="7">
        <v>4</v>
      </c>
      <c r="O38" s="7">
        <v>4</v>
      </c>
      <c r="P38" s="7">
        <v>3</v>
      </c>
      <c r="Q38" s="7">
        <v>4</v>
      </c>
      <c r="R38" s="7">
        <v>5</v>
      </c>
      <c r="S38" s="7">
        <v>4</v>
      </c>
      <c r="T38" s="7">
        <v>3</v>
      </c>
      <c r="U38" s="7">
        <v>4</v>
      </c>
      <c r="V38" s="7">
        <v>5</v>
      </c>
      <c r="W38" s="4">
        <v>36</v>
      </c>
      <c r="X38" s="8" t="s">
        <v>63</v>
      </c>
      <c r="Y38" s="8" t="s">
        <v>64</v>
      </c>
      <c r="Z38" s="8" t="s">
        <v>65</v>
      </c>
      <c r="AA38" s="8" t="s">
        <v>66</v>
      </c>
      <c r="AB38" s="8" t="s">
        <v>62</v>
      </c>
      <c r="AC38" s="9" t="s">
        <v>67</v>
      </c>
    </row>
    <row r="39" spans="1:29" ht="16.5">
      <c r="A39" s="2">
        <v>1</v>
      </c>
      <c r="B39" s="10" t="s">
        <v>55</v>
      </c>
      <c r="C39" s="22" t="s">
        <v>71</v>
      </c>
      <c r="D39" s="22">
        <v>4</v>
      </c>
      <c r="E39" s="22">
        <v>5</v>
      </c>
      <c r="F39" s="22">
        <v>4</v>
      </c>
      <c r="G39" s="22">
        <v>4</v>
      </c>
      <c r="H39" s="22">
        <v>3</v>
      </c>
      <c r="I39" s="22">
        <v>5</v>
      </c>
      <c r="J39" s="22">
        <v>3</v>
      </c>
      <c r="K39" s="22">
        <v>4</v>
      </c>
      <c r="L39" s="22">
        <v>5</v>
      </c>
      <c r="M39" s="28">
        <f aca="true" t="shared" si="5" ref="M39:M59">SUM(D39:L39)</f>
        <v>37</v>
      </c>
      <c r="N39" s="22">
        <v>4</v>
      </c>
      <c r="O39" s="22">
        <v>4</v>
      </c>
      <c r="P39" s="22">
        <v>3</v>
      </c>
      <c r="Q39" s="22">
        <v>4</v>
      </c>
      <c r="R39" s="22">
        <v>4</v>
      </c>
      <c r="S39" s="22">
        <v>4</v>
      </c>
      <c r="T39" s="22">
        <v>3</v>
      </c>
      <c r="U39" s="22">
        <v>5</v>
      </c>
      <c r="V39" s="22">
        <v>5</v>
      </c>
      <c r="W39" s="28">
        <f aca="true" t="shared" si="6" ref="W39:W59">SUM(N39:V39)</f>
        <v>36</v>
      </c>
      <c r="X39" s="26">
        <v>71</v>
      </c>
      <c r="Y39" s="34">
        <v>73</v>
      </c>
      <c r="Z39" s="34">
        <v>71</v>
      </c>
      <c r="AA39" s="35">
        <f aca="true" t="shared" si="7" ref="AA39:AA59">M39+W39</f>
        <v>73</v>
      </c>
      <c r="AB39" s="26">
        <f aca="true" t="shared" si="8" ref="AB39:AB59">SUM(X39:AA39)</f>
        <v>288</v>
      </c>
      <c r="AC39" s="24">
        <f>AB39-288</f>
        <v>0</v>
      </c>
    </row>
    <row r="40" spans="1:29" s="27" customFormat="1" ht="16.5">
      <c r="A40" s="22">
        <v>2</v>
      </c>
      <c r="B40" s="10" t="s">
        <v>16</v>
      </c>
      <c r="C40" s="22" t="s">
        <v>81</v>
      </c>
      <c r="D40" s="22">
        <v>3</v>
      </c>
      <c r="E40" s="22">
        <v>6</v>
      </c>
      <c r="F40" s="22">
        <v>4</v>
      </c>
      <c r="G40" s="22">
        <v>4</v>
      </c>
      <c r="H40" s="22">
        <v>3</v>
      </c>
      <c r="I40" s="22">
        <v>5</v>
      </c>
      <c r="J40" s="22">
        <v>3</v>
      </c>
      <c r="K40" s="22">
        <v>4</v>
      </c>
      <c r="L40" s="22">
        <v>5</v>
      </c>
      <c r="M40" s="28">
        <f t="shared" si="5"/>
        <v>37</v>
      </c>
      <c r="N40" s="22">
        <v>4</v>
      </c>
      <c r="O40" s="22">
        <v>4</v>
      </c>
      <c r="P40" s="22">
        <v>3</v>
      </c>
      <c r="Q40" s="22">
        <v>4</v>
      </c>
      <c r="R40" s="22">
        <v>4</v>
      </c>
      <c r="S40" s="22">
        <v>4</v>
      </c>
      <c r="T40" s="22">
        <v>3</v>
      </c>
      <c r="U40" s="22">
        <v>6</v>
      </c>
      <c r="V40" s="22">
        <v>5</v>
      </c>
      <c r="W40" s="28">
        <f t="shared" si="6"/>
        <v>37</v>
      </c>
      <c r="X40" s="26">
        <v>74</v>
      </c>
      <c r="Y40" s="34">
        <v>71</v>
      </c>
      <c r="Z40" s="34">
        <v>71</v>
      </c>
      <c r="AA40" s="35">
        <f t="shared" si="7"/>
        <v>74</v>
      </c>
      <c r="AB40" s="26">
        <f t="shared" si="8"/>
        <v>290</v>
      </c>
      <c r="AC40" s="24">
        <f aca="true" t="shared" si="9" ref="AC40:AC59">AB40-288</f>
        <v>2</v>
      </c>
    </row>
    <row r="41" spans="1:29" s="27" customFormat="1" ht="16.5">
      <c r="A41" s="22">
        <v>3</v>
      </c>
      <c r="B41" s="10" t="s">
        <v>101</v>
      </c>
      <c r="C41" s="22" t="s">
        <v>73</v>
      </c>
      <c r="D41" s="22">
        <v>5</v>
      </c>
      <c r="E41" s="22">
        <v>5</v>
      </c>
      <c r="F41" s="22">
        <v>4</v>
      </c>
      <c r="G41" s="22">
        <v>4</v>
      </c>
      <c r="H41" s="22">
        <v>3</v>
      </c>
      <c r="I41" s="22">
        <v>5</v>
      </c>
      <c r="J41" s="22">
        <v>2</v>
      </c>
      <c r="K41" s="22">
        <v>3</v>
      </c>
      <c r="L41" s="22">
        <v>5</v>
      </c>
      <c r="M41" s="28">
        <f t="shared" si="5"/>
        <v>36</v>
      </c>
      <c r="N41" s="22">
        <v>3</v>
      </c>
      <c r="O41" s="22">
        <v>3</v>
      </c>
      <c r="P41" s="22">
        <v>3</v>
      </c>
      <c r="Q41" s="22">
        <v>4</v>
      </c>
      <c r="R41" s="22">
        <v>4</v>
      </c>
      <c r="S41" s="22">
        <v>4</v>
      </c>
      <c r="T41" s="22">
        <v>4</v>
      </c>
      <c r="U41" s="22">
        <v>5</v>
      </c>
      <c r="V41" s="22">
        <v>5</v>
      </c>
      <c r="W41" s="28">
        <f t="shared" si="6"/>
        <v>35</v>
      </c>
      <c r="X41" s="26">
        <v>75</v>
      </c>
      <c r="Y41" s="34">
        <v>68</v>
      </c>
      <c r="Z41" s="34">
        <v>78</v>
      </c>
      <c r="AA41" s="35">
        <f t="shared" si="7"/>
        <v>71</v>
      </c>
      <c r="AB41" s="26">
        <f t="shared" si="8"/>
        <v>292</v>
      </c>
      <c r="AC41" s="24">
        <f>AB41-288</f>
        <v>4</v>
      </c>
    </row>
    <row r="42" spans="1:29" s="27" customFormat="1" ht="16.5">
      <c r="A42" s="2">
        <v>3</v>
      </c>
      <c r="B42" s="10" t="s">
        <v>107</v>
      </c>
      <c r="C42" s="22" t="s">
        <v>71</v>
      </c>
      <c r="D42" s="22">
        <v>4</v>
      </c>
      <c r="E42" s="22">
        <v>4</v>
      </c>
      <c r="F42" s="22">
        <v>5</v>
      </c>
      <c r="G42" s="22">
        <v>6</v>
      </c>
      <c r="H42" s="22">
        <v>3</v>
      </c>
      <c r="I42" s="22">
        <v>5</v>
      </c>
      <c r="J42" s="22">
        <v>3</v>
      </c>
      <c r="K42" s="22">
        <v>5</v>
      </c>
      <c r="L42" s="22">
        <v>5</v>
      </c>
      <c r="M42" s="28">
        <f t="shared" si="5"/>
        <v>40</v>
      </c>
      <c r="N42" s="22">
        <v>5</v>
      </c>
      <c r="O42" s="22">
        <v>4</v>
      </c>
      <c r="P42" s="22">
        <v>3</v>
      </c>
      <c r="Q42" s="22">
        <v>5</v>
      </c>
      <c r="R42" s="22">
        <v>5</v>
      </c>
      <c r="S42" s="22">
        <v>3</v>
      </c>
      <c r="T42" s="22">
        <v>3</v>
      </c>
      <c r="U42" s="22">
        <v>4</v>
      </c>
      <c r="V42" s="22">
        <v>9</v>
      </c>
      <c r="W42" s="28">
        <f t="shared" si="6"/>
        <v>41</v>
      </c>
      <c r="X42" s="26">
        <v>66</v>
      </c>
      <c r="Y42" s="33">
        <v>73</v>
      </c>
      <c r="Z42" s="33">
        <v>72</v>
      </c>
      <c r="AA42" s="35">
        <f t="shared" si="7"/>
        <v>81</v>
      </c>
      <c r="AB42" s="26">
        <f t="shared" si="8"/>
        <v>292</v>
      </c>
      <c r="AC42" s="24">
        <f t="shared" si="9"/>
        <v>4</v>
      </c>
    </row>
    <row r="43" spans="1:29" s="27" customFormat="1" ht="16.5">
      <c r="A43" s="22">
        <v>5</v>
      </c>
      <c r="B43" s="10" t="s">
        <v>105</v>
      </c>
      <c r="C43" s="22" t="s">
        <v>79</v>
      </c>
      <c r="D43" s="22">
        <v>4</v>
      </c>
      <c r="E43" s="22">
        <v>5</v>
      </c>
      <c r="F43" s="22">
        <v>3</v>
      </c>
      <c r="G43" s="22">
        <v>5</v>
      </c>
      <c r="H43" s="22">
        <v>2</v>
      </c>
      <c r="I43" s="22">
        <v>5</v>
      </c>
      <c r="J43" s="22">
        <v>5</v>
      </c>
      <c r="K43" s="22">
        <v>6</v>
      </c>
      <c r="L43" s="22">
        <v>5</v>
      </c>
      <c r="M43" s="28">
        <f t="shared" si="5"/>
        <v>40</v>
      </c>
      <c r="N43" s="22">
        <v>4</v>
      </c>
      <c r="O43" s="22">
        <v>5</v>
      </c>
      <c r="P43" s="22">
        <v>4</v>
      </c>
      <c r="Q43" s="22">
        <v>4</v>
      </c>
      <c r="R43" s="22">
        <v>4</v>
      </c>
      <c r="S43" s="22">
        <v>4</v>
      </c>
      <c r="T43" s="22">
        <v>3</v>
      </c>
      <c r="U43" s="22">
        <v>3</v>
      </c>
      <c r="V43" s="22">
        <v>5</v>
      </c>
      <c r="W43" s="28">
        <f t="shared" si="6"/>
        <v>36</v>
      </c>
      <c r="X43" s="26">
        <v>76</v>
      </c>
      <c r="Y43" s="34">
        <v>77</v>
      </c>
      <c r="Z43" s="34">
        <v>70</v>
      </c>
      <c r="AA43" s="35">
        <f t="shared" si="7"/>
        <v>76</v>
      </c>
      <c r="AB43" s="26">
        <f t="shared" si="8"/>
        <v>299</v>
      </c>
      <c r="AC43" s="24">
        <f>AB43-288</f>
        <v>11</v>
      </c>
    </row>
    <row r="44" spans="1:29" s="27" customFormat="1" ht="16.5">
      <c r="A44" s="2">
        <v>5</v>
      </c>
      <c r="B44" s="10" t="s">
        <v>15</v>
      </c>
      <c r="C44" s="22" t="s">
        <v>73</v>
      </c>
      <c r="D44" s="22">
        <v>5</v>
      </c>
      <c r="E44" s="22">
        <v>4</v>
      </c>
      <c r="F44" s="22">
        <v>6</v>
      </c>
      <c r="G44" s="22">
        <v>4</v>
      </c>
      <c r="H44" s="22">
        <v>4</v>
      </c>
      <c r="I44" s="22">
        <v>6</v>
      </c>
      <c r="J44" s="22">
        <v>3</v>
      </c>
      <c r="K44" s="22">
        <v>4</v>
      </c>
      <c r="L44" s="22">
        <v>3</v>
      </c>
      <c r="M44" s="28">
        <f t="shared" si="5"/>
        <v>39</v>
      </c>
      <c r="N44" s="22">
        <v>4</v>
      </c>
      <c r="O44" s="22">
        <v>4</v>
      </c>
      <c r="P44" s="22">
        <v>4</v>
      </c>
      <c r="Q44" s="22">
        <v>7</v>
      </c>
      <c r="R44" s="22">
        <v>5</v>
      </c>
      <c r="S44" s="22">
        <v>4</v>
      </c>
      <c r="T44" s="22">
        <v>3</v>
      </c>
      <c r="U44" s="22">
        <v>4</v>
      </c>
      <c r="V44" s="22">
        <v>6</v>
      </c>
      <c r="W44" s="28">
        <f t="shared" si="6"/>
        <v>41</v>
      </c>
      <c r="X44" s="26">
        <v>74</v>
      </c>
      <c r="Y44" s="34">
        <v>72</v>
      </c>
      <c r="Z44" s="34">
        <v>73</v>
      </c>
      <c r="AA44" s="35">
        <f t="shared" si="7"/>
        <v>80</v>
      </c>
      <c r="AB44" s="26">
        <f t="shared" si="8"/>
        <v>299</v>
      </c>
      <c r="AC44" s="24">
        <f t="shared" si="9"/>
        <v>11</v>
      </c>
    </row>
    <row r="45" spans="1:29" s="27" customFormat="1" ht="16.5">
      <c r="A45" s="2">
        <v>7</v>
      </c>
      <c r="B45" s="10" t="s">
        <v>97</v>
      </c>
      <c r="C45" s="22" t="s">
        <v>71</v>
      </c>
      <c r="D45" s="22">
        <v>4</v>
      </c>
      <c r="E45" s="22">
        <v>4</v>
      </c>
      <c r="F45" s="22">
        <v>4</v>
      </c>
      <c r="G45" s="22">
        <v>5</v>
      </c>
      <c r="H45" s="22">
        <v>3</v>
      </c>
      <c r="I45" s="22">
        <v>7</v>
      </c>
      <c r="J45" s="22">
        <v>3</v>
      </c>
      <c r="K45" s="22">
        <v>4</v>
      </c>
      <c r="L45" s="22">
        <v>3</v>
      </c>
      <c r="M45" s="28">
        <f t="shared" si="5"/>
        <v>37</v>
      </c>
      <c r="N45" s="22">
        <v>3</v>
      </c>
      <c r="O45" s="22">
        <v>5</v>
      </c>
      <c r="P45" s="22">
        <v>2</v>
      </c>
      <c r="Q45" s="22">
        <v>4</v>
      </c>
      <c r="R45" s="22">
        <v>5</v>
      </c>
      <c r="S45" s="22">
        <v>4</v>
      </c>
      <c r="T45" s="22">
        <v>3</v>
      </c>
      <c r="U45" s="22">
        <v>4</v>
      </c>
      <c r="V45" s="22">
        <v>6</v>
      </c>
      <c r="W45" s="28">
        <f t="shared" si="6"/>
        <v>36</v>
      </c>
      <c r="X45" s="26">
        <v>76</v>
      </c>
      <c r="Y45" s="34">
        <v>75</v>
      </c>
      <c r="Z45" s="34">
        <v>76</v>
      </c>
      <c r="AA45" s="35">
        <f t="shared" si="7"/>
        <v>73</v>
      </c>
      <c r="AB45" s="26">
        <f t="shared" si="8"/>
        <v>300</v>
      </c>
      <c r="AC45" s="24">
        <f t="shared" si="9"/>
        <v>12</v>
      </c>
    </row>
    <row r="46" spans="1:29" s="27" customFormat="1" ht="16.5">
      <c r="A46" s="22">
        <v>8</v>
      </c>
      <c r="B46" s="10" t="s">
        <v>104</v>
      </c>
      <c r="C46" s="22" t="s">
        <v>81</v>
      </c>
      <c r="D46" s="22">
        <v>4</v>
      </c>
      <c r="E46" s="22">
        <v>4</v>
      </c>
      <c r="F46" s="22">
        <v>4</v>
      </c>
      <c r="G46" s="22">
        <v>3</v>
      </c>
      <c r="H46" s="22">
        <v>3</v>
      </c>
      <c r="I46" s="22">
        <v>5</v>
      </c>
      <c r="J46" s="22">
        <v>3</v>
      </c>
      <c r="K46" s="22">
        <v>3</v>
      </c>
      <c r="L46" s="22">
        <v>4</v>
      </c>
      <c r="M46" s="28">
        <f t="shared" si="5"/>
        <v>33</v>
      </c>
      <c r="N46" s="22">
        <v>4</v>
      </c>
      <c r="O46" s="22">
        <v>4</v>
      </c>
      <c r="P46" s="22">
        <v>4</v>
      </c>
      <c r="Q46" s="22">
        <v>5</v>
      </c>
      <c r="R46" s="22">
        <v>4</v>
      </c>
      <c r="S46" s="22">
        <v>3</v>
      </c>
      <c r="T46" s="22">
        <v>4</v>
      </c>
      <c r="U46" s="22">
        <v>6</v>
      </c>
      <c r="V46" s="22">
        <v>7</v>
      </c>
      <c r="W46" s="28">
        <f t="shared" si="6"/>
        <v>41</v>
      </c>
      <c r="X46" s="26">
        <v>77</v>
      </c>
      <c r="Y46" s="34">
        <v>72</v>
      </c>
      <c r="Z46" s="34">
        <v>78</v>
      </c>
      <c r="AA46" s="35">
        <f t="shared" si="7"/>
        <v>74</v>
      </c>
      <c r="AB46" s="26">
        <f t="shared" si="8"/>
        <v>301</v>
      </c>
      <c r="AC46" s="24">
        <f t="shared" si="9"/>
        <v>13</v>
      </c>
    </row>
    <row r="47" spans="1:29" s="27" customFormat="1" ht="16.5">
      <c r="A47" s="22">
        <v>9</v>
      </c>
      <c r="B47" s="10" t="s">
        <v>12</v>
      </c>
      <c r="C47" s="22" t="s">
        <v>81</v>
      </c>
      <c r="D47" s="22">
        <v>4</v>
      </c>
      <c r="E47" s="22">
        <v>4</v>
      </c>
      <c r="F47" s="22">
        <v>6</v>
      </c>
      <c r="G47" s="22">
        <v>4</v>
      </c>
      <c r="H47" s="22">
        <v>3</v>
      </c>
      <c r="I47" s="22">
        <v>5</v>
      </c>
      <c r="J47" s="22">
        <v>3</v>
      </c>
      <c r="K47" s="22">
        <v>5</v>
      </c>
      <c r="L47" s="22">
        <v>5</v>
      </c>
      <c r="M47" s="28">
        <f t="shared" si="5"/>
        <v>39</v>
      </c>
      <c r="N47" s="22">
        <v>4</v>
      </c>
      <c r="O47" s="22">
        <v>4</v>
      </c>
      <c r="P47" s="22">
        <v>2</v>
      </c>
      <c r="Q47" s="22">
        <v>4</v>
      </c>
      <c r="R47" s="22">
        <v>5</v>
      </c>
      <c r="S47" s="22">
        <v>4</v>
      </c>
      <c r="T47" s="22">
        <v>3</v>
      </c>
      <c r="U47" s="22">
        <v>4</v>
      </c>
      <c r="V47" s="22">
        <v>5</v>
      </c>
      <c r="W47" s="28">
        <f t="shared" si="6"/>
        <v>35</v>
      </c>
      <c r="X47" s="26">
        <v>79</v>
      </c>
      <c r="Y47" s="34">
        <v>76</v>
      </c>
      <c r="Z47" s="34">
        <v>73</v>
      </c>
      <c r="AA47" s="35">
        <f t="shared" si="7"/>
        <v>74</v>
      </c>
      <c r="AB47" s="26">
        <f t="shared" si="8"/>
        <v>302</v>
      </c>
      <c r="AC47" s="24">
        <f>AB47-288</f>
        <v>14</v>
      </c>
    </row>
    <row r="48" spans="1:29" s="27" customFormat="1" ht="16.5">
      <c r="A48" s="2">
        <v>9</v>
      </c>
      <c r="B48" s="10" t="s">
        <v>99</v>
      </c>
      <c r="C48" s="22" t="s">
        <v>71</v>
      </c>
      <c r="D48" s="22">
        <v>4</v>
      </c>
      <c r="E48" s="22">
        <v>4</v>
      </c>
      <c r="F48" s="22">
        <v>4</v>
      </c>
      <c r="G48" s="22">
        <v>5</v>
      </c>
      <c r="H48" s="22">
        <v>3</v>
      </c>
      <c r="I48" s="22">
        <v>7</v>
      </c>
      <c r="J48" s="22">
        <v>3</v>
      </c>
      <c r="K48" s="22">
        <v>5</v>
      </c>
      <c r="L48" s="22">
        <v>4</v>
      </c>
      <c r="M48" s="28">
        <f t="shared" si="5"/>
        <v>39</v>
      </c>
      <c r="N48" s="22">
        <v>4</v>
      </c>
      <c r="O48" s="22">
        <v>4</v>
      </c>
      <c r="P48" s="22">
        <v>4</v>
      </c>
      <c r="Q48" s="22">
        <v>5</v>
      </c>
      <c r="R48" s="22">
        <v>6</v>
      </c>
      <c r="S48" s="22">
        <v>4</v>
      </c>
      <c r="T48" s="22">
        <v>4</v>
      </c>
      <c r="U48" s="22">
        <v>4</v>
      </c>
      <c r="V48" s="22">
        <v>5</v>
      </c>
      <c r="W48" s="28">
        <f t="shared" si="6"/>
        <v>40</v>
      </c>
      <c r="X48" s="26">
        <v>76</v>
      </c>
      <c r="Y48" s="34">
        <v>73</v>
      </c>
      <c r="Z48" s="34">
        <v>74</v>
      </c>
      <c r="AA48" s="35">
        <f t="shared" si="7"/>
        <v>79</v>
      </c>
      <c r="AB48" s="26">
        <f t="shared" si="8"/>
        <v>302</v>
      </c>
      <c r="AC48" s="24">
        <f t="shared" si="9"/>
        <v>14</v>
      </c>
    </row>
    <row r="49" spans="1:29" s="27" customFormat="1" ht="16.5">
      <c r="A49" s="2">
        <v>11</v>
      </c>
      <c r="B49" s="10" t="s">
        <v>14</v>
      </c>
      <c r="C49" s="22" t="s">
        <v>71</v>
      </c>
      <c r="D49" s="22">
        <v>4</v>
      </c>
      <c r="E49" s="22">
        <v>8</v>
      </c>
      <c r="F49" s="22">
        <v>4</v>
      </c>
      <c r="G49" s="22">
        <v>4</v>
      </c>
      <c r="H49" s="22">
        <v>3</v>
      </c>
      <c r="I49" s="22">
        <v>6</v>
      </c>
      <c r="J49" s="22">
        <v>3</v>
      </c>
      <c r="K49" s="22">
        <v>4</v>
      </c>
      <c r="L49" s="22">
        <v>4</v>
      </c>
      <c r="M49" s="28">
        <f t="shared" si="5"/>
        <v>40</v>
      </c>
      <c r="N49" s="22">
        <v>4</v>
      </c>
      <c r="O49" s="22">
        <v>5</v>
      </c>
      <c r="P49" s="22">
        <v>5</v>
      </c>
      <c r="Q49" s="22">
        <v>6</v>
      </c>
      <c r="R49" s="22">
        <v>3</v>
      </c>
      <c r="S49" s="22">
        <v>4</v>
      </c>
      <c r="T49" s="22">
        <v>4</v>
      </c>
      <c r="U49" s="22">
        <v>4</v>
      </c>
      <c r="V49" s="22">
        <v>5</v>
      </c>
      <c r="W49" s="28">
        <f t="shared" si="6"/>
        <v>40</v>
      </c>
      <c r="X49" s="26">
        <v>79</v>
      </c>
      <c r="Y49" s="34">
        <v>72</v>
      </c>
      <c r="Z49" s="34">
        <v>72</v>
      </c>
      <c r="AA49" s="35">
        <f t="shared" si="7"/>
        <v>80</v>
      </c>
      <c r="AB49" s="26">
        <f t="shared" si="8"/>
        <v>303</v>
      </c>
      <c r="AC49" s="24">
        <f t="shared" si="9"/>
        <v>15</v>
      </c>
    </row>
    <row r="50" spans="1:29" s="27" customFormat="1" ht="16.5">
      <c r="A50" s="22">
        <v>12</v>
      </c>
      <c r="B50" s="10" t="s">
        <v>98</v>
      </c>
      <c r="C50" s="22" t="s">
        <v>81</v>
      </c>
      <c r="D50" s="22">
        <v>4</v>
      </c>
      <c r="E50" s="22">
        <v>5</v>
      </c>
      <c r="F50" s="22">
        <v>4</v>
      </c>
      <c r="G50" s="22">
        <v>4</v>
      </c>
      <c r="H50" s="22">
        <v>4</v>
      </c>
      <c r="I50" s="22">
        <v>5</v>
      </c>
      <c r="J50" s="22">
        <v>4</v>
      </c>
      <c r="K50" s="22">
        <v>6</v>
      </c>
      <c r="L50" s="22">
        <v>4</v>
      </c>
      <c r="M50" s="28">
        <f t="shared" si="5"/>
        <v>40</v>
      </c>
      <c r="N50" s="22">
        <v>3</v>
      </c>
      <c r="O50" s="22">
        <v>4</v>
      </c>
      <c r="P50" s="22">
        <v>5</v>
      </c>
      <c r="Q50" s="22">
        <v>5</v>
      </c>
      <c r="R50" s="22">
        <v>6</v>
      </c>
      <c r="S50" s="22">
        <v>4</v>
      </c>
      <c r="T50" s="22">
        <v>5</v>
      </c>
      <c r="U50" s="22">
        <v>5</v>
      </c>
      <c r="V50" s="22">
        <v>6</v>
      </c>
      <c r="W50" s="28">
        <f t="shared" si="6"/>
        <v>43</v>
      </c>
      <c r="X50" s="26">
        <v>77</v>
      </c>
      <c r="Y50" s="34">
        <v>77</v>
      </c>
      <c r="Z50" s="34">
        <v>73</v>
      </c>
      <c r="AA50" s="35">
        <f t="shared" si="7"/>
        <v>83</v>
      </c>
      <c r="AB50" s="26">
        <f t="shared" si="8"/>
        <v>310</v>
      </c>
      <c r="AC50" s="24">
        <f t="shared" si="9"/>
        <v>22</v>
      </c>
    </row>
    <row r="51" spans="1:29" s="27" customFormat="1" ht="16.5">
      <c r="A51" s="2">
        <v>13</v>
      </c>
      <c r="B51" s="10" t="s">
        <v>100</v>
      </c>
      <c r="C51" s="22" t="s">
        <v>81</v>
      </c>
      <c r="D51" s="22">
        <v>4</v>
      </c>
      <c r="E51" s="22">
        <v>5</v>
      </c>
      <c r="F51" s="22">
        <v>4</v>
      </c>
      <c r="G51" s="22">
        <v>4</v>
      </c>
      <c r="H51" s="22">
        <v>3</v>
      </c>
      <c r="I51" s="22">
        <v>5</v>
      </c>
      <c r="J51" s="22">
        <v>4</v>
      </c>
      <c r="K51" s="22">
        <v>4</v>
      </c>
      <c r="L51" s="22">
        <v>5</v>
      </c>
      <c r="M51" s="28">
        <f t="shared" si="5"/>
        <v>38</v>
      </c>
      <c r="N51" s="22">
        <v>5</v>
      </c>
      <c r="O51" s="22">
        <v>4</v>
      </c>
      <c r="P51" s="22">
        <v>2</v>
      </c>
      <c r="Q51" s="22">
        <v>6</v>
      </c>
      <c r="R51" s="22">
        <v>6</v>
      </c>
      <c r="S51" s="22">
        <v>4</v>
      </c>
      <c r="T51" s="22">
        <v>3</v>
      </c>
      <c r="U51" s="22">
        <v>4</v>
      </c>
      <c r="V51" s="22">
        <v>5</v>
      </c>
      <c r="W51" s="28">
        <f t="shared" si="6"/>
        <v>39</v>
      </c>
      <c r="X51" s="26">
        <v>82</v>
      </c>
      <c r="Y51" s="34">
        <v>75</v>
      </c>
      <c r="Z51" s="34">
        <v>77</v>
      </c>
      <c r="AA51" s="35">
        <f t="shared" si="7"/>
        <v>77</v>
      </c>
      <c r="AB51" s="26">
        <f t="shared" si="8"/>
        <v>311</v>
      </c>
      <c r="AC51" s="24">
        <f t="shared" si="9"/>
        <v>23</v>
      </c>
    </row>
    <row r="52" spans="1:29" s="27" customFormat="1" ht="16.5">
      <c r="A52" s="22">
        <v>14</v>
      </c>
      <c r="B52" s="10" t="s">
        <v>96</v>
      </c>
      <c r="C52" s="22" t="s">
        <v>71</v>
      </c>
      <c r="D52" s="22">
        <v>5</v>
      </c>
      <c r="E52" s="22">
        <v>5</v>
      </c>
      <c r="F52" s="22">
        <v>3</v>
      </c>
      <c r="G52" s="22">
        <v>4</v>
      </c>
      <c r="H52" s="22">
        <v>3</v>
      </c>
      <c r="I52" s="22">
        <v>6</v>
      </c>
      <c r="J52" s="22">
        <v>5</v>
      </c>
      <c r="K52" s="22">
        <v>4</v>
      </c>
      <c r="L52" s="22">
        <v>5</v>
      </c>
      <c r="M52" s="28">
        <f t="shared" si="5"/>
        <v>40</v>
      </c>
      <c r="N52" s="22">
        <v>5</v>
      </c>
      <c r="O52" s="22">
        <v>4</v>
      </c>
      <c r="P52" s="22">
        <v>5</v>
      </c>
      <c r="Q52" s="22">
        <v>4</v>
      </c>
      <c r="R52" s="22">
        <v>5</v>
      </c>
      <c r="S52" s="22">
        <v>4</v>
      </c>
      <c r="T52" s="22">
        <v>5</v>
      </c>
      <c r="U52" s="22">
        <v>6</v>
      </c>
      <c r="V52" s="22">
        <v>6</v>
      </c>
      <c r="W52" s="28">
        <f t="shared" si="6"/>
        <v>44</v>
      </c>
      <c r="X52" s="26">
        <v>75</v>
      </c>
      <c r="Y52" s="34">
        <v>81</v>
      </c>
      <c r="Z52" s="34">
        <v>76</v>
      </c>
      <c r="AA52" s="35">
        <f t="shared" si="7"/>
        <v>84</v>
      </c>
      <c r="AB52" s="26">
        <f t="shared" si="8"/>
        <v>316</v>
      </c>
      <c r="AC52" s="24">
        <f t="shared" si="9"/>
        <v>28</v>
      </c>
    </row>
    <row r="53" spans="1:29" s="27" customFormat="1" ht="16.5">
      <c r="A53" s="2">
        <v>15</v>
      </c>
      <c r="B53" s="10" t="s">
        <v>106</v>
      </c>
      <c r="C53" s="22" t="s">
        <v>75</v>
      </c>
      <c r="D53" s="22">
        <v>5</v>
      </c>
      <c r="E53" s="22">
        <v>5</v>
      </c>
      <c r="F53" s="22">
        <v>5</v>
      </c>
      <c r="G53" s="22">
        <v>5</v>
      </c>
      <c r="H53" s="22">
        <v>4</v>
      </c>
      <c r="I53" s="22">
        <v>5</v>
      </c>
      <c r="J53" s="22">
        <v>4</v>
      </c>
      <c r="K53" s="22">
        <v>6</v>
      </c>
      <c r="L53" s="22">
        <v>5</v>
      </c>
      <c r="M53" s="28">
        <f t="shared" si="5"/>
        <v>44</v>
      </c>
      <c r="N53" s="22">
        <v>5</v>
      </c>
      <c r="O53" s="22">
        <v>4</v>
      </c>
      <c r="P53" s="22">
        <v>4</v>
      </c>
      <c r="Q53" s="22">
        <v>3</v>
      </c>
      <c r="R53" s="22">
        <v>5</v>
      </c>
      <c r="S53" s="22">
        <v>4</v>
      </c>
      <c r="T53" s="22">
        <v>3</v>
      </c>
      <c r="U53" s="22">
        <v>6</v>
      </c>
      <c r="V53" s="22">
        <v>5</v>
      </c>
      <c r="W53" s="28">
        <f t="shared" si="6"/>
        <v>39</v>
      </c>
      <c r="X53" s="26">
        <v>82</v>
      </c>
      <c r="Y53" s="34">
        <v>81</v>
      </c>
      <c r="Z53" s="34">
        <v>72</v>
      </c>
      <c r="AA53" s="35">
        <f t="shared" si="7"/>
        <v>83</v>
      </c>
      <c r="AB53" s="26">
        <f t="shared" si="8"/>
        <v>318</v>
      </c>
      <c r="AC53" s="24">
        <f t="shared" si="9"/>
        <v>30</v>
      </c>
    </row>
    <row r="54" spans="1:29" s="27" customFormat="1" ht="16.5">
      <c r="A54" s="22">
        <v>16</v>
      </c>
      <c r="B54" s="3" t="s">
        <v>92</v>
      </c>
      <c r="C54" s="2" t="s">
        <v>71</v>
      </c>
      <c r="D54" s="2">
        <v>4</v>
      </c>
      <c r="E54" s="2">
        <v>4</v>
      </c>
      <c r="F54" s="2">
        <v>4</v>
      </c>
      <c r="G54" s="2">
        <v>5</v>
      </c>
      <c r="H54" s="2">
        <v>3</v>
      </c>
      <c r="I54" s="2">
        <v>6</v>
      </c>
      <c r="J54" s="2">
        <v>3</v>
      </c>
      <c r="K54" s="2">
        <v>4</v>
      </c>
      <c r="L54" s="2">
        <v>6</v>
      </c>
      <c r="M54" s="20">
        <f t="shared" si="5"/>
        <v>39</v>
      </c>
      <c r="N54" s="2">
        <v>4</v>
      </c>
      <c r="O54" s="2">
        <v>4</v>
      </c>
      <c r="P54" s="2">
        <v>5</v>
      </c>
      <c r="Q54" s="2">
        <v>4</v>
      </c>
      <c r="R54" s="2">
        <v>5</v>
      </c>
      <c r="S54" s="2">
        <v>4</v>
      </c>
      <c r="T54" s="2">
        <v>4</v>
      </c>
      <c r="U54" s="2">
        <v>5</v>
      </c>
      <c r="V54" s="2">
        <v>6</v>
      </c>
      <c r="W54" s="20">
        <f t="shared" si="6"/>
        <v>41</v>
      </c>
      <c r="X54" s="21">
        <v>83</v>
      </c>
      <c r="Y54" s="34">
        <v>75</v>
      </c>
      <c r="Z54" s="34">
        <v>82</v>
      </c>
      <c r="AA54" s="35">
        <f t="shared" si="7"/>
        <v>80</v>
      </c>
      <c r="AB54" s="21">
        <f t="shared" si="8"/>
        <v>320</v>
      </c>
      <c r="AC54" s="24">
        <f t="shared" si="9"/>
        <v>32</v>
      </c>
    </row>
    <row r="55" spans="1:29" s="27" customFormat="1" ht="16.5">
      <c r="A55" s="2">
        <v>17</v>
      </c>
      <c r="B55" s="10" t="s">
        <v>124</v>
      </c>
      <c r="C55" s="22" t="s">
        <v>71</v>
      </c>
      <c r="D55" s="22">
        <v>4</v>
      </c>
      <c r="E55" s="22">
        <v>5</v>
      </c>
      <c r="F55" s="22">
        <v>4</v>
      </c>
      <c r="G55" s="22">
        <v>5</v>
      </c>
      <c r="H55" s="22">
        <v>3</v>
      </c>
      <c r="I55" s="22">
        <v>5</v>
      </c>
      <c r="J55" s="22">
        <v>4</v>
      </c>
      <c r="K55" s="22">
        <v>6</v>
      </c>
      <c r="L55" s="22">
        <v>4</v>
      </c>
      <c r="M55" s="28">
        <f t="shared" si="5"/>
        <v>40</v>
      </c>
      <c r="N55" s="22">
        <v>5</v>
      </c>
      <c r="O55" s="22">
        <v>5</v>
      </c>
      <c r="P55" s="22">
        <v>4</v>
      </c>
      <c r="Q55" s="22">
        <v>3</v>
      </c>
      <c r="R55" s="22">
        <v>5</v>
      </c>
      <c r="S55" s="22">
        <v>5</v>
      </c>
      <c r="T55" s="22">
        <v>4</v>
      </c>
      <c r="U55" s="22">
        <v>5</v>
      </c>
      <c r="V55" s="22">
        <v>5</v>
      </c>
      <c r="W55" s="28">
        <f t="shared" si="6"/>
        <v>41</v>
      </c>
      <c r="X55" s="26">
        <v>80</v>
      </c>
      <c r="Y55" s="34">
        <v>79</v>
      </c>
      <c r="Z55" s="34">
        <v>84</v>
      </c>
      <c r="AA55" s="35">
        <f t="shared" si="7"/>
        <v>81</v>
      </c>
      <c r="AB55" s="26">
        <f t="shared" si="8"/>
        <v>324</v>
      </c>
      <c r="AC55" s="24">
        <f t="shared" si="9"/>
        <v>36</v>
      </c>
    </row>
    <row r="56" spans="1:29" s="27" customFormat="1" ht="16.5">
      <c r="A56" s="22">
        <v>18</v>
      </c>
      <c r="B56" s="10" t="s">
        <v>103</v>
      </c>
      <c r="C56" s="22" t="s">
        <v>75</v>
      </c>
      <c r="D56" s="22">
        <v>5</v>
      </c>
      <c r="E56" s="22">
        <v>5</v>
      </c>
      <c r="F56" s="22">
        <v>5</v>
      </c>
      <c r="G56" s="22">
        <v>5</v>
      </c>
      <c r="H56" s="22">
        <v>3</v>
      </c>
      <c r="I56" s="22">
        <v>4</v>
      </c>
      <c r="J56" s="22">
        <v>3</v>
      </c>
      <c r="K56" s="22">
        <v>5</v>
      </c>
      <c r="L56" s="22">
        <v>4</v>
      </c>
      <c r="M56" s="28">
        <f t="shared" si="5"/>
        <v>39</v>
      </c>
      <c r="N56" s="22">
        <v>5</v>
      </c>
      <c r="O56" s="22">
        <v>4</v>
      </c>
      <c r="P56" s="22">
        <v>3</v>
      </c>
      <c r="Q56" s="22">
        <v>5</v>
      </c>
      <c r="R56" s="22">
        <v>6</v>
      </c>
      <c r="S56" s="22">
        <v>4</v>
      </c>
      <c r="T56" s="22">
        <v>4</v>
      </c>
      <c r="U56" s="22">
        <v>4</v>
      </c>
      <c r="V56" s="22">
        <v>5</v>
      </c>
      <c r="W56" s="28">
        <f t="shared" si="6"/>
        <v>40</v>
      </c>
      <c r="X56" s="26">
        <v>80</v>
      </c>
      <c r="Y56" s="34">
        <v>85</v>
      </c>
      <c r="Z56" s="34">
        <v>83</v>
      </c>
      <c r="AA56" s="35">
        <f t="shared" si="7"/>
        <v>79</v>
      </c>
      <c r="AB56" s="26">
        <f t="shared" si="8"/>
        <v>327</v>
      </c>
      <c r="AC56" s="24">
        <f t="shared" si="9"/>
        <v>39</v>
      </c>
    </row>
    <row r="57" spans="1:29" s="27" customFormat="1" ht="16.5">
      <c r="A57" s="2">
        <v>19</v>
      </c>
      <c r="B57" s="10" t="s">
        <v>93</v>
      </c>
      <c r="C57" s="22" t="s">
        <v>71</v>
      </c>
      <c r="D57" s="22">
        <v>5</v>
      </c>
      <c r="E57" s="22">
        <v>5</v>
      </c>
      <c r="F57" s="22">
        <v>5</v>
      </c>
      <c r="G57" s="22">
        <v>5</v>
      </c>
      <c r="H57" s="22">
        <v>4</v>
      </c>
      <c r="I57" s="22">
        <v>6</v>
      </c>
      <c r="J57" s="22">
        <v>4</v>
      </c>
      <c r="K57" s="22">
        <v>4</v>
      </c>
      <c r="L57" s="22">
        <v>5</v>
      </c>
      <c r="M57" s="28">
        <f t="shared" si="5"/>
        <v>43</v>
      </c>
      <c r="N57" s="22">
        <v>5</v>
      </c>
      <c r="O57" s="22">
        <v>5</v>
      </c>
      <c r="P57" s="22">
        <v>4</v>
      </c>
      <c r="Q57" s="22">
        <v>5</v>
      </c>
      <c r="R57" s="22">
        <v>9</v>
      </c>
      <c r="S57" s="22">
        <v>5</v>
      </c>
      <c r="T57" s="22">
        <v>4</v>
      </c>
      <c r="U57" s="22">
        <v>5</v>
      </c>
      <c r="V57" s="22">
        <v>6</v>
      </c>
      <c r="W57" s="28">
        <f t="shared" si="6"/>
        <v>48</v>
      </c>
      <c r="X57" s="26">
        <v>79</v>
      </c>
      <c r="Y57" s="34">
        <v>78</v>
      </c>
      <c r="Z57" s="34">
        <v>84</v>
      </c>
      <c r="AA57" s="35">
        <f t="shared" si="7"/>
        <v>91</v>
      </c>
      <c r="AB57" s="26">
        <f t="shared" si="8"/>
        <v>332</v>
      </c>
      <c r="AC57" s="24">
        <f t="shared" si="9"/>
        <v>44</v>
      </c>
    </row>
    <row r="58" spans="1:29" s="27" customFormat="1" ht="16.5">
      <c r="A58" s="22">
        <v>20</v>
      </c>
      <c r="B58" s="10" t="s">
        <v>95</v>
      </c>
      <c r="C58" s="22" t="s">
        <v>71</v>
      </c>
      <c r="D58" s="22">
        <v>4</v>
      </c>
      <c r="E58" s="22">
        <v>6</v>
      </c>
      <c r="F58" s="22">
        <v>4</v>
      </c>
      <c r="G58" s="22">
        <v>4</v>
      </c>
      <c r="H58" s="22">
        <v>3</v>
      </c>
      <c r="I58" s="22">
        <v>5</v>
      </c>
      <c r="J58" s="22">
        <v>4</v>
      </c>
      <c r="K58" s="22">
        <v>4</v>
      </c>
      <c r="L58" s="22">
        <v>6</v>
      </c>
      <c r="M58" s="28">
        <f t="shared" si="5"/>
        <v>40</v>
      </c>
      <c r="N58" s="22">
        <v>4</v>
      </c>
      <c r="O58" s="22">
        <v>4</v>
      </c>
      <c r="P58" s="22">
        <v>5</v>
      </c>
      <c r="Q58" s="22">
        <v>4</v>
      </c>
      <c r="R58" s="22">
        <v>6</v>
      </c>
      <c r="S58" s="22">
        <v>3</v>
      </c>
      <c r="T58" s="22">
        <v>5</v>
      </c>
      <c r="U58" s="22">
        <v>5</v>
      </c>
      <c r="V58" s="22">
        <v>5</v>
      </c>
      <c r="W58" s="28">
        <f t="shared" si="6"/>
        <v>41</v>
      </c>
      <c r="X58" s="26">
        <v>87</v>
      </c>
      <c r="Y58" s="34">
        <v>95</v>
      </c>
      <c r="Z58" s="34">
        <v>92</v>
      </c>
      <c r="AA58" s="35">
        <f t="shared" si="7"/>
        <v>81</v>
      </c>
      <c r="AB58" s="26">
        <f t="shared" si="8"/>
        <v>355</v>
      </c>
      <c r="AC58" s="24">
        <f t="shared" si="9"/>
        <v>67</v>
      </c>
    </row>
    <row r="59" spans="1:29" s="27" customFormat="1" ht="16.5">
      <c r="A59" s="2">
        <v>21</v>
      </c>
      <c r="B59" s="10" t="s">
        <v>94</v>
      </c>
      <c r="C59" s="22" t="s">
        <v>75</v>
      </c>
      <c r="D59" s="22">
        <v>5</v>
      </c>
      <c r="E59" s="22">
        <v>6</v>
      </c>
      <c r="F59" s="22">
        <v>5</v>
      </c>
      <c r="G59" s="22">
        <v>5</v>
      </c>
      <c r="H59" s="22">
        <v>3</v>
      </c>
      <c r="I59" s="22">
        <v>5</v>
      </c>
      <c r="J59" s="22">
        <v>5</v>
      </c>
      <c r="K59" s="22">
        <v>5</v>
      </c>
      <c r="L59" s="22">
        <v>6</v>
      </c>
      <c r="M59" s="28">
        <f t="shared" si="5"/>
        <v>45</v>
      </c>
      <c r="N59" s="22">
        <v>5</v>
      </c>
      <c r="O59" s="22">
        <v>4</v>
      </c>
      <c r="P59" s="22">
        <v>5</v>
      </c>
      <c r="Q59" s="22">
        <v>5</v>
      </c>
      <c r="R59" s="22">
        <v>7</v>
      </c>
      <c r="S59" s="22">
        <v>5</v>
      </c>
      <c r="T59" s="22">
        <v>6</v>
      </c>
      <c r="U59" s="22">
        <v>4</v>
      </c>
      <c r="V59" s="22">
        <v>8</v>
      </c>
      <c r="W59" s="28">
        <f t="shared" si="6"/>
        <v>49</v>
      </c>
      <c r="X59" s="26">
        <v>103</v>
      </c>
      <c r="Y59" s="34">
        <v>89</v>
      </c>
      <c r="Z59" s="34">
        <v>92</v>
      </c>
      <c r="AA59" s="35">
        <f t="shared" si="7"/>
        <v>94</v>
      </c>
      <c r="AB59" s="26">
        <f t="shared" si="8"/>
        <v>378</v>
      </c>
      <c r="AC59" s="24">
        <f t="shared" si="9"/>
        <v>90</v>
      </c>
    </row>
    <row r="60" spans="1:29" s="27" customFormat="1" ht="6.75" customHeight="1">
      <c r="A60" s="19"/>
      <c r="B60" s="1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8"/>
      <c r="N60" s="22"/>
      <c r="O60" s="22"/>
      <c r="P60" s="22"/>
      <c r="Q60" s="22"/>
      <c r="R60" s="22"/>
      <c r="S60" s="22"/>
      <c r="T60" s="22"/>
      <c r="U60" s="22"/>
      <c r="V60" s="22"/>
      <c r="W60" s="28"/>
      <c r="X60" s="26"/>
      <c r="Y60" s="34"/>
      <c r="Z60" s="34"/>
      <c r="AA60" s="35"/>
      <c r="AB60" s="26"/>
      <c r="AC60" s="24"/>
    </row>
    <row r="61" spans="2:29" ht="16.5">
      <c r="B61" s="10" t="s">
        <v>102</v>
      </c>
      <c r="C61" s="22" t="s">
        <v>71</v>
      </c>
      <c r="D61" s="22"/>
      <c r="E61" s="22"/>
      <c r="F61" s="22"/>
      <c r="G61" s="22"/>
      <c r="H61" s="22"/>
      <c r="I61" s="22"/>
      <c r="J61" s="22"/>
      <c r="K61" s="22"/>
      <c r="L61" s="22"/>
      <c r="M61" s="28">
        <f>SUM(D61:L61)</f>
        <v>0</v>
      </c>
      <c r="N61" s="22"/>
      <c r="O61" s="22"/>
      <c r="P61" s="22"/>
      <c r="Q61" s="22"/>
      <c r="R61" s="22"/>
      <c r="S61" s="22"/>
      <c r="T61" s="22"/>
      <c r="U61" s="22"/>
      <c r="V61" s="22"/>
      <c r="W61" s="28">
        <f>SUM(N61:V61)</f>
        <v>0</v>
      </c>
      <c r="X61" s="26">
        <v>76</v>
      </c>
      <c r="Y61" s="34">
        <v>74</v>
      </c>
      <c r="Z61" s="34">
        <v>77</v>
      </c>
      <c r="AA61" s="37" t="s">
        <v>121</v>
      </c>
      <c r="AB61" s="26">
        <f>SUM(X61:AA61)</f>
        <v>227</v>
      </c>
      <c r="AC61" s="24"/>
    </row>
  </sheetData>
  <sheetProtection/>
  <mergeCells count="31">
    <mergeCell ref="G26:G27"/>
    <mergeCell ref="H26:H27"/>
    <mergeCell ref="H28:H29"/>
    <mergeCell ref="A28:A29"/>
    <mergeCell ref="D28:D29"/>
    <mergeCell ref="E28:E29"/>
    <mergeCell ref="F28:F29"/>
    <mergeCell ref="G28:G29"/>
    <mergeCell ref="A26:A27"/>
    <mergeCell ref="D26:D27"/>
    <mergeCell ref="E26:E27"/>
    <mergeCell ref="F26:F27"/>
    <mergeCell ref="H22:H23"/>
    <mergeCell ref="D20:H20"/>
    <mergeCell ref="A22:A23"/>
    <mergeCell ref="A24:A25"/>
    <mergeCell ref="D24:D25"/>
    <mergeCell ref="E24:E25"/>
    <mergeCell ref="F24:F25"/>
    <mergeCell ref="G24:G25"/>
    <mergeCell ref="H24:H25"/>
    <mergeCell ref="A4:C4"/>
    <mergeCell ref="X4:AC4"/>
    <mergeCell ref="A37:C37"/>
    <mergeCell ref="X37:AC37"/>
    <mergeCell ref="A20:C20"/>
    <mergeCell ref="X20:AC20"/>
    <mergeCell ref="D22:D23"/>
    <mergeCell ref="E22:E23"/>
    <mergeCell ref="F22:F23"/>
    <mergeCell ref="G22:G23"/>
  </mergeCells>
  <printOptions horizontalCentered="1"/>
  <pageMargins left="0.25" right="0.25" top="0.7500000000000001" bottom="0.7500000000000001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AF20" sqref="AF20"/>
    </sheetView>
  </sheetViews>
  <sheetFormatPr defaultColWidth="8.8515625" defaultRowHeight="15.75"/>
  <cols>
    <col min="1" max="1" width="6.28125" style="0" customWidth="1"/>
    <col min="2" max="2" width="28.28125" style="0" customWidth="1"/>
    <col min="3" max="3" width="9.421875" style="0" customWidth="1"/>
    <col min="4" max="4" width="1.421875" style="0" customWidth="1"/>
    <col min="5" max="12" width="5.8515625" style="0" hidden="1" customWidth="1"/>
    <col min="13" max="13" width="5.8515625" style="6" hidden="1" customWidth="1"/>
    <col min="14" max="22" width="5.8515625" style="0" hidden="1" customWidth="1"/>
    <col min="23" max="23" width="5.8515625" style="6" hidden="1" customWidth="1"/>
    <col min="24" max="24" width="5.8515625" style="6" customWidth="1"/>
    <col min="25" max="25" width="5.8515625" style="12" customWidth="1"/>
    <col min="26" max="29" width="5.8515625" style="0" customWidth="1"/>
  </cols>
  <sheetData>
    <row r="1" ht="15.75">
      <c r="A1" s="6" t="s">
        <v>56</v>
      </c>
    </row>
    <row r="2" ht="15.75">
      <c r="A2" s="6" t="s">
        <v>57</v>
      </c>
    </row>
    <row r="3" spans="1:28" ht="14.25" customHeight="1">
      <c r="A3" s="6" t="s">
        <v>20</v>
      </c>
      <c r="AB3" t="s">
        <v>119</v>
      </c>
    </row>
    <row r="4" spans="1:29" ht="14.25" customHeight="1">
      <c r="A4" s="46" t="s">
        <v>108</v>
      </c>
      <c r="B4" s="47"/>
      <c r="C4" s="48"/>
      <c r="D4" s="5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 t="s">
        <v>68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 t="s">
        <v>69</v>
      </c>
      <c r="X4" s="49"/>
      <c r="Y4" s="49"/>
      <c r="Z4" s="49"/>
      <c r="AA4" s="49"/>
      <c r="AB4" s="49"/>
      <c r="AC4" s="49"/>
    </row>
    <row r="5" spans="1:29" ht="14.25" customHeight="1">
      <c r="A5" s="8" t="s">
        <v>58</v>
      </c>
      <c r="B5" s="8" t="s">
        <v>59</v>
      </c>
      <c r="C5" s="8" t="s">
        <v>60</v>
      </c>
      <c r="D5" s="7">
        <v>4</v>
      </c>
      <c r="E5" s="7">
        <v>5</v>
      </c>
      <c r="F5" s="7">
        <v>4</v>
      </c>
      <c r="G5" s="7">
        <v>4</v>
      </c>
      <c r="H5" s="7">
        <v>3</v>
      </c>
      <c r="I5" s="7">
        <v>5</v>
      </c>
      <c r="J5" s="7">
        <v>3</v>
      </c>
      <c r="K5" s="7">
        <v>4</v>
      </c>
      <c r="L5" s="7">
        <v>4</v>
      </c>
      <c r="M5" s="4">
        <v>36</v>
      </c>
      <c r="N5" s="7">
        <v>4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4</v>
      </c>
      <c r="V5" s="7">
        <v>5</v>
      </c>
      <c r="W5" s="4">
        <v>36</v>
      </c>
      <c r="X5" s="8" t="s">
        <v>63</v>
      </c>
      <c r="Y5" s="8" t="s">
        <v>64</v>
      </c>
      <c r="Z5" s="8" t="s">
        <v>65</v>
      </c>
      <c r="AA5" s="8" t="s">
        <v>66</v>
      </c>
      <c r="AB5" s="8" t="s">
        <v>62</v>
      </c>
      <c r="AC5" s="9" t="s">
        <v>67</v>
      </c>
    </row>
    <row r="6" spans="1:29" ht="14.25" customHeight="1">
      <c r="A6" s="22">
        <v>1</v>
      </c>
      <c r="B6" s="10" t="s">
        <v>109</v>
      </c>
      <c r="C6" s="22" t="s">
        <v>79</v>
      </c>
      <c r="D6" s="45">
        <v>4</v>
      </c>
      <c r="E6" s="45">
        <v>4</v>
      </c>
      <c r="F6" s="45">
        <v>4</v>
      </c>
      <c r="G6" s="45">
        <v>3</v>
      </c>
      <c r="H6" s="45">
        <v>3</v>
      </c>
      <c r="I6" s="45">
        <v>4</v>
      </c>
      <c r="J6" s="45">
        <v>3</v>
      </c>
      <c r="K6" s="45">
        <v>4</v>
      </c>
      <c r="L6" s="45">
        <v>5</v>
      </c>
      <c r="M6" s="28">
        <f aca="true" t="shared" si="0" ref="M6:M15">SUM(D6:L6)</f>
        <v>34</v>
      </c>
      <c r="N6" s="45">
        <v>4</v>
      </c>
      <c r="O6" s="45">
        <v>5</v>
      </c>
      <c r="P6" s="45">
        <v>3</v>
      </c>
      <c r="Q6" s="45">
        <v>3</v>
      </c>
      <c r="R6" s="45">
        <v>4</v>
      </c>
      <c r="S6" s="45">
        <v>6</v>
      </c>
      <c r="T6" s="45">
        <v>4</v>
      </c>
      <c r="U6" s="45">
        <v>5</v>
      </c>
      <c r="V6" s="45">
        <v>5</v>
      </c>
      <c r="W6" s="28">
        <f aca="true" t="shared" si="1" ref="W6:W15">SUM(N6:V6)</f>
        <v>39</v>
      </c>
      <c r="X6" s="26">
        <v>70</v>
      </c>
      <c r="Y6" s="34">
        <v>67</v>
      </c>
      <c r="Z6" s="33">
        <v>78</v>
      </c>
      <c r="AA6" s="35">
        <f aca="true" t="shared" si="2" ref="AA6:AA15">M6+W6</f>
        <v>73</v>
      </c>
      <c r="AB6" s="26">
        <f aca="true" t="shared" si="3" ref="AB6:AB15">SUM(X6:AA6)</f>
        <v>288</v>
      </c>
      <c r="AC6" s="25">
        <f>AB6-288</f>
        <v>0</v>
      </c>
    </row>
    <row r="7" spans="1:29" ht="14.25" customHeight="1">
      <c r="A7" s="22">
        <v>2</v>
      </c>
      <c r="B7" s="10" t="s">
        <v>53</v>
      </c>
      <c r="C7" s="22" t="s">
        <v>71</v>
      </c>
      <c r="D7" s="45">
        <v>5</v>
      </c>
      <c r="E7" s="45">
        <v>5</v>
      </c>
      <c r="F7" s="45">
        <v>4</v>
      </c>
      <c r="G7" s="45">
        <v>5</v>
      </c>
      <c r="H7" s="45">
        <v>4</v>
      </c>
      <c r="I7" s="45">
        <v>4</v>
      </c>
      <c r="J7" s="45">
        <v>3</v>
      </c>
      <c r="K7" s="45">
        <v>4</v>
      </c>
      <c r="L7" s="45">
        <v>4</v>
      </c>
      <c r="M7" s="28">
        <f t="shared" si="0"/>
        <v>38</v>
      </c>
      <c r="N7" s="45">
        <v>4</v>
      </c>
      <c r="O7" s="45">
        <v>5</v>
      </c>
      <c r="P7" s="45">
        <v>3</v>
      </c>
      <c r="Q7" s="45">
        <v>5</v>
      </c>
      <c r="R7" s="45">
        <v>5</v>
      </c>
      <c r="S7" s="45">
        <v>4</v>
      </c>
      <c r="T7" s="45">
        <v>3</v>
      </c>
      <c r="U7" s="45">
        <v>4</v>
      </c>
      <c r="V7" s="45">
        <v>5</v>
      </c>
      <c r="W7" s="28">
        <f t="shared" si="1"/>
        <v>38</v>
      </c>
      <c r="X7" s="26">
        <v>80</v>
      </c>
      <c r="Y7" s="34">
        <v>75</v>
      </c>
      <c r="Z7" s="33">
        <v>75</v>
      </c>
      <c r="AA7" s="35">
        <f t="shared" si="2"/>
        <v>76</v>
      </c>
      <c r="AB7" s="26">
        <f t="shared" si="3"/>
        <v>306</v>
      </c>
      <c r="AC7" s="25">
        <f>AB7-288</f>
        <v>18</v>
      </c>
    </row>
    <row r="8" spans="1:29" ht="14.25" customHeight="1">
      <c r="A8" s="22">
        <v>2</v>
      </c>
      <c r="B8" s="10" t="s">
        <v>110</v>
      </c>
      <c r="C8" s="22" t="s">
        <v>71</v>
      </c>
      <c r="D8" s="45">
        <v>4</v>
      </c>
      <c r="E8" s="45">
        <v>6</v>
      </c>
      <c r="F8" s="45">
        <v>5</v>
      </c>
      <c r="G8" s="45">
        <v>4</v>
      </c>
      <c r="H8" s="45">
        <v>4</v>
      </c>
      <c r="I8" s="45">
        <v>7</v>
      </c>
      <c r="J8" s="45">
        <v>3</v>
      </c>
      <c r="K8" s="45">
        <v>4</v>
      </c>
      <c r="L8" s="45">
        <v>4</v>
      </c>
      <c r="M8" s="28">
        <f t="shared" si="0"/>
        <v>41</v>
      </c>
      <c r="N8" s="45">
        <v>3</v>
      </c>
      <c r="O8" s="45">
        <v>4</v>
      </c>
      <c r="P8" s="45">
        <v>4</v>
      </c>
      <c r="Q8" s="45">
        <v>4</v>
      </c>
      <c r="R8" s="45">
        <v>4</v>
      </c>
      <c r="S8" s="45">
        <v>4</v>
      </c>
      <c r="T8" s="45">
        <v>6</v>
      </c>
      <c r="U8" s="45">
        <v>4</v>
      </c>
      <c r="V8" s="45">
        <v>4</v>
      </c>
      <c r="W8" s="28">
        <f t="shared" si="1"/>
        <v>37</v>
      </c>
      <c r="X8" s="26">
        <v>74</v>
      </c>
      <c r="Y8" s="34">
        <v>77</v>
      </c>
      <c r="Z8" s="33">
        <v>77</v>
      </c>
      <c r="AA8" s="35">
        <f t="shared" si="2"/>
        <v>78</v>
      </c>
      <c r="AB8" s="26">
        <f t="shared" si="3"/>
        <v>306</v>
      </c>
      <c r="AC8" s="25">
        <f aca="true" t="shared" si="4" ref="AC8:AC15">AB8-288</f>
        <v>18</v>
      </c>
    </row>
    <row r="9" spans="1:29" ht="14.25" customHeight="1">
      <c r="A9" s="22">
        <v>4</v>
      </c>
      <c r="B9" s="10" t="s">
        <v>113</v>
      </c>
      <c r="C9" s="22" t="s">
        <v>71</v>
      </c>
      <c r="D9" s="45">
        <v>5</v>
      </c>
      <c r="E9" s="45">
        <v>5</v>
      </c>
      <c r="F9" s="45">
        <v>4</v>
      </c>
      <c r="G9" s="45">
        <v>5</v>
      </c>
      <c r="H9" s="45">
        <v>3</v>
      </c>
      <c r="I9" s="45">
        <v>5</v>
      </c>
      <c r="J9" s="45">
        <v>3</v>
      </c>
      <c r="K9" s="45">
        <v>4</v>
      </c>
      <c r="L9" s="45">
        <v>5</v>
      </c>
      <c r="M9" s="28">
        <f t="shared" si="0"/>
        <v>39</v>
      </c>
      <c r="N9" s="45">
        <v>6</v>
      </c>
      <c r="O9" s="45">
        <v>6</v>
      </c>
      <c r="P9" s="45">
        <v>3</v>
      </c>
      <c r="Q9" s="45">
        <v>4</v>
      </c>
      <c r="R9" s="45">
        <v>6</v>
      </c>
      <c r="S9" s="45">
        <v>6</v>
      </c>
      <c r="T9" s="45">
        <v>4</v>
      </c>
      <c r="U9" s="45">
        <v>5</v>
      </c>
      <c r="V9" s="45">
        <v>5</v>
      </c>
      <c r="W9" s="28">
        <f t="shared" si="1"/>
        <v>45</v>
      </c>
      <c r="X9" s="26">
        <v>81</v>
      </c>
      <c r="Y9" s="34">
        <v>72</v>
      </c>
      <c r="Z9" s="33">
        <v>77</v>
      </c>
      <c r="AA9" s="35">
        <f t="shared" si="2"/>
        <v>84</v>
      </c>
      <c r="AB9" s="26">
        <f t="shared" si="3"/>
        <v>314</v>
      </c>
      <c r="AC9" s="25">
        <f t="shared" si="4"/>
        <v>26</v>
      </c>
    </row>
    <row r="10" spans="1:29" ht="14.25" customHeight="1">
      <c r="A10" s="22">
        <v>5</v>
      </c>
      <c r="B10" s="10" t="s">
        <v>11</v>
      </c>
      <c r="C10" s="22" t="s">
        <v>81</v>
      </c>
      <c r="D10" s="45">
        <v>5</v>
      </c>
      <c r="E10" s="45">
        <v>4</v>
      </c>
      <c r="F10" s="45">
        <v>5</v>
      </c>
      <c r="G10" s="45">
        <v>5</v>
      </c>
      <c r="H10" s="45">
        <v>5</v>
      </c>
      <c r="I10" s="45">
        <v>5</v>
      </c>
      <c r="J10" s="45">
        <v>4</v>
      </c>
      <c r="K10" s="45">
        <v>5</v>
      </c>
      <c r="L10" s="45">
        <v>4</v>
      </c>
      <c r="M10" s="28">
        <f t="shared" si="0"/>
        <v>42</v>
      </c>
      <c r="N10" s="45">
        <v>4</v>
      </c>
      <c r="O10" s="45">
        <v>4</v>
      </c>
      <c r="P10" s="45">
        <v>3</v>
      </c>
      <c r="Q10" s="45">
        <v>5</v>
      </c>
      <c r="R10" s="45">
        <v>5</v>
      </c>
      <c r="S10" s="45">
        <v>4</v>
      </c>
      <c r="T10" s="45">
        <v>5</v>
      </c>
      <c r="U10" s="45">
        <v>5</v>
      </c>
      <c r="V10" s="45">
        <v>5</v>
      </c>
      <c r="W10" s="28">
        <f t="shared" si="1"/>
        <v>40</v>
      </c>
      <c r="X10" s="26">
        <v>86</v>
      </c>
      <c r="Y10" s="34">
        <v>74</v>
      </c>
      <c r="Z10" s="33">
        <v>77</v>
      </c>
      <c r="AA10" s="35">
        <f t="shared" si="2"/>
        <v>82</v>
      </c>
      <c r="AB10" s="26">
        <f t="shared" si="3"/>
        <v>319</v>
      </c>
      <c r="AC10" s="25">
        <f t="shared" si="4"/>
        <v>31</v>
      </c>
    </row>
    <row r="11" spans="1:29" ht="14.25" customHeight="1">
      <c r="A11" s="22">
        <v>6</v>
      </c>
      <c r="B11" s="10" t="s">
        <v>17</v>
      </c>
      <c r="C11" s="22" t="s">
        <v>71</v>
      </c>
      <c r="D11" s="45">
        <v>4</v>
      </c>
      <c r="E11" s="45">
        <v>6</v>
      </c>
      <c r="F11" s="45">
        <v>4</v>
      </c>
      <c r="G11" s="45">
        <v>4</v>
      </c>
      <c r="H11" s="45">
        <v>3</v>
      </c>
      <c r="I11" s="45">
        <v>5</v>
      </c>
      <c r="J11" s="45">
        <v>5</v>
      </c>
      <c r="K11" s="45">
        <v>4</v>
      </c>
      <c r="L11" s="45">
        <v>5</v>
      </c>
      <c r="M11" s="28">
        <f t="shared" si="0"/>
        <v>40</v>
      </c>
      <c r="N11" s="45">
        <v>4</v>
      </c>
      <c r="O11" s="45">
        <v>4</v>
      </c>
      <c r="P11" s="45">
        <v>4</v>
      </c>
      <c r="Q11" s="45">
        <v>4</v>
      </c>
      <c r="R11" s="45">
        <v>7</v>
      </c>
      <c r="S11" s="45">
        <v>4</v>
      </c>
      <c r="T11" s="45">
        <v>4</v>
      </c>
      <c r="U11" s="45">
        <v>7</v>
      </c>
      <c r="V11" s="45">
        <v>6</v>
      </c>
      <c r="W11" s="28">
        <f t="shared" si="1"/>
        <v>44</v>
      </c>
      <c r="X11" s="26">
        <v>80</v>
      </c>
      <c r="Y11" s="34">
        <v>77</v>
      </c>
      <c r="Z11" s="33">
        <v>79</v>
      </c>
      <c r="AA11" s="35">
        <f t="shared" si="2"/>
        <v>84</v>
      </c>
      <c r="AB11" s="26">
        <f t="shared" si="3"/>
        <v>320</v>
      </c>
      <c r="AC11" s="25">
        <f t="shared" si="4"/>
        <v>32</v>
      </c>
    </row>
    <row r="12" spans="1:29" ht="14.25" customHeight="1">
      <c r="A12" s="22">
        <v>7</v>
      </c>
      <c r="B12" s="10" t="s">
        <v>112</v>
      </c>
      <c r="C12" s="22" t="s">
        <v>71</v>
      </c>
      <c r="D12" s="45">
        <v>4</v>
      </c>
      <c r="E12" s="45">
        <v>4</v>
      </c>
      <c r="F12" s="45">
        <v>4</v>
      </c>
      <c r="G12" s="45">
        <v>5</v>
      </c>
      <c r="H12" s="45">
        <v>4</v>
      </c>
      <c r="I12" s="45">
        <v>6</v>
      </c>
      <c r="J12" s="45">
        <v>3</v>
      </c>
      <c r="K12" s="45">
        <v>6</v>
      </c>
      <c r="L12" s="45">
        <v>5</v>
      </c>
      <c r="M12" s="28">
        <f t="shared" si="0"/>
        <v>41</v>
      </c>
      <c r="N12" s="45">
        <v>4</v>
      </c>
      <c r="O12" s="45">
        <v>4</v>
      </c>
      <c r="P12" s="45">
        <v>4</v>
      </c>
      <c r="Q12" s="45">
        <v>4</v>
      </c>
      <c r="R12" s="45">
        <v>5</v>
      </c>
      <c r="S12" s="45">
        <v>5</v>
      </c>
      <c r="T12" s="45">
        <v>3</v>
      </c>
      <c r="U12" s="45">
        <v>4</v>
      </c>
      <c r="V12" s="45">
        <v>5</v>
      </c>
      <c r="W12" s="28">
        <f t="shared" si="1"/>
        <v>38</v>
      </c>
      <c r="X12" s="26">
        <v>77</v>
      </c>
      <c r="Y12" s="34">
        <v>82</v>
      </c>
      <c r="Z12" s="33">
        <v>84</v>
      </c>
      <c r="AA12" s="35">
        <f t="shared" si="2"/>
        <v>79</v>
      </c>
      <c r="AB12" s="26">
        <f t="shared" si="3"/>
        <v>322</v>
      </c>
      <c r="AC12" s="25">
        <f>AB12-288</f>
        <v>34</v>
      </c>
    </row>
    <row r="13" spans="1:29" ht="14.25" customHeight="1">
      <c r="A13" s="22">
        <v>7</v>
      </c>
      <c r="B13" s="10" t="s">
        <v>115</v>
      </c>
      <c r="C13" s="22" t="s">
        <v>71</v>
      </c>
      <c r="D13" s="45">
        <v>5</v>
      </c>
      <c r="E13" s="45">
        <v>5</v>
      </c>
      <c r="F13" s="45">
        <v>4</v>
      </c>
      <c r="G13" s="45">
        <v>4</v>
      </c>
      <c r="H13" s="45">
        <v>5</v>
      </c>
      <c r="I13" s="45">
        <v>4</v>
      </c>
      <c r="J13" s="45">
        <v>4</v>
      </c>
      <c r="K13" s="45">
        <v>4</v>
      </c>
      <c r="L13" s="45">
        <v>4</v>
      </c>
      <c r="M13" s="28">
        <f t="shared" si="0"/>
        <v>39</v>
      </c>
      <c r="N13" s="45">
        <v>5</v>
      </c>
      <c r="O13" s="45">
        <v>4</v>
      </c>
      <c r="P13" s="45">
        <v>5</v>
      </c>
      <c r="Q13" s="45">
        <v>4</v>
      </c>
      <c r="R13" s="45">
        <v>5</v>
      </c>
      <c r="S13" s="45">
        <v>5</v>
      </c>
      <c r="T13" s="45">
        <v>3</v>
      </c>
      <c r="U13" s="45">
        <v>4</v>
      </c>
      <c r="V13" s="45">
        <v>6</v>
      </c>
      <c r="W13" s="28">
        <f t="shared" si="1"/>
        <v>41</v>
      </c>
      <c r="X13" s="26">
        <v>79</v>
      </c>
      <c r="Y13" s="34">
        <v>76</v>
      </c>
      <c r="Z13" s="33">
        <v>87</v>
      </c>
      <c r="AA13" s="35">
        <f t="shared" si="2"/>
        <v>80</v>
      </c>
      <c r="AB13" s="26">
        <f t="shared" si="3"/>
        <v>322</v>
      </c>
      <c r="AC13" s="25">
        <f>AB13-288</f>
        <v>34</v>
      </c>
    </row>
    <row r="14" spans="1:29" ht="14.25" customHeight="1">
      <c r="A14" s="22">
        <v>7</v>
      </c>
      <c r="B14" s="10" t="s">
        <v>111</v>
      </c>
      <c r="C14" s="22" t="s">
        <v>75</v>
      </c>
      <c r="D14" s="45">
        <v>4</v>
      </c>
      <c r="E14" s="45">
        <v>6</v>
      </c>
      <c r="F14" s="45">
        <v>4</v>
      </c>
      <c r="G14" s="45">
        <v>4</v>
      </c>
      <c r="H14" s="45">
        <v>4</v>
      </c>
      <c r="I14" s="45">
        <v>7</v>
      </c>
      <c r="J14" s="45">
        <v>5</v>
      </c>
      <c r="K14" s="45">
        <v>4</v>
      </c>
      <c r="L14" s="45">
        <v>4</v>
      </c>
      <c r="M14" s="28">
        <f t="shared" si="0"/>
        <v>42</v>
      </c>
      <c r="N14" s="45">
        <v>4</v>
      </c>
      <c r="O14" s="45">
        <v>5</v>
      </c>
      <c r="P14" s="45">
        <v>3</v>
      </c>
      <c r="Q14" s="45">
        <v>5</v>
      </c>
      <c r="R14" s="45">
        <v>4</v>
      </c>
      <c r="S14" s="45">
        <v>4</v>
      </c>
      <c r="T14" s="45">
        <v>4</v>
      </c>
      <c r="U14" s="45">
        <v>4</v>
      </c>
      <c r="V14" s="45">
        <v>6</v>
      </c>
      <c r="W14" s="28">
        <f t="shared" si="1"/>
        <v>39</v>
      </c>
      <c r="X14" s="26">
        <v>82</v>
      </c>
      <c r="Y14" s="34">
        <v>79</v>
      </c>
      <c r="Z14" s="33">
        <v>80</v>
      </c>
      <c r="AA14" s="35">
        <f t="shared" si="2"/>
        <v>81</v>
      </c>
      <c r="AB14" s="26">
        <f t="shared" si="3"/>
        <v>322</v>
      </c>
      <c r="AC14" s="25">
        <f t="shared" si="4"/>
        <v>34</v>
      </c>
    </row>
    <row r="15" spans="1:29" ht="14.25" customHeight="1">
      <c r="A15" s="22">
        <v>10</v>
      </c>
      <c r="B15" s="10" t="s">
        <v>114</v>
      </c>
      <c r="C15" s="22" t="s">
        <v>71</v>
      </c>
      <c r="D15" s="45">
        <v>5</v>
      </c>
      <c r="E15" s="45">
        <v>7</v>
      </c>
      <c r="F15" s="45">
        <v>4</v>
      </c>
      <c r="G15" s="45">
        <v>6</v>
      </c>
      <c r="H15" s="45">
        <v>4</v>
      </c>
      <c r="I15" s="45">
        <v>7</v>
      </c>
      <c r="J15" s="45">
        <v>5</v>
      </c>
      <c r="K15" s="45">
        <v>4</v>
      </c>
      <c r="L15" s="45">
        <v>7</v>
      </c>
      <c r="M15" s="28">
        <f t="shared" si="0"/>
        <v>49</v>
      </c>
      <c r="N15" s="45">
        <v>5</v>
      </c>
      <c r="O15" s="45">
        <v>6</v>
      </c>
      <c r="P15" s="45">
        <v>2</v>
      </c>
      <c r="Q15" s="45">
        <v>5</v>
      </c>
      <c r="R15" s="45">
        <v>6</v>
      </c>
      <c r="S15" s="45">
        <v>5</v>
      </c>
      <c r="T15" s="45">
        <v>4</v>
      </c>
      <c r="U15" s="45">
        <v>5</v>
      </c>
      <c r="V15" s="45">
        <v>5</v>
      </c>
      <c r="W15" s="28">
        <f t="shared" si="1"/>
        <v>43</v>
      </c>
      <c r="X15" s="26">
        <v>86</v>
      </c>
      <c r="Y15" s="34">
        <v>87</v>
      </c>
      <c r="Z15" s="33">
        <v>88</v>
      </c>
      <c r="AA15" s="35">
        <f t="shared" si="2"/>
        <v>92</v>
      </c>
      <c r="AB15" s="26">
        <f t="shared" si="3"/>
        <v>353</v>
      </c>
      <c r="AC15" s="25">
        <f t="shared" si="4"/>
        <v>65</v>
      </c>
    </row>
    <row r="16" ht="14.25" customHeight="1">
      <c r="A16" s="6"/>
    </row>
    <row r="17" ht="14.25" customHeight="1">
      <c r="A17" s="6"/>
    </row>
    <row r="18" spans="1:29" ht="15.75">
      <c r="A18" s="46" t="s">
        <v>84</v>
      </c>
      <c r="B18" s="47"/>
      <c r="C18" s="48"/>
      <c r="D18" s="5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M18" s="1" t="s">
        <v>68</v>
      </c>
      <c r="N18" s="1">
        <v>10</v>
      </c>
      <c r="O18" s="1">
        <v>11</v>
      </c>
      <c r="P18" s="1">
        <v>12</v>
      </c>
      <c r="Q18" s="1">
        <v>13</v>
      </c>
      <c r="R18" s="1">
        <v>14</v>
      </c>
      <c r="S18" s="1">
        <v>15</v>
      </c>
      <c r="T18" s="1">
        <v>16</v>
      </c>
      <c r="U18" s="1">
        <v>17</v>
      </c>
      <c r="V18" s="1">
        <v>18</v>
      </c>
      <c r="W18" s="1" t="s">
        <v>69</v>
      </c>
      <c r="X18" s="49"/>
      <c r="Y18" s="49"/>
      <c r="Z18" s="49"/>
      <c r="AA18" s="49"/>
      <c r="AB18" s="49"/>
      <c r="AC18" s="49"/>
    </row>
    <row r="19" spans="1:29" ht="15.75">
      <c r="A19" s="8" t="s">
        <v>58</v>
      </c>
      <c r="B19" s="8" t="s">
        <v>59</v>
      </c>
      <c r="C19" s="8" t="s">
        <v>60</v>
      </c>
      <c r="D19" s="7">
        <v>4</v>
      </c>
      <c r="E19" s="7">
        <v>5</v>
      </c>
      <c r="F19" s="7">
        <v>4</v>
      </c>
      <c r="G19" s="7">
        <v>4</v>
      </c>
      <c r="H19" s="7">
        <v>3</v>
      </c>
      <c r="I19" s="7">
        <v>5</v>
      </c>
      <c r="J19" s="7">
        <v>3</v>
      </c>
      <c r="K19" s="7">
        <v>4</v>
      </c>
      <c r="L19" s="7">
        <v>4</v>
      </c>
      <c r="M19" s="4">
        <v>36</v>
      </c>
      <c r="N19" s="7">
        <v>4</v>
      </c>
      <c r="O19" s="7">
        <v>4</v>
      </c>
      <c r="P19" s="7">
        <v>3</v>
      </c>
      <c r="Q19" s="7">
        <v>4</v>
      </c>
      <c r="R19" s="7">
        <v>5</v>
      </c>
      <c r="S19" s="7">
        <v>4</v>
      </c>
      <c r="T19" s="7">
        <v>3</v>
      </c>
      <c r="U19" s="7">
        <v>4</v>
      </c>
      <c r="V19" s="7">
        <v>5</v>
      </c>
      <c r="W19" s="4">
        <v>36</v>
      </c>
      <c r="X19" s="8" t="s">
        <v>63</v>
      </c>
      <c r="Y19" s="8" t="s">
        <v>64</v>
      </c>
      <c r="Z19" s="8" t="s">
        <v>65</v>
      </c>
      <c r="AA19" s="8" t="s">
        <v>66</v>
      </c>
      <c r="AB19" s="8" t="s">
        <v>62</v>
      </c>
      <c r="AC19" s="9" t="s">
        <v>67</v>
      </c>
    </row>
    <row r="20" spans="1:29" s="27" customFormat="1" ht="16.5">
      <c r="A20" s="22">
        <v>1</v>
      </c>
      <c r="B20" s="10" t="s">
        <v>83</v>
      </c>
      <c r="C20" s="22" t="s">
        <v>79</v>
      </c>
      <c r="D20" s="45">
        <v>4</v>
      </c>
      <c r="E20" s="45">
        <v>4</v>
      </c>
      <c r="F20" s="45">
        <v>5</v>
      </c>
      <c r="G20" s="45">
        <v>4</v>
      </c>
      <c r="H20" s="45">
        <v>4</v>
      </c>
      <c r="I20" s="45">
        <v>6</v>
      </c>
      <c r="J20" s="45">
        <v>3</v>
      </c>
      <c r="K20" s="45">
        <v>4</v>
      </c>
      <c r="L20" s="45">
        <v>4</v>
      </c>
      <c r="M20" s="28">
        <f aca="true" t="shared" si="5" ref="M20:M25">SUM(D20:L20)</f>
        <v>38</v>
      </c>
      <c r="N20" s="45">
        <v>5</v>
      </c>
      <c r="O20" s="45">
        <v>4</v>
      </c>
      <c r="P20" s="45">
        <v>3</v>
      </c>
      <c r="Q20" s="45">
        <v>3</v>
      </c>
      <c r="R20" s="45">
        <v>5</v>
      </c>
      <c r="S20" s="45">
        <v>5</v>
      </c>
      <c r="T20" s="45">
        <v>2</v>
      </c>
      <c r="U20" s="45">
        <v>4</v>
      </c>
      <c r="V20" s="45">
        <v>5</v>
      </c>
      <c r="W20" s="28">
        <f aca="true" t="shared" si="6" ref="W20:W25">SUM(N20:V20)</f>
        <v>36</v>
      </c>
      <c r="X20" s="26">
        <v>77</v>
      </c>
      <c r="Y20" s="34">
        <v>72</v>
      </c>
      <c r="Z20" s="34">
        <v>77</v>
      </c>
      <c r="AA20" s="35">
        <f>M20+W20</f>
        <v>74</v>
      </c>
      <c r="AB20" s="26">
        <f aca="true" t="shared" si="7" ref="AB20:AB25">SUM(X20:AA20)</f>
        <v>300</v>
      </c>
      <c r="AC20" s="36">
        <f aca="true" t="shared" si="8" ref="AC20:AC25">AB20-288</f>
        <v>12</v>
      </c>
    </row>
    <row r="21" spans="1:29" s="27" customFormat="1" ht="16.5">
      <c r="A21" s="22">
        <v>2</v>
      </c>
      <c r="B21" s="10" t="s">
        <v>89</v>
      </c>
      <c r="C21" s="22" t="s">
        <v>90</v>
      </c>
      <c r="D21" s="45">
        <v>5</v>
      </c>
      <c r="E21" s="45">
        <v>5</v>
      </c>
      <c r="F21" s="45">
        <v>4</v>
      </c>
      <c r="G21" s="45">
        <v>4</v>
      </c>
      <c r="H21" s="45">
        <v>3</v>
      </c>
      <c r="I21" s="45">
        <v>4</v>
      </c>
      <c r="J21" s="45">
        <v>3</v>
      </c>
      <c r="K21" s="45">
        <v>4</v>
      </c>
      <c r="L21" s="45">
        <v>5</v>
      </c>
      <c r="M21" s="28">
        <f t="shared" si="5"/>
        <v>37</v>
      </c>
      <c r="N21" s="45">
        <v>5</v>
      </c>
      <c r="O21" s="45">
        <v>4</v>
      </c>
      <c r="P21" s="45">
        <v>3</v>
      </c>
      <c r="Q21" s="45">
        <v>4</v>
      </c>
      <c r="R21" s="45">
        <v>6</v>
      </c>
      <c r="S21" s="45">
        <v>5</v>
      </c>
      <c r="T21" s="45">
        <v>3</v>
      </c>
      <c r="U21" s="45">
        <v>4</v>
      </c>
      <c r="V21" s="45">
        <v>5</v>
      </c>
      <c r="W21" s="28">
        <f t="shared" si="6"/>
        <v>39</v>
      </c>
      <c r="X21" s="26">
        <v>79</v>
      </c>
      <c r="Y21" s="34">
        <v>76</v>
      </c>
      <c r="Z21" s="34">
        <v>71</v>
      </c>
      <c r="AA21" s="35">
        <f aca="true" t="shared" si="9" ref="AA21:AA27">M21+W21</f>
        <v>76</v>
      </c>
      <c r="AB21" s="26">
        <f t="shared" si="7"/>
        <v>302</v>
      </c>
      <c r="AC21" s="36">
        <f t="shared" si="8"/>
        <v>14</v>
      </c>
    </row>
    <row r="22" spans="1:29" s="27" customFormat="1" ht="16.5">
      <c r="A22" s="22">
        <v>3</v>
      </c>
      <c r="B22" s="10" t="s">
        <v>87</v>
      </c>
      <c r="C22" s="22" t="s">
        <v>71</v>
      </c>
      <c r="D22" s="45">
        <v>4</v>
      </c>
      <c r="E22" s="45">
        <v>5</v>
      </c>
      <c r="F22" s="45">
        <v>5</v>
      </c>
      <c r="G22" s="45">
        <v>5</v>
      </c>
      <c r="H22" s="45">
        <v>3</v>
      </c>
      <c r="I22" s="45">
        <v>4</v>
      </c>
      <c r="J22" s="45">
        <v>2</v>
      </c>
      <c r="K22" s="45">
        <v>3</v>
      </c>
      <c r="L22" s="45">
        <v>5</v>
      </c>
      <c r="M22" s="28">
        <f t="shared" si="5"/>
        <v>36</v>
      </c>
      <c r="N22" s="45">
        <v>5</v>
      </c>
      <c r="O22" s="45">
        <v>5</v>
      </c>
      <c r="P22" s="45">
        <v>4</v>
      </c>
      <c r="Q22" s="45">
        <v>4</v>
      </c>
      <c r="R22" s="45">
        <v>5</v>
      </c>
      <c r="S22" s="45">
        <v>4</v>
      </c>
      <c r="T22" s="45">
        <v>3</v>
      </c>
      <c r="U22" s="45">
        <v>6</v>
      </c>
      <c r="V22" s="45">
        <v>5</v>
      </c>
      <c r="W22" s="28">
        <f t="shared" si="6"/>
        <v>41</v>
      </c>
      <c r="X22" s="26">
        <v>79</v>
      </c>
      <c r="Y22" s="34">
        <v>73</v>
      </c>
      <c r="Z22" s="34">
        <v>78</v>
      </c>
      <c r="AA22" s="35">
        <f t="shared" si="9"/>
        <v>77</v>
      </c>
      <c r="AB22" s="26">
        <f t="shared" si="7"/>
        <v>307</v>
      </c>
      <c r="AC22" s="36">
        <f t="shared" si="8"/>
        <v>19</v>
      </c>
    </row>
    <row r="23" spans="1:29" s="27" customFormat="1" ht="16.5">
      <c r="A23" s="22">
        <v>4</v>
      </c>
      <c r="B23" s="10" t="s">
        <v>91</v>
      </c>
      <c r="C23" s="22" t="s">
        <v>71</v>
      </c>
      <c r="D23" s="45">
        <v>4</v>
      </c>
      <c r="E23" s="45">
        <v>4</v>
      </c>
      <c r="F23" s="45">
        <v>4</v>
      </c>
      <c r="G23" s="45">
        <v>5</v>
      </c>
      <c r="H23" s="45">
        <v>3</v>
      </c>
      <c r="I23" s="45">
        <v>8</v>
      </c>
      <c r="J23" s="45">
        <v>3</v>
      </c>
      <c r="K23" s="45">
        <v>5</v>
      </c>
      <c r="L23" s="45">
        <v>5</v>
      </c>
      <c r="M23" s="28">
        <f t="shared" si="5"/>
        <v>41</v>
      </c>
      <c r="N23" s="45">
        <v>3</v>
      </c>
      <c r="O23" s="45">
        <v>4</v>
      </c>
      <c r="P23" s="45">
        <v>3</v>
      </c>
      <c r="Q23" s="45">
        <v>5</v>
      </c>
      <c r="R23" s="45">
        <v>5</v>
      </c>
      <c r="S23" s="45">
        <v>5</v>
      </c>
      <c r="T23" s="45">
        <v>4</v>
      </c>
      <c r="U23" s="45">
        <v>6</v>
      </c>
      <c r="V23" s="45">
        <v>5</v>
      </c>
      <c r="W23" s="28">
        <f t="shared" si="6"/>
        <v>40</v>
      </c>
      <c r="X23" s="26">
        <v>81</v>
      </c>
      <c r="Y23" s="34">
        <v>77</v>
      </c>
      <c r="Z23" s="34">
        <v>77</v>
      </c>
      <c r="AA23" s="35">
        <f t="shared" si="9"/>
        <v>81</v>
      </c>
      <c r="AB23" s="26">
        <f t="shared" si="7"/>
        <v>316</v>
      </c>
      <c r="AC23" s="36">
        <f t="shared" si="8"/>
        <v>28</v>
      </c>
    </row>
    <row r="24" spans="1:29" s="27" customFormat="1" ht="16.5">
      <c r="A24" s="22">
        <v>5</v>
      </c>
      <c r="B24" s="10" t="s">
        <v>88</v>
      </c>
      <c r="C24" s="22" t="s">
        <v>81</v>
      </c>
      <c r="D24" s="45">
        <v>5</v>
      </c>
      <c r="E24" s="45">
        <v>5</v>
      </c>
      <c r="F24" s="45">
        <v>5</v>
      </c>
      <c r="G24" s="45">
        <v>4</v>
      </c>
      <c r="H24" s="45">
        <v>3</v>
      </c>
      <c r="I24" s="45">
        <v>5</v>
      </c>
      <c r="J24" s="45">
        <v>4</v>
      </c>
      <c r="K24" s="45">
        <v>6</v>
      </c>
      <c r="L24" s="45">
        <v>4</v>
      </c>
      <c r="M24" s="28">
        <f t="shared" si="5"/>
        <v>41</v>
      </c>
      <c r="N24" s="45">
        <v>4</v>
      </c>
      <c r="O24" s="45">
        <v>6</v>
      </c>
      <c r="P24" s="45">
        <v>5</v>
      </c>
      <c r="Q24" s="45">
        <v>4</v>
      </c>
      <c r="R24" s="45">
        <v>5</v>
      </c>
      <c r="S24" s="45">
        <v>4</v>
      </c>
      <c r="T24" s="45">
        <v>4</v>
      </c>
      <c r="U24" s="45">
        <v>9</v>
      </c>
      <c r="V24" s="45">
        <v>6</v>
      </c>
      <c r="W24" s="28">
        <f t="shared" si="6"/>
        <v>47</v>
      </c>
      <c r="X24" s="26">
        <v>82</v>
      </c>
      <c r="Y24" s="34">
        <v>80</v>
      </c>
      <c r="Z24" s="34">
        <v>84</v>
      </c>
      <c r="AA24" s="35">
        <f t="shared" si="9"/>
        <v>88</v>
      </c>
      <c r="AB24" s="26">
        <f t="shared" si="7"/>
        <v>334</v>
      </c>
      <c r="AC24" s="36">
        <f t="shared" si="8"/>
        <v>46</v>
      </c>
    </row>
    <row r="25" spans="1:29" s="27" customFormat="1" ht="16.5">
      <c r="A25" s="22">
        <v>6</v>
      </c>
      <c r="B25" s="10" t="s">
        <v>86</v>
      </c>
      <c r="C25" s="22" t="s">
        <v>75</v>
      </c>
      <c r="D25" s="45">
        <v>6</v>
      </c>
      <c r="E25" s="45">
        <v>4</v>
      </c>
      <c r="F25" s="45">
        <v>4</v>
      </c>
      <c r="G25" s="45">
        <v>5</v>
      </c>
      <c r="H25" s="45">
        <v>4</v>
      </c>
      <c r="I25" s="45">
        <v>5</v>
      </c>
      <c r="J25" s="45">
        <v>5</v>
      </c>
      <c r="K25" s="45">
        <v>5</v>
      </c>
      <c r="L25" s="45">
        <v>6</v>
      </c>
      <c r="M25" s="28">
        <f t="shared" si="5"/>
        <v>44</v>
      </c>
      <c r="N25" s="45">
        <v>4</v>
      </c>
      <c r="O25" s="45">
        <v>4</v>
      </c>
      <c r="P25" s="45">
        <v>4</v>
      </c>
      <c r="Q25" s="45">
        <v>7</v>
      </c>
      <c r="R25" s="45">
        <v>6</v>
      </c>
      <c r="S25" s="45">
        <v>6</v>
      </c>
      <c r="T25" s="45">
        <v>5</v>
      </c>
      <c r="U25" s="45">
        <v>6</v>
      </c>
      <c r="V25" s="45">
        <v>5</v>
      </c>
      <c r="W25" s="28">
        <f t="shared" si="6"/>
        <v>47</v>
      </c>
      <c r="X25" s="26">
        <v>92</v>
      </c>
      <c r="Y25" s="34">
        <v>96</v>
      </c>
      <c r="Z25" s="34">
        <v>92</v>
      </c>
      <c r="AA25" s="35">
        <f t="shared" si="9"/>
        <v>91</v>
      </c>
      <c r="AB25" s="26">
        <f t="shared" si="7"/>
        <v>371</v>
      </c>
      <c r="AC25" s="36">
        <f t="shared" si="8"/>
        <v>83</v>
      </c>
    </row>
    <row r="26" spans="1:29" s="27" customFormat="1" ht="6.75" customHeight="1">
      <c r="A26" s="14"/>
      <c r="B26" s="10"/>
      <c r="C26" s="22"/>
      <c r="D26" s="10"/>
      <c r="E26" s="10"/>
      <c r="F26" s="10"/>
      <c r="G26" s="10"/>
      <c r="H26" s="10"/>
      <c r="I26" s="10"/>
      <c r="J26" s="10"/>
      <c r="K26" s="10"/>
      <c r="L26" s="10"/>
      <c r="M26" s="28"/>
      <c r="N26" s="10"/>
      <c r="O26" s="10"/>
      <c r="P26" s="10"/>
      <c r="Q26" s="10"/>
      <c r="R26" s="10"/>
      <c r="S26" s="10"/>
      <c r="T26" s="10"/>
      <c r="U26" s="10"/>
      <c r="V26" s="10"/>
      <c r="W26" s="28"/>
      <c r="X26" s="26"/>
      <c r="Y26" s="34"/>
      <c r="Z26" s="34"/>
      <c r="AA26" s="35"/>
      <c r="AB26" s="26"/>
      <c r="AC26" s="36"/>
    </row>
    <row r="27" spans="1:29" s="27" customFormat="1" ht="16.5">
      <c r="A27" s="14"/>
      <c r="B27" s="10" t="s">
        <v>13</v>
      </c>
      <c r="C27" s="22" t="s">
        <v>71</v>
      </c>
      <c r="D27" s="10">
        <v>3</v>
      </c>
      <c r="E27" s="10">
        <v>4</v>
      </c>
      <c r="F27" s="10">
        <v>4</v>
      </c>
      <c r="G27" s="10">
        <v>4</v>
      </c>
      <c r="H27" s="10">
        <v>3</v>
      </c>
      <c r="I27" s="10">
        <v>4</v>
      </c>
      <c r="J27" s="10">
        <v>3</v>
      </c>
      <c r="K27" s="10">
        <v>4</v>
      </c>
      <c r="L27" s="10">
        <v>4</v>
      </c>
      <c r="M27" s="28">
        <f>SUM(D27:L27)</f>
        <v>33</v>
      </c>
      <c r="N27" s="10">
        <v>4</v>
      </c>
      <c r="O27" s="10">
        <v>4</v>
      </c>
      <c r="P27" s="10">
        <v>3</v>
      </c>
      <c r="Q27" s="10">
        <v>3</v>
      </c>
      <c r="R27" s="10">
        <v>6</v>
      </c>
      <c r="S27" s="10">
        <v>4</v>
      </c>
      <c r="T27" s="10">
        <v>3</v>
      </c>
      <c r="U27" s="10">
        <v>4</v>
      </c>
      <c r="V27" s="10">
        <v>5</v>
      </c>
      <c r="W27" s="28">
        <f>SUM(N27:V27)</f>
        <v>36</v>
      </c>
      <c r="X27" s="26">
        <v>79</v>
      </c>
      <c r="Y27" s="34">
        <v>73</v>
      </c>
      <c r="Z27" s="37" t="s">
        <v>27</v>
      </c>
      <c r="AA27" s="35">
        <f t="shared" si="9"/>
        <v>69</v>
      </c>
      <c r="AB27" s="26">
        <f>SUM(X27:AA27)</f>
        <v>221</v>
      </c>
      <c r="AC27" s="36"/>
    </row>
    <row r="28" spans="1:29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29"/>
      <c r="Y28" s="30"/>
      <c r="Z28" s="11"/>
      <c r="AA28" s="11"/>
      <c r="AB28" s="11"/>
      <c r="AC28" s="11"/>
    </row>
  </sheetData>
  <sheetProtection/>
  <mergeCells count="4">
    <mergeCell ref="A18:C18"/>
    <mergeCell ref="X18:AC18"/>
    <mergeCell ref="A4:C4"/>
    <mergeCell ref="X4:AC4"/>
  </mergeCells>
  <printOptions horizontalCentered="1"/>
  <pageMargins left="0.25" right="0.25" top="0.7500000000000001" bottom="0.750000000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selection activeCell="AF17" sqref="AF17"/>
    </sheetView>
  </sheetViews>
  <sheetFormatPr defaultColWidth="8.8515625" defaultRowHeight="15.75"/>
  <cols>
    <col min="1" max="1" width="6.28125" style="0" customWidth="1"/>
    <col min="2" max="2" width="26.28125" style="0" customWidth="1"/>
    <col min="3" max="3" width="9.421875" style="0" customWidth="1"/>
    <col min="4" max="4" width="0.85546875" style="0" customWidth="1"/>
    <col min="5" max="12" width="5.00390625" style="0" hidden="1" customWidth="1"/>
    <col min="13" max="13" width="5.00390625" style="6" hidden="1" customWidth="1"/>
    <col min="14" max="22" width="5.00390625" style="0" hidden="1" customWidth="1"/>
    <col min="23" max="23" width="5.00390625" style="6" hidden="1" customWidth="1"/>
    <col min="24" max="24" width="5.00390625" style="12" customWidth="1"/>
    <col min="25" max="26" width="5.00390625" style="0" customWidth="1"/>
    <col min="27" max="27" width="5.421875" style="6" customWidth="1"/>
    <col min="28" max="28" width="5.00390625" style="0" customWidth="1"/>
  </cols>
  <sheetData>
    <row r="1" ht="15.75">
      <c r="A1" s="6" t="s">
        <v>56</v>
      </c>
    </row>
    <row r="2" ht="15.75">
      <c r="A2" s="6" t="s">
        <v>57</v>
      </c>
    </row>
    <row r="3" ht="17.25" customHeight="1">
      <c r="A3" s="6" t="s">
        <v>20</v>
      </c>
    </row>
    <row r="4" spans="1:28" ht="17.25" customHeight="1">
      <c r="A4" s="46" t="s">
        <v>21</v>
      </c>
      <c r="B4" s="47"/>
      <c r="C4" s="48"/>
      <c r="D4" s="5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 t="s">
        <v>68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 t="s">
        <v>69</v>
      </c>
      <c r="X4" s="49" t="s">
        <v>62</v>
      </c>
      <c r="Y4" s="49"/>
      <c r="Z4" s="49"/>
      <c r="AA4" s="49"/>
      <c r="AB4" s="49"/>
    </row>
    <row r="5" spans="1:28" ht="17.25" customHeight="1">
      <c r="A5" s="8" t="s">
        <v>58</v>
      </c>
      <c r="B5" s="8" t="s">
        <v>59</v>
      </c>
      <c r="C5" s="8" t="s">
        <v>60</v>
      </c>
      <c r="D5" s="7">
        <v>4</v>
      </c>
      <c r="E5" s="7">
        <v>5</v>
      </c>
      <c r="F5" s="7">
        <v>4</v>
      </c>
      <c r="G5" s="7">
        <v>4</v>
      </c>
      <c r="H5" s="7">
        <v>3</v>
      </c>
      <c r="I5" s="7">
        <v>5</v>
      </c>
      <c r="J5" s="7">
        <v>3</v>
      </c>
      <c r="K5" s="7">
        <v>4</v>
      </c>
      <c r="L5" s="7">
        <v>4</v>
      </c>
      <c r="M5" s="4">
        <v>36</v>
      </c>
      <c r="N5" s="7">
        <v>4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4</v>
      </c>
      <c r="V5" s="7">
        <v>5</v>
      </c>
      <c r="W5" s="4">
        <v>36</v>
      </c>
      <c r="X5" s="8" t="s">
        <v>63</v>
      </c>
      <c r="Y5" s="8" t="s">
        <v>64</v>
      </c>
      <c r="Z5" s="8" t="s">
        <v>65</v>
      </c>
      <c r="AA5" s="8" t="s">
        <v>62</v>
      </c>
      <c r="AB5" s="9" t="s">
        <v>67</v>
      </c>
    </row>
    <row r="6" spans="1:28" ht="17.25" customHeight="1">
      <c r="A6" s="2">
        <v>1</v>
      </c>
      <c r="B6" s="3" t="s">
        <v>26</v>
      </c>
      <c r="C6" s="2" t="s">
        <v>71</v>
      </c>
      <c r="D6" s="2">
        <v>4</v>
      </c>
      <c r="E6" s="2">
        <v>5</v>
      </c>
      <c r="F6" s="2">
        <v>4</v>
      </c>
      <c r="G6" s="2">
        <v>4</v>
      </c>
      <c r="H6" s="2">
        <v>3</v>
      </c>
      <c r="I6" s="2">
        <v>5</v>
      </c>
      <c r="J6" s="2">
        <v>3</v>
      </c>
      <c r="K6" s="2">
        <v>4</v>
      </c>
      <c r="L6" s="2">
        <v>4</v>
      </c>
      <c r="M6" s="20">
        <f aca="true" t="shared" si="0" ref="M6:M12">SUM(D6:L6)</f>
        <v>36</v>
      </c>
      <c r="N6" s="2">
        <v>3</v>
      </c>
      <c r="O6" s="2">
        <v>5</v>
      </c>
      <c r="P6" s="2">
        <v>3</v>
      </c>
      <c r="Q6" s="2">
        <v>5</v>
      </c>
      <c r="R6" s="2">
        <v>4</v>
      </c>
      <c r="S6" s="2">
        <v>4</v>
      </c>
      <c r="T6" s="2">
        <v>3</v>
      </c>
      <c r="U6" s="2">
        <v>4</v>
      </c>
      <c r="V6" s="2">
        <v>6</v>
      </c>
      <c r="W6" s="20">
        <f aca="true" t="shared" si="1" ref="W6:W12">SUM(N6:V6)</f>
        <v>37</v>
      </c>
      <c r="X6" s="33">
        <v>74</v>
      </c>
      <c r="Y6" s="33">
        <v>77</v>
      </c>
      <c r="Z6" s="33">
        <f aca="true" t="shared" si="2" ref="Z6:Z12">M6+W6</f>
        <v>73</v>
      </c>
      <c r="AA6" s="21">
        <f aca="true" t="shared" si="3" ref="AA6:AA12">SUM(X6:Z6)</f>
        <v>224</v>
      </c>
      <c r="AB6" s="3">
        <f>AA6-216</f>
        <v>8</v>
      </c>
    </row>
    <row r="7" spans="1:28" ht="17.25" customHeight="1">
      <c r="A7" s="2">
        <v>2</v>
      </c>
      <c r="B7" s="3" t="s">
        <v>24</v>
      </c>
      <c r="C7" s="2" t="s">
        <v>71</v>
      </c>
      <c r="D7" s="2">
        <v>4</v>
      </c>
      <c r="E7" s="2">
        <v>4</v>
      </c>
      <c r="F7" s="2">
        <v>4</v>
      </c>
      <c r="G7" s="2">
        <v>4</v>
      </c>
      <c r="H7" s="2">
        <v>3</v>
      </c>
      <c r="I7" s="2">
        <v>5</v>
      </c>
      <c r="J7" s="2">
        <v>3</v>
      </c>
      <c r="K7" s="2">
        <v>4</v>
      </c>
      <c r="L7" s="2">
        <v>4</v>
      </c>
      <c r="M7" s="20">
        <f t="shared" si="0"/>
        <v>35</v>
      </c>
      <c r="N7" s="2">
        <v>4</v>
      </c>
      <c r="O7" s="2">
        <v>4</v>
      </c>
      <c r="P7" s="2">
        <v>3</v>
      </c>
      <c r="Q7" s="2">
        <v>5</v>
      </c>
      <c r="R7" s="2">
        <v>5</v>
      </c>
      <c r="S7" s="2">
        <v>5</v>
      </c>
      <c r="T7" s="2">
        <v>4</v>
      </c>
      <c r="U7" s="2">
        <v>4</v>
      </c>
      <c r="V7" s="2">
        <v>4</v>
      </c>
      <c r="W7" s="20">
        <f t="shared" si="1"/>
        <v>38</v>
      </c>
      <c r="X7" s="33">
        <v>76</v>
      </c>
      <c r="Y7" s="33">
        <v>80</v>
      </c>
      <c r="Z7" s="33">
        <f t="shared" si="2"/>
        <v>73</v>
      </c>
      <c r="AA7" s="21">
        <f t="shared" si="3"/>
        <v>229</v>
      </c>
      <c r="AB7" s="3">
        <f aca="true" t="shared" si="4" ref="AB7:AB12">AA7-216</f>
        <v>13</v>
      </c>
    </row>
    <row r="8" spans="1:28" ht="17.25" customHeight="1">
      <c r="A8" s="2">
        <v>3</v>
      </c>
      <c r="B8" s="3" t="s">
        <v>29</v>
      </c>
      <c r="C8" s="2" t="s">
        <v>73</v>
      </c>
      <c r="D8" s="2">
        <v>4</v>
      </c>
      <c r="E8" s="2">
        <v>5</v>
      </c>
      <c r="F8" s="2">
        <v>4</v>
      </c>
      <c r="G8" s="2">
        <v>4</v>
      </c>
      <c r="H8" s="2">
        <v>3</v>
      </c>
      <c r="I8" s="2">
        <v>5</v>
      </c>
      <c r="J8" s="2">
        <v>3</v>
      </c>
      <c r="K8" s="2">
        <v>4</v>
      </c>
      <c r="L8" s="2">
        <v>4</v>
      </c>
      <c r="M8" s="20">
        <f t="shared" si="0"/>
        <v>36</v>
      </c>
      <c r="N8" s="2">
        <v>5</v>
      </c>
      <c r="O8" s="2">
        <v>4</v>
      </c>
      <c r="P8" s="2">
        <v>2</v>
      </c>
      <c r="Q8" s="2">
        <v>5</v>
      </c>
      <c r="R8" s="2">
        <v>5</v>
      </c>
      <c r="S8" s="2">
        <v>3</v>
      </c>
      <c r="T8" s="2">
        <v>3</v>
      </c>
      <c r="U8" s="2">
        <v>4</v>
      </c>
      <c r="V8" s="2">
        <v>5</v>
      </c>
      <c r="W8" s="20">
        <f t="shared" si="1"/>
        <v>36</v>
      </c>
      <c r="X8" s="33">
        <v>83</v>
      </c>
      <c r="Y8" s="33">
        <v>78</v>
      </c>
      <c r="Z8" s="33">
        <f t="shared" si="2"/>
        <v>72</v>
      </c>
      <c r="AA8" s="21">
        <f t="shared" si="3"/>
        <v>233</v>
      </c>
      <c r="AB8" s="3">
        <f t="shared" si="4"/>
        <v>17</v>
      </c>
    </row>
    <row r="9" spans="1:28" ht="17.25" customHeight="1">
      <c r="A9" s="2">
        <v>4</v>
      </c>
      <c r="B9" s="3" t="s">
        <v>28</v>
      </c>
      <c r="C9" s="2" t="s">
        <v>71</v>
      </c>
      <c r="D9" s="2">
        <v>4</v>
      </c>
      <c r="E9" s="2">
        <v>6</v>
      </c>
      <c r="F9" s="2">
        <v>4</v>
      </c>
      <c r="G9" s="2">
        <v>4</v>
      </c>
      <c r="H9" s="2">
        <v>3</v>
      </c>
      <c r="I9" s="2">
        <v>5</v>
      </c>
      <c r="J9" s="2">
        <v>3</v>
      </c>
      <c r="K9" s="2">
        <v>5</v>
      </c>
      <c r="L9" s="2">
        <v>3</v>
      </c>
      <c r="M9" s="20">
        <f t="shared" si="0"/>
        <v>37</v>
      </c>
      <c r="N9" s="2">
        <v>4</v>
      </c>
      <c r="O9" s="2">
        <v>4</v>
      </c>
      <c r="P9" s="2">
        <v>3</v>
      </c>
      <c r="Q9" s="2">
        <v>3</v>
      </c>
      <c r="R9" s="2">
        <v>5</v>
      </c>
      <c r="S9" s="2">
        <v>4</v>
      </c>
      <c r="T9" s="2">
        <v>4</v>
      </c>
      <c r="U9" s="2">
        <v>4</v>
      </c>
      <c r="V9" s="2">
        <v>5</v>
      </c>
      <c r="W9" s="20">
        <f t="shared" si="1"/>
        <v>36</v>
      </c>
      <c r="X9" s="33">
        <v>83</v>
      </c>
      <c r="Y9" s="33">
        <v>81</v>
      </c>
      <c r="Z9" s="33">
        <f t="shared" si="2"/>
        <v>73</v>
      </c>
      <c r="AA9" s="21">
        <f t="shared" si="3"/>
        <v>237</v>
      </c>
      <c r="AB9" s="3">
        <f t="shared" si="4"/>
        <v>21</v>
      </c>
    </row>
    <row r="10" spans="1:28" ht="17.25" customHeight="1">
      <c r="A10" s="2">
        <v>5</v>
      </c>
      <c r="B10" s="3" t="s">
        <v>25</v>
      </c>
      <c r="C10" s="2" t="s">
        <v>75</v>
      </c>
      <c r="D10" s="2">
        <v>5</v>
      </c>
      <c r="E10" s="2">
        <v>6</v>
      </c>
      <c r="F10" s="2">
        <v>3</v>
      </c>
      <c r="G10" s="2">
        <v>4</v>
      </c>
      <c r="H10" s="2">
        <v>3</v>
      </c>
      <c r="I10" s="2">
        <v>5</v>
      </c>
      <c r="J10" s="2">
        <v>3</v>
      </c>
      <c r="K10" s="2">
        <v>4</v>
      </c>
      <c r="L10" s="2">
        <v>5</v>
      </c>
      <c r="M10" s="20">
        <f t="shared" si="0"/>
        <v>38</v>
      </c>
      <c r="N10" s="2">
        <v>5</v>
      </c>
      <c r="O10" s="2">
        <v>4</v>
      </c>
      <c r="P10" s="2">
        <v>3</v>
      </c>
      <c r="Q10" s="2">
        <v>4</v>
      </c>
      <c r="R10" s="2">
        <v>6</v>
      </c>
      <c r="S10" s="2">
        <v>4</v>
      </c>
      <c r="T10" s="2">
        <v>4</v>
      </c>
      <c r="U10" s="2">
        <v>6</v>
      </c>
      <c r="V10" s="2">
        <v>5</v>
      </c>
      <c r="W10" s="20">
        <f t="shared" si="1"/>
        <v>41</v>
      </c>
      <c r="X10" s="33">
        <v>79</v>
      </c>
      <c r="Y10" s="33">
        <v>82</v>
      </c>
      <c r="Z10" s="33">
        <f t="shared" si="2"/>
        <v>79</v>
      </c>
      <c r="AA10" s="21">
        <f t="shared" si="3"/>
        <v>240</v>
      </c>
      <c r="AB10" s="3">
        <f t="shared" si="4"/>
        <v>24</v>
      </c>
    </row>
    <row r="11" spans="1:28" ht="17.25" customHeight="1">
      <c r="A11" s="2">
        <v>6</v>
      </c>
      <c r="B11" s="3" t="s">
        <v>49</v>
      </c>
      <c r="C11" s="2" t="s">
        <v>71</v>
      </c>
      <c r="D11" s="2">
        <v>5</v>
      </c>
      <c r="E11" s="2">
        <v>4</v>
      </c>
      <c r="F11" s="2">
        <v>5</v>
      </c>
      <c r="G11" s="2">
        <v>4</v>
      </c>
      <c r="H11" s="2">
        <v>3</v>
      </c>
      <c r="I11" s="2">
        <v>5</v>
      </c>
      <c r="J11" s="2">
        <v>5</v>
      </c>
      <c r="K11" s="2">
        <v>5</v>
      </c>
      <c r="L11" s="2">
        <v>5</v>
      </c>
      <c r="M11" s="20">
        <f t="shared" si="0"/>
        <v>41</v>
      </c>
      <c r="N11" s="2">
        <v>4</v>
      </c>
      <c r="O11" s="2">
        <v>6</v>
      </c>
      <c r="P11" s="2">
        <v>5</v>
      </c>
      <c r="Q11" s="2">
        <v>4</v>
      </c>
      <c r="R11" s="2">
        <v>6</v>
      </c>
      <c r="S11" s="2">
        <v>4</v>
      </c>
      <c r="T11" s="2">
        <v>3</v>
      </c>
      <c r="U11" s="2">
        <v>5</v>
      </c>
      <c r="V11" s="2">
        <v>6</v>
      </c>
      <c r="W11" s="20">
        <f t="shared" si="1"/>
        <v>43</v>
      </c>
      <c r="X11" s="33">
        <v>85</v>
      </c>
      <c r="Y11" s="33">
        <v>85</v>
      </c>
      <c r="Z11" s="33">
        <f t="shared" si="2"/>
        <v>84</v>
      </c>
      <c r="AA11" s="21">
        <f t="shared" si="3"/>
        <v>254</v>
      </c>
      <c r="AB11" s="3">
        <f t="shared" si="4"/>
        <v>38</v>
      </c>
    </row>
    <row r="12" spans="1:28" ht="17.25" customHeight="1">
      <c r="A12" s="2">
        <v>7</v>
      </c>
      <c r="B12" s="3" t="s">
        <v>30</v>
      </c>
      <c r="C12" s="2" t="s">
        <v>71</v>
      </c>
      <c r="D12" s="2">
        <v>5</v>
      </c>
      <c r="E12" s="2">
        <v>5</v>
      </c>
      <c r="F12" s="2">
        <v>5</v>
      </c>
      <c r="G12" s="2">
        <v>5</v>
      </c>
      <c r="H12" s="2">
        <v>2</v>
      </c>
      <c r="I12" s="2">
        <v>5</v>
      </c>
      <c r="J12" s="2">
        <v>4</v>
      </c>
      <c r="K12" s="2">
        <v>6</v>
      </c>
      <c r="L12" s="2">
        <v>6</v>
      </c>
      <c r="M12" s="20">
        <f t="shared" si="0"/>
        <v>43</v>
      </c>
      <c r="N12" s="2">
        <v>9</v>
      </c>
      <c r="O12" s="2">
        <v>5</v>
      </c>
      <c r="P12" s="2">
        <v>3</v>
      </c>
      <c r="Q12" s="2">
        <v>5</v>
      </c>
      <c r="R12" s="2">
        <v>5</v>
      </c>
      <c r="S12" s="2">
        <v>6</v>
      </c>
      <c r="T12" s="2">
        <v>4</v>
      </c>
      <c r="U12" s="2">
        <v>5</v>
      </c>
      <c r="V12" s="2">
        <v>6</v>
      </c>
      <c r="W12" s="20">
        <f t="shared" si="1"/>
        <v>48</v>
      </c>
      <c r="X12" s="33">
        <v>84</v>
      </c>
      <c r="Y12" s="33">
        <v>86</v>
      </c>
      <c r="Z12" s="33">
        <f t="shared" si="2"/>
        <v>91</v>
      </c>
      <c r="AA12" s="21">
        <f t="shared" si="3"/>
        <v>261</v>
      </c>
      <c r="AB12" s="3">
        <f t="shared" si="4"/>
        <v>45</v>
      </c>
    </row>
    <row r="13" ht="17.25" customHeight="1">
      <c r="A13" s="6"/>
    </row>
    <row r="14" spans="1:28" ht="15.75">
      <c r="A14" s="46" t="s">
        <v>85</v>
      </c>
      <c r="B14" s="47"/>
      <c r="C14" s="48"/>
      <c r="D14" s="5">
        <v>1</v>
      </c>
      <c r="E14" s="1">
        <v>2</v>
      </c>
      <c r="F14" s="1">
        <v>3</v>
      </c>
      <c r="G14" s="1">
        <v>4</v>
      </c>
      <c r="H14" s="1">
        <v>5</v>
      </c>
      <c r="I14" s="1">
        <v>6</v>
      </c>
      <c r="J14" s="1">
        <v>7</v>
      </c>
      <c r="K14" s="1">
        <v>8</v>
      </c>
      <c r="L14" s="1">
        <v>9</v>
      </c>
      <c r="M14" s="1" t="s">
        <v>68</v>
      </c>
      <c r="N14" s="1">
        <v>10</v>
      </c>
      <c r="O14" s="1">
        <v>11</v>
      </c>
      <c r="P14" s="1">
        <v>12</v>
      </c>
      <c r="Q14" s="1">
        <v>13</v>
      </c>
      <c r="R14" s="1">
        <v>14</v>
      </c>
      <c r="S14" s="1">
        <v>15</v>
      </c>
      <c r="T14" s="1">
        <v>16</v>
      </c>
      <c r="U14" s="1">
        <v>17</v>
      </c>
      <c r="V14" s="1">
        <v>18</v>
      </c>
      <c r="W14" s="1" t="s">
        <v>69</v>
      </c>
      <c r="X14" s="49"/>
      <c r="Y14" s="49"/>
      <c r="Z14" s="49"/>
      <c r="AA14" s="49"/>
      <c r="AB14" s="49"/>
    </row>
    <row r="15" spans="1:28" ht="15.75">
      <c r="A15" s="8" t="s">
        <v>58</v>
      </c>
      <c r="B15" s="8" t="s">
        <v>59</v>
      </c>
      <c r="C15" s="8" t="s">
        <v>60</v>
      </c>
      <c r="D15" s="7">
        <v>4</v>
      </c>
      <c r="E15" s="7">
        <v>5</v>
      </c>
      <c r="F15" s="7">
        <v>4</v>
      </c>
      <c r="G15" s="7">
        <v>4</v>
      </c>
      <c r="H15" s="7">
        <v>3</v>
      </c>
      <c r="I15" s="7">
        <v>5</v>
      </c>
      <c r="J15" s="7">
        <v>3</v>
      </c>
      <c r="K15" s="7">
        <v>4</v>
      </c>
      <c r="L15" s="7">
        <v>4</v>
      </c>
      <c r="M15" s="4">
        <v>36</v>
      </c>
      <c r="N15" s="7">
        <v>4</v>
      </c>
      <c r="O15" s="7">
        <v>4</v>
      </c>
      <c r="P15" s="7">
        <v>3</v>
      </c>
      <c r="Q15" s="7">
        <v>4</v>
      </c>
      <c r="R15" s="7">
        <v>5</v>
      </c>
      <c r="S15" s="7">
        <v>4</v>
      </c>
      <c r="T15" s="7">
        <v>3</v>
      </c>
      <c r="U15" s="7">
        <v>4</v>
      </c>
      <c r="V15" s="7">
        <v>5</v>
      </c>
      <c r="W15" s="4">
        <v>36</v>
      </c>
      <c r="X15" s="8" t="s">
        <v>63</v>
      </c>
      <c r="Y15" s="8" t="s">
        <v>64</v>
      </c>
      <c r="Z15" s="8" t="s">
        <v>65</v>
      </c>
      <c r="AA15" s="8" t="s">
        <v>62</v>
      </c>
      <c r="AB15" s="9" t="s">
        <v>67</v>
      </c>
    </row>
    <row r="16" spans="1:28" ht="16.5">
      <c r="A16" s="2">
        <v>1</v>
      </c>
      <c r="B16" s="3" t="s">
        <v>31</v>
      </c>
      <c r="C16" s="2" t="s">
        <v>71</v>
      </c>
      <c r="D16" s="2">
        <v>5</v>
      </c>
      <c r="E16" s="2">
        <v>6</v>
      </c>
      <c r="F16" s="2">
        <v>4</v>
      </c>
      <c r="G16" s="2">
        <v>3</v>
      </c>
      <c r="H16" s="2">
        <v>3</v>
      </c>
      <c r="I16" s="2">
        <v>6</v>
      </c>
      <c r="J16" s="2">
        <v>3</v>
      </c>
      <c r="K16" s="2">
        <v>3</v>
      </c>
      <c r="L16" s="2">
        <v>4</v>
      </c>
      <c r="M16" s="20">
        <f aca="true" t="shared" si="5" ref="M16:M21">SUM(D16:L16)</f>
        <v>37</v>
      </c>
      <c r="N16" s="2">
        <v>4</v>
      </c>
      <c r="O16" s="2">
        <v>5</v>
      </c>
      <c r="P16" s="2">
        <v>3</v>
      </c>
      <c r="Q16" s="2">
        <v>4</v>
      </c>
      <c r="R16" s="2">
        <v>4</v>
      </c>
      <c r="S16" s="2">
        <v>5</v>
      </c>
      <c r="T16" s="2">
        <v>3</v>
      </c>
      <c r="U16" s="2">
        <v>5</v>
      </c>
      <c r="V16" s="2">
        <v>6</v>
      </c>
      <c r="W16" s="20">
        <f aca="true" t="shared" si="6" ref="W16:W21">SUM(N16:V16)</f>
        <v>39</v>
      </c>
      <c r="X16" s="33">
        <v>74</v>
      </c>
      <c r="Y16" s="33">
        <v>81</v>
      </c>
      <c r="Z16" s="33">
        <f aca="true" t="shared" si="7" ref="Z16:Z21">M16+W16</f>
        <v>76</v>
      </c>
      <c r="AA16" s="21">
        <f aca="true" t="shared" si="8" ref="AA16:AA21">SUM(X16:Z16)</f>
        <v>231</v>
      </c>
      <c r="AB16" s="3">
        <f aca="true" t="shared" si="9" ref="AB16:AB21">AA16-216</f>
        <v>15</v>
      </c>
    </row>
    <row r="17" spans="1:28" ht="16.5">
      <c r="A17" s="2">
        <v>2</v>
      </c>
      <c r="B17" s="3" t="s">
        <v>35</v>
      </c>
      <c r="C17" s="2" t="s">
        <v>71</v>
      </c>
      <c r="D17" s="2">
        <v>3</v>
      </c>
      <c r="E17" s="2">
        <v>5</v>
      </c>
      <c r="F17" s="2">
        <v>5</v>
      </c>
      <c r="G17" s="2">
        <v>5</v>
      </c>
      <c r="H17" s="2">
        <v>3</v>
      </c>
      <c r="I17" s="2">
        <v>6</v>
      </c>
      <c r="J17" s="2">
        <v>4</v>
      </c>
      <c r="K17" s="2">
        <v>5</v>
      </c>
      <c r="L17" s="2">
        <v>5</v>
      </c>
      <c r="M17" s="20">
        <f t="shared" si="5"/>
        <v>41</v>
      </c>
      <c r="N17" s="2">
        <v>7</v>
      </c>
      <c r="O17" s="2">
        <v>5</v>
      </c>
      <c r="P17" s="2">
        <v>3</v>
      </c>
      <c r="Q17" s="2">
        <v>5</v>
      </c>
      <c r="R17" s="2">
        <v>5</v>
      </c>
      <c r="S17" s="2">
        <v>6</v>
      </c>
      <c r="T17" s="2">
        <v>3</v>
      </c>
      <c r="U17" s="2">
        <v>4</v>
      </c>
      <c r="V17" s="2">
        <v>5</v>
      </c>
      <c r="W17" s="20">
        <f t="shared" si="6"/>
        <v>43</v>
      </c>
      <c r="X17" s="33">
        <v>79</v>
      </c>
      <c r="Y17" s="33">
        <v>74</v>
      </c>
      <c r="Z17" s="33">
        <f t="shared" si="7"/>
        <v>84</v>
      </c>
      <c r="AA17" s="21">
        <f t="shared" si="8"/>
        <v>237</v>
      </c>
      <c r="AB17" s="3">
        <f t="shared" si="9"/>
        <v>21</v>
      </c>
    </row>
    <row r="18" spans="1:28" ht="16.5">
      <c r="A18" s="2">
        <v>3</v>
      </c>
      <c r="B18" s="3" t="s">
        <v>123</v>
      </c>
      <c r="C18" s="2" t="s">
        <v>90</v>
      </c>
      <c r="D18" s="2">
        <v>4</v>
      </c>
      <c r="E18" s="2">
        <v>5</v>
      </c>
      <c r="F18" s="2">
        <v>4</v>
      </c>
      <c r="G18" s="2">
        <v>4</v>
      </c>
      <c r="H18" s="2">
        <v>3</v>
      </c>
      <c r="I18" s="2">
        <v>4</v>
      </c>
      <c r="J18" s="2">
        <v>3</v>
      </c>
      <c r="K18" s="2">
        <v>4</v>
      </c>
      <c r="L18" s="2">
        <v>5</v>
      </c>
      <c r="M18" s="20">
        <f t="shared" si="5"/>
        <v>36</v>
      </c>
      <c r="N18" s="2">
        <v>4</v>
      </c>
      <c r="O18" s="2">
        <v>6</v>
      </c>
      <c r="P18" s="2">
        <v>3</v>
      </c>
      <c r="Q18" s="2">
        <v>3</v>
      </c>
      <c r="R18" s="2">
        <v>4</v>
      </c>
      <c r="S18" s="2">
        <v>4</v>
      </c>
      <c r="T18" s="2">
        <v>4</v>
      </c>
      <c r="U18" s="2">
        <v>5</v>
      </c>
      <c r="V18" s="2">
        <v>6</v>
      </c>
      <c r="W18" s="20">
        <f t="shared" si="6"/>
        <v>39</v>
      </c>
      <c r="X18" s="33">
        <v>85</v>
      </c>
      <c r="Y18" s="33">
        <v>78</v>
      </c>
      <c r="Z18" s="33">
        <f t="shared" si="7"/>
        <v>75</v>
      </c>
      <c r="AA18" s="21">
        <f t="shared" si="8"/>
        <v>238</v>
      </c>
      <c r="AB18" s="3">
        <f t="shared" si="9"/>
        <v>22</v>
      </c>
    </row>
    <row r="19" spans="1:28" ht="16.5">
      <c r="A19" s="2">
        <v>4</v>
      </c>
      <c r="B19" s="3" t="s">
        <v>34</v>
      </c>
      <c r="C19" s="2" t="s">
        <v>71</v>
      </c>
      <c r="D19" s="2">
        <v>5</v>
      </c>
      <c r="E19" s="2">
        <v>6</v>
      </c>
      <c r="F19" s="2">
        <v>4</v>
      </c>
      <c r="G19" s="2">
        <v>5</v>
      </c>
      <c r="H19" s="2">
        <v>2</v>
      </c>
      <c r="I19" s="2">
        <v>5</v>
      </c>
      <c r="J19" s="2">
        <v>3</v>
      </c>
      <c r="K19" s="2">
        <v>4</v>
      </c>
      <c r="L19" s="2">
        <v>5</v>
      </c>
      <c r="M19" s="20">
        <f t="shared" si="5"/>
        <v>39</v>
      </c>
      <c r="N19" s="2">
        <v>4</v>
      </c>
      <c r="O19" s="2">
        <v>7</v>
      </c>
      <c r="P19" s="2">
        <v>5</v>
      </c>
      <c r="Q19" s="2">
        <v>6</v>
      </c>
      <c r="R19" s="2">
        <v>5</v>
      </c>
      <c r="S19" s="2">
        <v>4</v>
      </c>
      <c r="T19" s="2">
        <v>3</v>
      </c>
      <c r="U19" s="2">
        <v>5</v>
      </c>
      <c r="V19" s="2">
        <v>6</v>
      </c>
      <c r="W19" s="20">
        <f t="shared" si="6"/>
        <v>45</v>
      </c>
      <c r="X19" s="33">
        <v>88</v>
      </c>
      <c r="Y19" s="33">
        <v>83</v>
      </c>
      <c r="Z19" s="33">
        <f t="shared" si="7"/>
        <v>84</v>
      </c>
      <c r="AA19" s="21">
        <f t="shared" si="8"/>
        <v>255</v>
      </c>
      <c r="AB19" s="3">
        <f t="shared" si="9"/>
        <v>39</v>
      </c>
    </row>
    <row r="20" spans="1:28" ht="16.5">
      <c r="A20" s="2">
        <v>5</v>
      </c>
      <c r="B20" s="3" t="s">
        <v>33</v>
      </c>
      <c r="C20" s="2" t="s">
        <v>75</v>
      </c>
      <c r="D20" s="2">
        <v>5</v>
      </c>
      <c r="E20" s="2">
        <v>5</v>
      </c>
      <c r="F20" s="2">
        <v>5</v>
      </c>
      <c r="G20" s="2">
        <v>5</v>
      </c>
      <c r="H20" s="2">
        <v>3</v>
      </c>
      <c r="I20" s="2">
        <v>5</v>
      </c>
      <c r="J20" s="2">
        <v>8</v>
      </c>
      <c r="K20" s="2">
        <v>7</v>
      </c>
      <c r="L20" s="2">
        <v>4</v>
      </c>
      <c r="M20" s="20">
        <f t="shared" si="5"/>
        <v>47</v>
      </c>
      <c r="N20" s="2">
        <v>6</v>
      </c>
      <c r="O20" s="2">
        <v>5</v>
      </c>
      <c r="P20" s="2">
        <v>3</v>
      </c>
      <c r="Q20" s="2">
        <v>6</v>
      </c>
      <c r="R20" s="2">
        <v>5</v>
      </c>
      <c r="S20" s="2">
        <v>4</v>
      </c>
      <c r="T20" s="2">
        <v>3</v>
      </c>
      <c r="U20" s="2">
        <v>4</v>
      </c>
      <c r="V20" s="2">
        <v>6</v>
      </c>
      <c r="W20" s="20">
        <f t="shared" si="6"/>
        <v>42</v>
      </c>
      <c r="X20" s="33">
        <v>89</v>
      </c>
      <c r="Y20" s="33">
        <v>87</v>
      </c>
      <c r="Z20" s="33">
        <f t="shared" si="7"/>
        <v>89</v>
      </c>
      <c r="AA20" s="21">
        <f t="shared" si="8"/>
        <v>265</v>
      </c>
      <c r="AB20" s="3">
        <f t="shared" si="9"/>
        <v>49</v>
      </c>
    </row>
    <row r="21" spans="1:28" ht="16.5">
      <c r="A21" s="2">
        <v>6</v>
      </c>
      <c r="B21" s="3" t="s">
        <v>32</v>
      </c>
      <c r="C21" s="2" t="s">
        <v>71</v>
      </c>
      <c r="D21" s="2">
        <v>5</v>
      </c>
      <c r="E21" s="2">
        <v>4</v>
      </c>
      <c r="F21" s="2">
        <v>6</v>
      </c>
      <c r="G21" s="2">
        <v>4</v>
      </c>
      <c r="H21" s="2">
        <v>4</v>
      </c>
      <c r="I21" s="2">
        <v>5</v>
      </c>
      <c r="J21" s="2">
        <v>4</v>
      </c>
      <c r="K21" s="2">
        <v>4</v>
      </c>
      <c r="L21" s="2">
        <v>6</v>
      </c>
      <c r="M21" s="20">
        <f t="shared" si="5"/>
        <v>42</v>
      </c>
      <c r="N21" s="2">
        <v>5</v>
      </c>
      <c r="O21" s="2">
        <v>5</v>
      </c>
      <c r="P21" s="2">
        <v>3</v>
      </c>
      <c r="Q21" s="2">
        <v>6</v>
      </c>
      <c r="R21" s="2">
        <v>6</v>
      </c>
      <c r="S21" s="2">
        <v>4</v>
      </c>
      <c r="T21" s="2">
        <v>4</v>
      </c>
      <c r="U21" s="2">
        <v>5</v>
      </c>
      <c r="V21" s="2">
        <v>6</v>
      </c>
      <c r="W21" s="20">
        <f t="shared" si="6"/>
        <v>44</v>
      </c>
      <c r="X21" s="33">
        <v>89</v>
      </c>
      <c r="Y21" s="33">
        <v>100</v>
      </c>
      <c r="Z21" s="33">
        <f t="shared" si="7"/>
        <v>86</v>
      </c>
      <c r="AA21" s="21">
        <f t="shared" si="8"/>
        <v>275</v>
      </c>
      <c r="AB21" s="3">
        <f t="shared" si="9"/>
        <v>59</v>
      </c>
    </row>
    <row r="22" spans="1:28" ht="15.75">
      <c r="A22" s="19"/>
      <c r="B22" s="1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0"/>
      <c r="N22" s="19"/>
      <c r="O22" s="19"/>
      <c r="P22" s="19"/>
      <c r="Q22" s="19"/>
      <c r="R22" s="19"/>
      <c r="S22" s="19"/>
      <c r="T22" s="19"/>
      <c r="U22" s="19"/>
      <c r="V22" s="19"/>
      <c r="W22" s="30"/>
      <c r="X22" s="30"/>
      <c r="Y22" s="19"/>
      <c r="Z22" s="19"/>
      <c r="AA22" s="30"/>
      <c r="AB22" s="11"/>
    </row>
  </sheetData>
  <sheetProtection/>
  <mergeCells count="4">
    <mergeCell ref="A14:C14"/>
    <mergeCell ref="X14:AB14"/>
    <mergeCell ref="A4:C4"/>
    <mergeCell ref="X4:AB4"/>
  </mergeCells>
  <printOptions horizontalCentered="1"/>
  <pageMargins left="0.25" right="0.25" top="0.7500000000000001" bottom="0.7500000000000001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1" sqref="D1:AB16384"/>
    </sheetView>
  </sheetViews>
  <sheetFormatPr defaultColWidth="8.8515625" defaultRowHeight="15.75"/>
  <cols>
    <col min="1" max="1" width="6.28125" style="0" customWidth="1"/>
    <col min="2" max="2" width="26.28125" style="0" customWidth="1"/>
    <col min="3" max="3" width="9.421875" style="31" customWidth="1"/>
    <col min="4" max="12" width="5.140625" style="0" customWidth="1"/>
    <col min="13" max="13" width="5.140625" style="6" customWidth="1"/>
    <col min="14" max="22" width="5.140625" style="0" customWidth="1"/>
    <col min="23" max="23" width="5.140625" style="6" customWidth="1"/>
    <col min="24" max="24" width="5.140625" style="12" customWidth="1"/>
    <col min="25" max="26" width="5.140625" style="0" customWidth="1"/>
    <col min="27" max="27" width="5.140625" style="6" customWidth="1"/>
    <col min="28" max="28" width="5.140625" style="0" customWidth="1"/>
  </cols>
  <sheetData>
    <row r="1" ht="15.75">
      <c r="A1" s="6" t="s">
        <v>56</v>
      </c>
    </row>
    <row r="2" ht="15.75">
      <c r="A2" s="6" t="s">
        <v>57</v>
      </c>
    </row>
    <row r="3" ht="15.75">
      <c r="A3" s="32" t="s">
        <v>51</v>
      </c>
    </row>
    <row r="4" spans="1:28" ht="15.75">
      <c r="A4" s="46" t="s">
        <v>23</v>
      </c>
      <c r="B4" s="47"/>
      <c r="C4" s="48"/>
      <c r="D4" s="5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 t="s">
        <v>68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 t="s">
        <v>69</v>
      </c>
      <c r="X4" s="49"/>
      <c r="Y4" s="49"/>
      <c r="Z4" s="49"/>
      <c r="AA4" s="49"/>
      <c r="AB4" s="49"/>
    </row>
    <row r="5" spans="1:28" ht="15.75">
      <c r="A5" s="8" t="s">
        <v>58</v>
      </c>
      <c r="B5" s="8" t="s">
        <v>59</v>
      </c>
      <c r="C5" s="8" t="s">
        <v>60</v>
      </c>
      <c r="D5" s="7">
        <v>4</v>
      </c>
      <c r="E5" s="7">
        <v>5</v>
      </c>
      <c r="F5" s="7">
        <v>4</v>
      </c>
      <c r="G5" s="7">
        <v>4</v>
      </c>
      <c r="H5" s="7">
        <v>3</v>
      </c>
      <c r="I5" s="7">
        <v>5</v>
      </c>
      <c r="J5" s="7">
        <v>3</v>
      </c>
      <c r="K5" s="7">
        <v>4</v>
      </c>
      <c r="L5" s="7">
        <v>4</v>
      </c>
      <c r="M5" s="4">
        <v>36</v>
      </c>
      <c r="N5" s="7">
        <v>4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4</v>
      </c>
      <c r="V5" s="7">
        <v>5</v>
      </c>
      <c r="W5" s="4">
        <v>36</v>
      </c>
      <c r="X5" s="8" t="s">
        <v>63</v>
      </c>
      <c r="Y5" s="8" t="s">
        <v>64</v>
      </c>
      <c r="Z5" s="8" t="s">
        <v>65</v>
      </c>
      <c r="AA5" s="8" t="s">
        <v>62</v>
      </c>
      <c r="AB5" s="9" t="s">
        <v>67</v>
      </c>
    </row>
    <row r="6" spans="1:28" ht="16.5">
      <c r="A6" s="2">
        <v>1</v>
      </c>
      <c r="B6" s="3" t="s">
        <v>42</v>
      </c>
      <c r="C6" s="2" t="s">
        <v>71</v>
      </c>
      <c r="D6" s="44">
        <v>4</v>
      </c>
      <c r="E6" s="44">
        <v>5</v>
      </c>
      <c r="F6" s="44">
        <v>5</v>
      </c>
      <c r="G6" s="44">
        <v>4</v>
      </c>
      <c r="H6" s="44">
        <v>3</v>
      </c>
      <c r="I6" s="44">
        <v>4</v>
      </c>
      <c r="J6" s="44">
        <v>3</v>
      </c>
      <c r="K6" s="44">
        <v>4</v>
      </c>
      <c r="L6" s="44">
        <v>5</v>
      </c>
      <c r="M6" s="20">
        <f aca="true" t="shared" si="0" ref="M6:M12">SUM(D6:L6)</f>
        <v>37</v>
      </c>
      <c r="N6" s="44">
        <v>4</v>
      </c>
      <c r="O6" s="44">
        <v>5</v>
      </c>
      <c r="P6" s="44">
        <v>4</v>
      </c>
      <c r="Q6" s="44">
        <v>5</v>
      </c>
      <c r="R6" s="44">
        <v>5</v>
      </c>
      <c r="S6" s="44">
        <v>6</v>
      </c>
      <c r="T6" s="44">
        <v>3</v>
      </c>
      <c r="U6" s="44">
        <v>4</v>
      </c>
      <c r="V6" s="44">
        <v>5</v>
      </c>
      <c r="W6" s="20">
        <f aca="true" t="shared" si="1" ref="W6:W12">SUM(N6:V6)</f>
        <v>41</v>
      </c>
      <c r="X6" s="33">
        <v>81</v>
      </c>
      <c r="Y6" s="33">
        <v>76</v>
      </c>
      <c r="Z6" s="33">
        <f aca="true" t="shared" si="2" ref="Z6:Z12">M6+W6</f>
        <v>78</v>
      </c>
      <c r="AA6" s="21">
        <f aca="true" t="shared" si="3" ref="AA6:AA12">SUM(X6:Z6)</f>
        <v>235</v>
      </c>
      <c r="AB6" s="3">
        <f>AA6-216</f>
        <v>19</v>
      </c>
    </row>
    <row r="7" spans="1:28" ht="16.5">
      <c r="A7" s="2">
        <v>2</v>
      </c>
      <c r="B7" s="3" t="s">
        <v>45</v>
      </c>
      <c r="C7" s="2" t="s">
        <v>71</v>
      </c>
      <c r="D7" s="44">
        <v>5</v>
      </c>
      <c r="E7" s="44">
        <v>5</v>
      </c>
      <c r="F7" s="44">
        <v>4</v>
      </c>
      <c r="G7" s="44">
        <v>4</v>
      </c>
      <c r="H7" s="44">
        <v>3</v>
      </c>
      <c r="I7" s="44">
        <v>5</v>
      </c>
      <c r="J7" s="44">
        <v>3</v>
      </c>
      <c r="K7" s="44">
        <v>5</v>
      </c>
      <c r="L7" s="44">
        <v>5</v>
      </c>
      <c r="M7" s="20">
        <f t="shared" si="0"/>
        <v>39</v>
      </c>
      <c r="N7" s="44">
        <v>5</v>
      </c>
      <c r="O7" s="44">
        <v>4</v>
      </c>
      <c r="P7" s="44">
        <v>3</v>
      </c>
      <c r="Q7" s="44">
        <v>3</v>
      </c>
      <c r="R7" s="44">
        <v>6</v>
      </c>
      <c r="S7" s="44">
        <v>4</v>
      </c>
      <c r="T7" s="44">
        <v>3</v>
      </c>
      <c r="U7" s="44">
        <v>4</v>
      </c>
      <c r="V7" s="44">
        <v>5</v>
      </c>
      <c r="W7" s="20">
        <f t="shared" si="1"/>
        <v>37</v>
      </c>
      <c r="X7" s="33">
        <v>78</v>
      </c>
      <c r="Y7" s="33">
        <v>82</v>
      </c>
      <c r="Z7" s="33">
        <f t="shared" si="2"/>
        <v>76</v>
      </c>
      <c r="AA7" s="21">
        <f t="shared" si="3"/>
        <v>236</v>
      </c>
      <c r="AB7" s="3">
        <f aca="true" t="shared" si="4" ref="AB7:AB12">AA7-216</f>
        <v>20</v>
      </c>
    </row>
    <row r="8" spans="1:28" ht="16.5">
      <c r="A8" s="2">
        <v>3</v>
      </c>
      <c r="B8" s="3" t="s">
        <v>46</v>
      </c>
      <c r="C8" s="2" t="s">
        <v>71</v>
      </c>
      <c r="D8" s="44">
        <v>4</v>
      </c>
      <c r="E8" s="44">
        <v>5</v>
      </c>
      <c r="F8" s="44">
        <v>5</v>
      </c>
      <c r="G8" s="44">
        <v>4</v>
      </c>
      <c r="H8" s="44">
        <v>2</v>
      </c>
      <c r="I8" s="44">
        <v>5</v>
      </c>
      <c r="J8" s="44">
        <v>3</v>
      </c>
      <c r="K8" s="44">
        <v>6</v>
      </c>
      <c r="L8" s="44">
        <v>4</v>
      </c>
      <c r="M8" s="20">
        <f t="shared" si="0"/>
        <v>38</v>
      </c>
      <c r="N8" s="44">
        <v>4</v>
      </c>
      <c r="O8" s="44">
        <v>5</v>
      </c>
      <c r="P8" s="44">
        <v>4</v>
      </c>
      <c r="Q8" s="44">
        <v>4</v>
      </c>
      <c r="R8" s="44">
        <v>5</v>
      </c>
      <c r="S8" s="44">
        <v>6</v>
      </c>
      <c r="T8" s="44">
        <v>3</v>
      </c>
      <c r="U8" s="44">
        <v>5</v>
      </c>
      <c r="V8" s="44">
        <v>7</v>
      </c>
      <c r="W8" s="20">
        <f t="shared" si="1"/>
        <v>43</v>
      </c>
      <c r="X8" s="33">
        <v>85</v>
      </c>
      <c r="Y8" s="33">
        <v>76</v>
      </c>
      <c r="Z8" s="33">
        <f t="shared" si="2"/>
        <v>81</v>
      </c>
      <c r="AA8" s="21">
        <f t="shared" si="3"/>
        <v>242</v>
      </c>
      <c r="AB8" s="3">
        <f t="shared" si="4"/>
        <v>26</v>
      </c>
    </row>
    <row r="9" spans="1:28" ht="16.5">
      <c r="A9" s="2">
        <v>4</v>
      </c>
      <c r="B9" s="3" t="s">
        <v>47</v>
      </c>
      <c r="C9" s="2" t="s">
        <v>75</v>
      </c>
      <c r="D9" s="44">
        <v>6</v>
      </c>
      <c r="E9" s="44">
        <v>5</v>
      </c>
      <c r="F9" s="44">
        <v>5</v>
      </c>
      <c r="G9" s="44">
        <v>4</v>
      </c>
      <c r="H9" s="44">
        <v>4</v>
      </c>
      <c r="I9" s="44">
        <v>7</v>
      </c>
      <c r="J9" s="44">
        <v>3</v>
      </c>
      <c r="K9" s="44">
        <v>5</v>
      </c>
      <c r="L9" s="44">
        <v>4</v>
      </c>
      <c r="M9" s="20">
        <f t="shared" si="0"/>
        <v>43</v>
      </c>
      <c r="N9" s="44">
        <v>4</v>
      </c>
      <c r="O9" s="44">
        <v>5</v>
      </c>
      <c r="P9" s="44">
        <v>4</v>
      </c>
      <c r="Q9" s="44">
        <v>4</v>
      </c>
      <c r="R9" s="44">
        <v>4</v>
      </c>
      <c r="S9" s="44">
        <v>6</v>
      </c>
      <c r="T9" s="44">
        <v>3</v>
      </c>
      <c r="U9" s="44">
        <v>8</v>
      </c>
      <c r="V9" s="44">
        <v>7</v>
      </c>
      <c r="W9" s="20">
        <f t="shared" si="1"/>
        <v>45</v>
      </c>
      <c r="X9" s="33">
        <v>84</v>
      </c>
      <c r="Y9" s="33">
        <v>84</v>
      </c>
      <c r="Z9" s="33">
        <f t="shared" si="2"/>
        <v>88</v>
      </c>
      <c r="AA9" s="21">
        <f t="shared" si="3"/>
        <v>256</v>
      </c>
      <c r="AB9" s="3">
        <f t="shared" si="4"/>
        <v>40</v>
      </c>
    </row>
    <row r="10" spans="1:28" ht="16.5">
      <c r="A10" s="2">
        <v>5</v>
      </c>
      <c r="B10" s="3" t="s">
        <v>48</v>
      </c>
      <c r="C10" s="2" t="s">
        <v>71</v>
      </c>
      <c r="D10" s="44">
        <v>4</v>
      </c>
      <c r="E10" s="44">
        <v>5</v>
      </c>
      <c r="F10" s="44">
        <v>4</v>
      </c>
      <c r="G10" s="44">
        <v>4</v>
      </c>
      <c r="H10" s="44">
        <v>2</v>
      </c>
      <c r="I10" s="44">
        <v>7</v>
      </c>
      <c r="J10" s="44">
        <v>3</v>
      </c>
      <c r="K10" s="44">
        <v>5</v>
      </c>
      <c r="L10" s="44">
        <v>7</v>
      </c>
      <c r="M10" s="20">
        <f t="shared" si="0"/>
        <v>41</v>
      </c>
      <c r="N10" s="44">
        <v>6</v>
      </c>
      <c r="O10" s="44">
        <v>4</v>
      </c>
      <c r="P10" s="44">
        <v>3</v>
      </c>
      <c r="Q10" s="44">
        <v>4</v>
      </c>
      <c r="R10" s="44">
        <v>7</v>
      </c>
      <c r="S10" s="44">
        <v>4</v>
      </c>
      <c r="T10" s="44">
        <v>3</v>
      </c>
      <c r="U10" s="44">
        <v>4</v>
      </c>
      <c r="V10" s="44">
        <v>6</v>
      </c>
      <c r="W10" s="20">
        <f t="shared" si="1"/>
        <v>41</v>
      </c>
      <c r="X10" s="33">
        <v>89</v>
      </c>
      <c r="Y10" s="33">
        <v>87</v>
      </c>
      <c r="Z10" s="33">
        <f t="shared" si="2"/>
        <v>82</v>
      </c>
      <c r="AA10" s="21">
        <f t="shared" si="3"/>
        <v>258</v>
      </c>
      <c r="AB10" s="3">
        <f t="shared" si="4"/>
        <v>42</v>
      </c>
    </row>
    <row r="11" spans="1:28" ht="16.5">
      <c r="A11" s="2">
        <v>6</v>
      </c>
      <c r="B11" s="3" t="s">
        <v>44</v>
      </c>
      <c r="C11" s="2" t="s">
        <v>71</v>
      </c>
      <c r="D11" s="44">
        <v>4</v>
      </c>
      <c r="E11" s="44">
        <v>6</v>
      </c>
      <c r="F11" s="44">
        <v>5</v>
      </c>
      <c r="G11" s="44">
        <v>4</v>
      </c>
      <c r="H11" s="44">
        <v>5</v>
      </c>
      <c r="I11" s="44">
        <v>5</v>
      </c>
      <c r="J11" s="44">
        <v>3</v>
      </c>
      <c r="K11" s="44">
        <v>4</v>
      </c>
      <c r="L11" s="44">
        <v>5</v>
      </c>
      <c r="M11" s="20">
        <f t="shared" si="0"/>
        <v>41</v>
      </c>
      <c r="N11" s="44">
        <v>5</v>
      </c>
      <c r="O11" s="44">
        <v>5</v>
      </c>
      <c r="P11" s="44">
        <v>3</v>
      </c>
      <c r="Q11" s="44">
        <v>4</v>
      </c>
      <c r="R11" s="44">
        <v>6</v>
      </c>
      <c r="S11" s="44">
        <v>5</v>
      </c>
      <c r="T11" s="44">
        <v>4</v>
      </c>
      <c r="U11" s="44">
        <v>5</v>
      </c>
      <c r="V11" s="44">
        <v>7</v>
      </c>
      <c r="W11" s="20">
        <f t="shared" si="1"/>
        <v>44</v>
      </c>
      <c r="X11" s="33">
        <v>89</v>
      </c>
      <c r="Y11" s="33">
        <v>86</v>
      </c>
      <c r="Z11" s="33">
        <f t="shared" si="2"/>
        <v>85</v>
      </c>
      <c r="AA11" s="21">
        <f t="shared" si="3"/>
        <v>260</v>
      </c>
      <c r="AB11" s="3">
        <f t="shared" si="4"/>
        <v>44</v>
      </c>
    </row>
    <row r="12" spans="1:28" ht="16.5">
      <c r="A12" s="2">
        <v>7</v>
      </c>
      <c r="B12" s="3" t="s">
        <v>43</v>
      </c>
      <c r="C12" s="2" t="s">
        <v>71</v>
      </c>
      <c r="D12" s="44">
        <v>5</v>
      </c>
      <c r="E12" s="44">
        <v>5</v>
      </c>
      <c r="F12" s="44">
        <v>4</v>
      </c>
      <c r="G12" s="44">
        <v>8</v>
      </c>
      <c r="H12" s="44">
        <v>4</v>
      </c>
      <c r="I12" s="44">
        <v>6</v>
      </c>
      <c r="J12" s="44">
        <v>4</v>
      </c>
      <c r="K12" s="44">
        <v>5</v>
      </c>
      <c r="L12" s="44">
        <v>6</v>
      </c>
      <c r="M12" s="20">
        <f t="shared" si="0"/>
        <v>47</v>
      </c>
      <c r="N12" s="44">
        <v>4</v>
      </c>
      <c r="O12" s="44">
        <v>5</v>
      </c>
      <c r="P12" s="44">
        <v>6</v>
      </c>
      <c r="Q12" s="44">
        <v>6</v>
      </c>
      <c r="R12" s="44">
        <v>4</v>
      </c>
      <c r="S12" s="44">
        <v>5</v>
      </c>
      <c r="T12" s="44">
        <v>6</v>
      </c>
      <c r="U12" s="44">
        <v>5</v>
      </c>
      <c r="V12" s="44">
        <v>5</v>
      </c>
      <c r="W12" s="20">
        <f t="shared" si="1"/>
        <v>46</v>
      </c>
      <c r="X12" s="33">
        <v>88</v>
      </c>
      <c r="Y12" s="33">
        <v>89</v>
      </c>
      <c r="Z12" s="33">
        <f t="shared" si="2"/>
        <v>93</v>
      </c>
      <c r="AA12" s="21">
        <f t="shared" si="3"/>
        <v>270</v>
      </c>
      <c r="AB12" s="3">
        <f t="shared" si="4"/>
        <v>54</v>
      </c>
    </row>
    <row r="13" ht="15.75">
      <c r="A13" s="6"/>
    </row>
    <row r="14" ht="15.75" customHeight="1">
      <c r="A14" s="6"/>
    </row>
    <row r="15" spans="1:28" ht="15.75">
      <c r="A15" s="46" t="s">
        <v>22</v>
      </c>
      <c r="B15" s="47"/>
      <c r="C15" s="48"/>
      <c r="D15" s="5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1">
        <v>9</v>
      </c>
      <c r="M15" s="1" t="s">
        <v>68</v>
      </c>
      <c r="N15" s="1">
        <v>10</v>
      </c>
      <c r="O15" s="1">
        <v>11</v>
      </c>
      <c r="P15" s="1">
        <v>12</v>
      </c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 t="s">
        <v>69</v>
      </c>
      <c r="X15" s="49"/>
      <c r="Y15" s="49"/>
      <c r="Z15" s="49"/>
      <c r="AA15" s="49"/>
      <c r="AB15" s="49"/>
    </row>
    <row r="16" spans="1:28" ht="15.75">
      <c r="A16" s="8" t="s">
        <v>58</v>
      </c>
      <c r="B16" s="8" t="s">
        <v>59</v>
      </c>
      <c r="C16" s="8" t="s">
        <v>60</v>
      </c>
      <c r="D16" s="7">
        <v>4</v>
      </c>
      <c r="E16" s="7">
        <v>5</v>
      </c>
      <c r="F16" s="7">
        <v>4</v>
      </c>
      <c r="G16" s="7">
        <v>4</v>
      </c>
      <c r="H16" s="7">
        <v>3</v>
      </c>
      <c r="I16" s="7">
        <v>5</v>
      </c>
      <c r="J16" s="7">
        <v>3</v>
      </c>
      <c r="K16" s="7">
        <v>4</v>
      </c>
      <c r="L16" s="7">
        <v>4</v>
      </c>
      <c r="M16" s="4">
        <v>36</v>
      </c>
      <c r="N16" s="7">
        <v>4</v>
      </c>
      <c r="O16" s="7">
        <v>4</v>
      </c>
      <c r="P16" s="7">
        <v>3</v>
      </c>
      <c r="Q16" s="7">
        <v>4</v>
      </c>
      <c r="R16" s="7">
        <v>5</v>
      </c>
      <c r="S16" s="7">
        <v>4</v>
      </c>
      <c r="T16" s="7">
        <v>3</v>
      </c>
      <c r="U16" s="7">
        <v>4</v>
      </c>
      <c r="V16" s="7">
        <v>5</v>
      </c>
      <c r="W16" s="4">
        <v>36</v>
      </c>
      <c r="X16" s="8" t="s">
        <v>63</v>
      </c>
      <c r="Y16" s="8" t="s">
        <v>64</v>
      </c>
      <c r="Z16" s="8" t="s">
        <v>65</v>
      </c>
      <c r="AA16" s="8" t="s">
        <v>62</v>
      </c>
      <c r="AB16" s="9" t="s">
        <v>67</v>
      </c>
    </row>
    <row r="17" spans="1:28" ht="16.5">
      <c r="A17" s="2">
        <v>1</v>
      </c>
      <c r="B17" s="3" t="s">
        <v>37</v>
      </c>
      <c r="C17" s="2" t="s">
        <v>71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3</v>
      </c>
      <c r="K17" s="2">
        <v>4</v>
      </c>
      <c r="L17" s="2">
        <v>4</v>
      </c>
      <c r="M17" s="20">
        <f aca="true" t="shared" si="5" ref="M17:M22">SUM(D17:L17)</f>
        <v>35</v>
      </c>
      <c r="N17" s="2">
        <v>5</v>
      </c>
      <c r="O17" s="2">
        <v>4</v>
      </c>
      <c r="P17" s="2">
        <v>3</v>
      </c>
      <c r="Q17" s="2">
        <v>4</v>
      </c>
      <c r="R17" s="2">
        <v>5</v>
      </c>
      <c r="S17" s="2">
        <v>4</v>
      </c>
      <c r="T17" s="2">
        <v>2</v>
      </c>
      <c r="U17" s="2">
        <v>4</v>
      </c>
      <c r="V17" s="2">
        <v>5</v>
      </c>
      <c r="W17" s="20">
        <f aca="true" t="shared" si="6" ref="W17:W22">SUM(N17:V17)</f>
        <v>36</v>
      </c>
      <c r="X17" s="33">
        <v>73</v>
      </c>
      <c r="Y17" s="33">
        <v>72</v>
      </c>
      <c r="Z17" s="33">
        <f aca="true" t="shared" si="7" ref="Z17:Z22">M17+W17</f>
        <v>71</v>
      </c>
      <c r="AA17" s="21">
        <f aca="true" t="shared" si="8" ref="AA17:AA22">SUM(X17:Z17)</f>
        <v>216</v>
      </c>
      <c r="AB17" s="3">
        <f aca="true" t="shared" si="9" ref="AB17:AB22">AA17-216</f>
        <v>0</v>
      </c>
    </row>
    <row r="18" spans="1:28" ht="16.5">
      <c r="A18" s="2">
        <v>2</v>
      </c>
      <c r="B18" s="3" t="s">
        <v>36</v>
      </c>
      <c r="C18" s="2" t="s">
        <v>71</v>
      </c>
      <c r="D18" s="2">
        <v>4</v>
      </c>
      <c r="E18" s="2">
        <v>4</v>
      </c>
      <c r="F18" s="2">
        <v>4</v>
      </c>
      <c r="G18" s="2">
        <v>6</v>
      </c>
      <c r="H18" s="2">
        <v>3</v>
      </c>
      <c r="I18" s="2">
        <v>4</v>
      </c>
      <c r="J18" s="2">
        <v>4</v>
      </c>
      <c r="K18" s="2">
        <v>5</v>
      </c>
      <c r="L18" s="2">
        <v>3</v>
      </c>
      <c r="M18" s="20">
        <f t="shared" si="5"/>
        <v>37</v>
      </c>
      <c r="N18" s="2">
        <v>4</v>
      </c>
      <c r="O18" s="2">
        <v>4</v>
      </c>
      <c r="P18" s="2">
        <v>3</v>
      </c>
      <c r="Q18" s="2">
        <v>4</v>
      </c>
      <c r="R18" s="2">
        <v>4</v>
      </c>
      <c r="S18" s="2">
        <v>4</v>
      </c>
      <c r="T18" s="2">
        <v>3</v>
      </c>
      <c r="U18" s="2">
        <v>5</v>
      </c>
      <c r="V18" s="2">
        <v>4</v>
      </c>
      <c r="W18" s="20">
        <f t="shared" si="6"/>
        <v>35</v>
      </c>
      <c r="X18" s="33">
        <v>72</v>
      </c>
      <c r="Y18" s="33">
        <v>73</v>
      </c>
      <c r="Z18" s="33">
        <f t="shared" si="7"/>
        <v>72</v>
      </c>
      <c r="AA18" s="21">
        <f t="shared" si="8"/>
        <v>217</v>
      </c>
      <c r="AB18" s="3">
        <f t="shared" si="9"/>
        <v>1</v>
      </c>
    </row>
    <row r="19" spans="1:28" ht="16.5">
      <c r="A19" s="2">
        <v>3</v>
      </c>
      <c r="B19" s="3" t="s">
        <v>41</v>
      </c>
      <c r="C19" s="2" t="s">
        <v>71</v>
      </c>
      <c r="D19" s="2">
        <v>4</v>
      </c>
      <c r="E19" s="2">
        <v>6</v>
      </c>
      <c r="F19" s="2">
        <v>5</v>
      </c>
      <c r="G19" s="2">
        <v>4</v>
      </c>
      <c r="H19" s="2">
        <v>3</v>
      </c>
      <c r="I19" s="2">
        <v>5</v>
      </c>
      <c r="J19" s="2">
        <v>4</v>
      </c>
      <c r="K19" s="2">
        <v>4</v>
      </c>
      <c r="L19" s="2">
        <v>6</v>
      </c>
      <c r="M19" s="20">
        <f t="shared" si="5"/>
        <v>41</v>
      </c>
      <c r="N19" s="2">
        <v>4</v>
      </c>
      <c r="O19" s="2">
        <v>4</v>
      </c>
      <c r="P19" s="2">
        <v>4</v>
      </c>
      <c r="Q19" s="2">
        <v>4</v>
      </c>
      <c r="R19" s="2">
        <v>4</v>
      </c>
      <c r="S19" s="2">
        <v>4</v>
      </c>
      <c r="T19" s="2">
        <v>4</v>
      </c>
      <c r="U19" s="2">
        <v>6</v>
      </c>
      <c r="V19" s="2">
        <v>5</v>
      </c>
      <c r="W19" s="20">
        <f t="shared" si="6"/>
        <v>39</v>
      </c>
      <c r="X19" s="33">
        <v>82</v>
      </c>
      <c r="Y19" s="33">
        <v>73</v>
      </c>
      <c r="Z19" s="33">
        <f t="shared" si="7"/>
        <v>80</v>
      </c>
      <c r="AA19" s="21">
        <f t="shared" si="8"/>
        <v>235</v>
      </c>
      <c r="AB19" s="3">
        <f t="shared" si="9"/>
        <v>19</v>
      </c>
    </row>
    <row r="20" spans="1:28" ht="16.5">
      <c r="A20" s="2">
        <v>4</v>
      </c>
      <c r="B20" s="3" t="s">
        <v>39</v>
      </c>
      <c r="C20" s="2" t="s">
        <v>71</v>
      </c>
      <c r="D20" s="2">
        <v>3</v>
      </c>
      <c r="E20" s="2">
        <v>5</v>
      </c>
      <c r="F20" s="2">
        <v>5</v>
      </c>
      <c r="G20" s="2">
        <v>4</v>
      </c>
      <c r="H20" s="2">
        <v>4</v>
      </c>
      <c r="I20" s="2">
        <v>7</v>
      </c>
      <c r="J20" s="2">
        <v>3</v>
      </c>
      <c r="K20" s="2">
        <v>3</v>
      </c>
      <c r="L20" s="2">
        <v>5</v>
      </c>
      <c r="M20" s="20">
        <f t="shared" si="5"/>
        <v>39</v>
      </c>
      <c r="N20" s="2">
        <v>5</v>
      </c>
      <c r="O20" s="2">
        <v>4</v>
      </c>
      <c r="P20" s="2">
        <v>3</v>
      </c>
      <c r="Q20" s="2">
        <v>5</v>
      </c>
      <c r="R20" s="2">
        <v>5</v>
      </c>
      <c r="S20" s="2">
        <v>5</v>
      </c>
      <c r="T20" s="2">
        <v>2</v>
      </c>
      <c r="U20" s="2">
        <v>5</v>
      </c>
      <c r="V20" s="2">
        <v>5</v>
      </c>
      <c r="W20" s="20">
        <f t="shared" si="6"/>
        <v>39</v>
      </c>
      <c r="X20" s="33">
        <v>84</v>
      </c>
      <c r="Y20" s="33">
        <v>83</v>
      </c>
      <c r="Z20" s="33">
        <f t="shared" si="7"/>
        <v>78</v>
      </c>
      <c r="AA20" s="21">
        <f t="shared" si="8"/>
        <v>245</v>
      </c>
      <c r="AB20" s="3">
        <f t="shared" si="9"/>
        <v>29</v>
      </c>
    </row>
    <row r="21" spans="1:28" ht="16.5">
      <c r="A21" s="2">
        <v>4</v>
      </c>
      <c r="B21" s="3" t="s">
        <v>40</v>
      </c>
      <c r="C21" s="2" t="s">
        <v>71</v>
      </c>
      <c r="D21" s="2">
        <v>4</v>
      </c>
      <c r="E21" s="2">
        <v>6</v>
      </c>
      <c r="F21" s="2">
        <v>5</v>
      </c>
      <c r="G21" s="2">
        <v>6</v>
      </c>
      <c r="H21" s="2">
        <v>3</v>
      </c>
      <c r="I21" s="2">
        <v>5</v>
      </c>
      <c r="J21" s="2">
        <v>2</v>
      </c>
      <c r="K21" s="2">
        <v>6</v>
      </c>
      <c r="L21" s="2">
        <v>5</v>
      </c>
      <c r="M21" s="20">
        <f t="shared" si="5"/>
        <v>42</v>
      </c>
      <c r="N21" s="2">
        <v>5</v>
      </c>
      <c r="O21" s="2">
        <v>5</v>
      </c>
      <c r="P21" s="2">
        <v>3</v>
      </c>
      <c r="Q21" s="2">
        <v>6</v>
      </c>
      <c r="R21" s="2">
        <v>5</v>
      </c>
      <c r="S21" s="2">
        <v>5</v>
      </c>
      <c r="T21" s="2">
        <v>3</v>
      </c>
      <c r="U21" s="2">
        <v>6</v>
      </c>
      <c r="V21" s="2">
        <v>5</v>
      </c>
      <c r="W21" s="20">
        <f t="shared" si="6"/>
        <v>43</v>
      </c>
      <c r="X21" s="33">
        <v>80</v>
      </c>
      <c r="Y21" s="33">
        <v>80</v>
      </c>
      <c r="Z21" s="33">
        <f t="shared" si="7"/>
        <v>85</v>
      </c>
      <c r="AA21" s="21">
        <f t="shared" si="8"/>
        <v>245</v>
      </c>
      <c r="AB21" s="3">
        <f t="shared" si="9"/>
        <v>29</v>
      </c>
    </row>
    <row r="22" spans="1:28" ht="16.5">
      <c r="A22" s="2">
        <v>6</v>
      </c>
      <c r="B22" s="3" t="s">
        <v>38</v>
      </c>
      <c r="C22" s="2" t="s">
        <v>71</v>
      </c>
      <c r="D22" s="2">
        <v>5</v>
      </c>
      <c r="E22" s="2">
        <v>4</v>
      </c>
      <c r="F22" s="2">
        <v>4</v>
      </c>
      <c r="G22" s="2">
        <v>5</v>
      </c>
      <c r="H22" s="2">
        <v>5</v>
      </c>
      <c r="I22" s="2">
        <v>5</v>
      </c>
      <c r="J22" s="2">
        <v>4</v>
      </c>
      <c r="K22" s="2">
        <v>6</v>
      </c>
      <c r="L22" s="2">
        <v>4</v>
      </c>
      <c r="M22" s="20">
        <f t="shared" si="5"/>
        <v>42</v>
      </c>
      <c r="N22" s="2">
        <v>5</v>
      </c>
      <c r="O22" s="2">
        <v>5</v>
      </c>
      <c r="P22" s="2">
        <v>3</v>
      </c>
      <c r="Q22" s="2">
        <v>4</v>
      </c>
      <c r="R22" s="2">
        <v>6</v>
      </c>
      <c r="S22" s="2">
        <v>3</v>
      </c>
      <c r="T22" s="2">
        <v>4</v>
      </c>
      <c r="U22" s="2">
        <v>5</v>
      </c>
      <c r="V22" s="2">
        <v>6</v>
      </c>
      <c r="W22" s="20">
        <f t="shared" si="6"/>
        <v>41</v>
      </c>
      <c r="X22" s="33">
        <v>87</v>
      </c>
      <c r="Y22" s="33">
        <v>84</v>
      </c>
      <c r="Z22" s="33">
        <f t="shared" si="7"/>
        <v>83</v>
      </c>
      <c r="AA22" s="21">
        <f t="shared" si="8"/>
        <v>254</v>
      </c>
      <c r="AB22" s="3">
        <f t="shared" si="9"/>
        <v>38</v>
      </c>
    </row>
    <row r="23" spans="1:28" ht="15.75">
      <c r="A23" s="11"/>
      <c r="B23" s="11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29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30"/>
      <c r="Y23" s="11"/>
      <c r="Z23" s="11"/>
      <c r="AA23" s="29"/>
      <c r="AB23" s="11"/>
    </row>
  </sheetData>
  <sheetProtection/>
  <mergeCells count="4">
    <mergeCell ref="A15:C15"/>
    <mergeCell ref="X15:AB15"/>
    <mergeCell ref="A4:C4"/>
    <mergeCell ref="X4:AB4"/>
  </mergeCells>
  <printOptions horizontalCentered="1"/>
  <pageMargins left="0.25" right="0.25" top="0.7500000000000001" bottom="0.7500000000000001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PageLayoutView="0" workbookViewId="0" topLeftCell="A1">
      <selection activeCell="Q17" sqref="Q17"/>
    </sheetView>
  </sheetViews>
  <sheetFormatPr defaultColWidth="8.8515625" defaultRowHeight="15.75"/>
  <cols>
    <col min="2" max="2" width="6.28125" style="0" customWidth="1"/>
    <col min="3" max="3" width="37.421875" style="0" customWidth="1"/>
    <col min="4" max="4" width="9.421875" style="0" customWidth="1"/>
    <col min="5" max="5" width="0.9921875" style="0" customWidth="1"/>
    <col min="6" max="9" width="8.28125" style="0" hidden="1" customWidth="1"/>
    <col min="10" max="14" width="8.28125" style="0" customWidth="1"/>
    <col min="15" max="33" width="4.7109375" style="0" customWidth="1"/>
    <col min="34" max="34" width="4.8515625" style="0" customWidth="1"/>
    <col min="35" max="35" width="4.00390625" style="0" customWidth="1"/>
  </cols>
  <sheetData>
    <row r="1" ht="15.75">
      <c r="B1" s="6" t="s">
        <v>56</v>
      </c>
    </row>
    <row r="2" ht="15.75">
      <c r="B2" s="6" t="s">
        <v>57</v>
      </c>
    </row>
    <row r="3" ht="15" customHeight="1">
      <c r="B3" s="6" t="s">
        <v>20</v>
      </c>
    </row>
    <row r="4" spans="2:14" ht="15" customHeight="1">
      <c r="B4" s="49" t="s">
        <v>118</v>
      </c>
      <c r="C4" s="49"/>
      <c r="D4" s="49"/>
      <c r="E4" s="1"/>
      <c r="F4" s="1"/>
      <c r="G4" s="1"/>
      <c r="H4" s="1"/>
      <c r="I4" s="1"/>
      <c r="J4" s="49"/>
      <c r="K4" s="49"/>
      <c r="L4" s="49"/>
      <c r="M4" s="49"/>
      <c r="N4" s="49"/>
    </row>
    <row r="5" spans="2:14" ht="15" customHeight="1">
      <c r="B5" s="4" t="s">
        <v>58</v>
      </c>
      <c r="C5" s="4" t="s">
        <v>59</v>
      </c>
      <c r="D5" s="4" t="s">
        <v>60</v>
      </c>
      <c r="E5" s="4">
        <v>1</v>
      </c>
      <c r="F5" s="4">
        <v>2</v>
      </c>
      <c r="G5" s="4">
        <v>3</v>
      </c>
      <c r="H5" s="4">
        <v>4</v>
      </c>
      <c r="I5" s="23" t="s">
        <v>119</v>
      </c>
      <c r="J5" s="4" t="s">
        <v>63</v>
      </c>
      <c r="K5" s="4" t="s">
        <v>64</v>
      </c>
      <c r="L5" s="4" t="s">
        <v>65</v>
      </c>
      <c r="M5" s="4" t="s">
        <v>66</v>
      </c>
      <c r="N5" s="4" t="s">
        <v>62</v>
      </c>
    </row>
    <row r="6" spans="2:14" ht="15" customHeight="1">
      <c r="B6" s="53">
        <v>1</v>
      </c>
      <c r="C6" s="10" t="s">
        <v>2</v>
      </c>
      <c r="D6" s="61" t="s">
        <v>122</v>
      </c>
      <c r="E6" s="22">
        <v>70</v>
      </c>
      <c r="F6" s="22">
        <v>67</v>
      </c>
      <c r="G6" s="22">
        <v>78</v>
      </c>
      <c r="H6" s="22">
        <v>73</v>
      </c>
      <c r="I6" s="22">
        <f>SUM(E6:H7)</f>
        <v>587</v>
      </c>
      <c r="J6" s="55">
        <f>SUM(E6:E7)</f>
        <v>146</v>
      </c>
      <c r="K6" s="55">
        <f>SUM(F6:F7)</f>
        <v>144</v>
      </c>
      <c r="L6" s="55">
        <f>G6+G7</f>
        <v>148</v>
      </c>
      <c r="M6" s="55">
        <f>H6+H7</f>
        <v>149</v>
      </c>
      <c r="N6" s="56">
        <f>SUM(J6:M7)</f>
        <v>587</v>
      </c>
    </row>
    <row r="7" spans="2:14" ht="15" customHeight="1">
      <c r="B7" s="54"/>
      <c r="C7" s="10" t="s">
        <v>3</v>
      </c>
      <c r="D7" s="62"/>
      <c r="E7" s="22">
        <v>76</v>
      </c>
      <c r="F7" s="22">
        <v>77</v>
      </c>
      <c r="G7" s="22">
        <v>70</v>
      </c>
      <c r="H7" s="22">
        <v>76</v>
      </c>
      <c r="I7" s="22">
        <f>SUM(E6:H7)</f>
        <v>587</v>
      </c>
      <c r="J7" s="55"/>
      <c r="K7" s="55"/>
      <c r="L7" s="55"/>
      <c r="M7" s="55"/>
      <c r="N7" s="56"/>
    </row>
    <row r="8" spans="2:14" ht="15" customHeight="1">
      <c r="B8" s="57">
        <v>2</v>
      </c>
      <c r="C8" s="10" t="s">
        <v>54</v>
      </c>
      <c r="D8" s="61" t="s">
        <v>71</v>
      </c>
      <c r="E8" s="22">
        <v>71</v>
      </c>
      <c r="F8" s="22">
        <v>73</v>
      </c>
      <c r="G8" s="22">
        <v>71</v>
      </c>
      <c r="H8" s="22">
        <v>73</v>
      </c>
      <c r="I8" s="22">
        <f>SUM(E8:H9)</f>
        <v>594</v>
      </c>
      <c r="J8" s="55">
        <f>SUM(E8:E9)</f>
        <v>145</v>
      </c>
      <c r="K8" s="55">
        <f>SUM(F8:F9)</f>
        <v>150</v>
      </c>
      <c r="L8" s="55">
        <f>G8+G9</f>
        <v>148</v>
      </c>
      <c r="M8" s="55">
        <f>H8+H9</f>
        <v>151</v>
      </c>
      <c r="N8" s="56">
        <f>SUM(J8:M9)</f>
        <v>594</v>
      </c>
    </row>
    <row r="9" spans="2:14" ht="15" customHeight="1">
      <c r="B9" s="58"/>
      <c r="C9" s="10" t="s">
        <v>4</v>
      </c>
      <c r="D9" s="62"/>
      <c r="E9" s="22">
        <v>74</v>
      </c>
      <c r="F9" s="22">
        <v>77</v>
      </c>
      <c r="G9" s="22">
        <v>77</v>
      </c>
      <c r="H9" s="22">
        <v>78</v>
      </c>
      <c r="I9" s="22">
        <f>SUM(E8:H9)</f>
        <v>594</v>
      </c>
      <c r="J9" s="55"/>
      <c r="K9" s="55"/>
      <c r="L9" s="55"/>
      <c r="M9" s="55"/>
      <c r="N9" s="56"/>
    </row>
    <row r="10" spans="2:14" ht="15" customHeight="1">
      <c r="B10" s="57">
        <v>3</v>
      </c>
      <c r="C10" s="10" t="s">
        <v>5</v>
      </c>
      <c r="D10" s="61" t="s">
        <v>71</v>
      </c>
      <c r="E10" s="22">
        <v>66</v>
      </c>
      <c r="F10" s="22">
        <v>73</v>
      </c>
      <c r="G10" s="22">
        <v>72</v>
      </c>
      <c r="H10" s="22">
        <v>81</v>
      </c>
      <c r="I10" s="22">
        <f>SUM(E10:H11)</f>
        <v>598</v>
      </c>
      <c r="J10" s="55">
        <f>SUM(E10:E11)</f>
        <v>146</v>
      </c>
      <c r="K10" s="55">
        <f>SUM(F10:F11)</f>
        <v>148</v>
      </c>
      <c r="L10" s="55">
        <f>G10+G11</f>
        <v>147</v>
      </c>
      <c r="M10" s="55">
        <f>H10+H11</f>
        <v>157</v>
      </c>
      <c r="N10" s="56">
        <f>SUM(J10:M11)</f>
        <v>598</v>
      </c>
    </row>
    <row r="11" spans="2:14" ht="15" customHeight="1">
      <c r="B11" s="58"/>
      <c r="C11" s="10" t="s">
        <v>6</v>
      </c>
      <c r="D11" s="62"/>
      <c r="E11" s="22">
        <v>80</v>
      </c>
      <c r="F11" s="22">
        <v>75</v>
      </c>
      <c r="G11" s="22">
        <v>75</v>
      </c>
      <c r="H11" s="22">
        <v>76</v>
      </c>
      <c r="I11" s="22">
        <f>SUM(E10:H11)</f>
        <v>598</v>
      </c>
      <c r="J11" s="55"/>
      <c r="K11" s="55"/>
      <c r="L11" s="55"/>
      <c r="M11" s="55"/>
      <c r="N11" s="56"/>
    </row>
    <row r="12" spans="2:14" ht="15" customHeight="1">
      <c r="B12" s="55">
        <v>4</v>
      </c>
      <c r="C12" s="10" t="s">
        <v>9</v>
      </c>
      <c r="D12" s="61" t="s">
        <v>81</v>
      </c>
      <c r="E12" s="22">
        <v>79</v>
      </c>
      <c r="F12" s="22">
        <v>76</v>
      </c>
      <c r="G12" s="22">
        <v>73</v>
      </c>
      <c r="H12" s="22">
        <v>74</v>
      </c>
      <c r="I12" s="22">
        <f>SUM(E12:H13)</f>
        <v>621</v>
      </c>
      <c r="J12" s="55">
        <f>SUM(E12:E13)</f>
        <v>165</v>
      </c>
      <c r="K12" s="55">
        <f>SUM(F12:F13)</f>
        <v>150</v>
      </c>
      <c r="L12" s="55">
        <f>G12+G13</f>
        <v>150</v>
      </c>
      <c r="M12" s="55">
        <f>H12+H13</f>
        <v>156</v>
      </c>
      <c r="N12" s="56">
        <f>SUM(J12:M13)</f>
        <v>621</v>
      </c>
    </row>
    <row r="13" spans="2:14" ht="15" customHeight="1">
      <c r="B13" s="55"/>
      <c r="C13" s="10" t="s">
        <v>10</v>
      </c>
      <c r="D13" s="62"/>
      <c r="E13" s="22">
        <v>86</v>
      </c>
      <c r="F13" s="22">
        <v>74</v>
      </c>
      <c r="G13" s="22">
        <v>77</v>
      </c>
      <c r="H13" s="22">
        <v>82</v>
      </c>
      <c r="I13" s="22">
        <f>SUM(E12:H13)</f>
        <v>621</v>
      </c>
      <c r="J13" s="55"/>
      <c r="K13" s="55"/>
      <c r="L13" s="55"/>
      <c r="M13" s="55"/>
      <c r="N13" s="56"/>
    </row>
    <row r="14" spans="2:14" ht="15" customHeight="1">
      <c r="B14" s="55">
        <v>5</v>
      </c>
      <c r="C14" s="10" t="s">
        <v>8</v>
      </c>
      <c r="D14" s="61" t="s">
        <v>71</v>
      </c>
      <c r="E14" s="22">
        <v>79</v>
      </c>
      <c r="F14" s="22">
        <v>72</v>
      </c>
      <c r="G14" s="22">
        <v>72</v>
      </c>
      <c r="H14" s="22">
        <v>80</v>
      </c>
      <c r="I14" s="22">
        <f>SUM(E14:H15)</f>
        <v>625</v>
      </c>
      <c r="J14" s="55">
        <f>SUM(E14:E15)</f>
        <v>156</v>
      </c>
      <c r="K14" s="55">
        <f>SUM(F14:F15)</f>
        <v>154</v>
      </c>
      <c r="L14" s="55">
        <f>G14+G15</f>
        <v>156</v>
      </c>
      <c r="M14" s="55">
        <f>H14+H15</f>
        <v>159</v>
      </c>
      <c r="N14" s="56">
        <f>SUM(J14:M15)</f>
        <v>625</v>
      </c>
    </row>
    <row r="15" spans="2:14" ht="15" customHeight="1">
      <c r="B15" s="55"/>
      <c r="C15" s="10" t="s">
        <v>7</v>
      </c>
      <c r="D15" s="62"/>
      <c r="E15" s="22">
        <v>77</v>
      </c>
      <c r="F15" s="22">
        <v>82</v>
      </c>
      <c r="G15" s="22">
        <v>84</v>
      </c>
      <c r="H15" s="22">
        <v>79</v>
      </c>
      <c r="I15" s="22">
        <f>SUM(E14:H15)</f>
        <v>625</v>
      </c>
      <c r="J15" s="55"/>
      <c r="K15" s="55"/>
      <c r="L15" s="55"/>
      <c r="M15" s="55"/>
      <c r="N15" s="56"/>
    </row>
    <row r="16" spans="2:14" ht="15" customHeight="1">
      <c r="B16" s="55">
        <v>6</v>
      </c>
      <c r="C16" s="3" t="s">
        <v>0</v>
      </c>
      <c r="D16" s="63" t="s">
        <v>75</v>
      </c>
      <c r="E16" s="2">
        <v>82</v>
      </c>
      <c r="F16" s="2">
        <v>81</v>
      </c>
      <c r="G16" s="2">
        <v>72</v>
      </c>
      <c r="H16" s="2">
        <v>83</v>
      </c>
      <c r="I16" s="2">
        <f>SUM(E16:H17)</f>
        <v>640</v>
      </c>
      <c r="J16" s="55">
        <f>SUM(E16:E17)</f>
        <v>164</v>
      </c>
      <c r="K16" s="55">
        <f>SUM(F16:F17)</f>
        <v>160</v>
      </c>
      <c r="L16" s="55">
        <f>G16+G17</f>
        <v>152</v>
      </c>
      <c r="M16" s="55">
        <f>H16+H17</f>
        <v>164</v>
      </c>
      <c r="N16" s="56">
        <f>SUM(J16:M17)</f>
        <v>640</v>
      </c>
    </row>
    <row r="17" spans="2:14" ht="13.5" customHeight="1">
      <c r="B17" s="55"/>
      <c r="C17" s="3" t="s">
        <v>1</v>
      </c>
      <c r="D17" s="64"/>
      <c r="E17" s="2">
        <v>82</v>
      </c>
      <c r="F17" s="2">
        <v>79</v>
      </c>
      <c r="G17" s="2">
        <v>80</v>
      </c>
      <c r="H17" s="2">
        <v>81</v>
      </c>
      <c r="I17" s="2">
        <f>SUM(E16:H17)</f>
        <v>640</v>
      </c>
      <c r="J17" s="55"/>
      <c r="K17" s="55"/>
      <c r="L17" s="55"/>
      <c r="M17" s="55"/>
      <c r="N17" s="56"/>
    </row>
    <row r="18" spans="2:14" ht="13.5" customHeight="1">
      <c r="B18" s="38"/>
      <c r="C18" s="39"/>
      <c r="D18" s="40"/>
      <c r="E18" s="2"/>
      <c r="F18" s="2"/>
      <c r="G18" s="2"/>
      <c r="H18" s="2"/>
      <c r="I18" s="2"/>
      <c r="J18" s="38"/>
      <c r="K18" s="41"/>
      <c r="L18" s="41"/>
      <c r="M18" s="41"/>
      <c r="N18" s="42"/>
    </row>
    <row r="19" spans="2:14" ht="13.5" customHeight="1">
      <c r="B19" s="38"/>
      <c r="C19" s="39"/>
      <c r="D19" s="40"/>
      <c r="E19" s="2"/>
      <c r="F19" s="2"/>
      <c r="G19" s="2"/>
      <c r="H19" s="2"/>
      <c r="I19" s="2"/>
      <c r="J19" s="38"/>
      <c r="K19" s="41"/>
      <c r="L19" s="41"/>
      <c r="M19" s="41"/>
      <c r="N19" s="42"/>
    </row>
    <row r="20" spans="2:14" ht="13.5" customHeight="1">
      <c r="B20" s="46" t="s">
        <v>117</v>
      </c>
      <c r="C20" s="47"/>
      <c r="D20" s="48"/>
      <c r="E20" s="1"/>
      <c r="F20" s="1"/>
      <c r="G20" s="1"/>
      <c r="H20" s="1"/>
      <c r="I20" s="1"/>
      <c r="J20" s="46"/>
      <c r="K20" s="47"/>
      <c r="L20" s="47"/>
      <c r="M20" s="47"/>
      <c r="N20" s="48"/>
    </row>
    <row r="21" spans="2:14" ht="15.75">
      <c r="B21" s="4" t="s">
        <v>58</v>
      </c>
      <c r="C21" s="4" t="s">
        <v>59</v>
      </c>
      <c r="D21" s="4" t="s">
        <v>60</v>
      </c>
      <c r="E21" s="4">
        <v>1</v>
      </c>
      <c r="F21" s="4">
        <v>2</v>
      </c>
      <c r="G21" s="4">
        <v>3</v>
      </c>
      <c r="H21" s="4">
        <v>4</v>
      </c>
      <c r="I21" s="23" t="s">
        <v>119</v>
      </c>
      <c r="J21" s="4" t="s">
        <v>63</v>
      </c>
      <c r="K21" s="4" t="s">
        <v>64</v>
      </c>
      <c r="L21" s="4" t="s">
        <v>65</v>
      </c>
      <c r="M21" s="4" t="s">
        <v>66</v>
      </c>
      <c r="N21" s="4" t="s">
        <v>62</v>
      </c>
    </row>
    <row r="22" spans="2:14" ht="15.75">
      <c r="B22" s="53">
        <v>1</v>
      </c>
      <c r="C22" s="10" t="s">
        <v>19</v>
      </c>
      <c r="D22" s="61" t="s">
        <v>79</v>
      </c>
      <c r="E22" s="22">
        <v>77</v>
      </c>
      <c r="F22" s="22">
        <v>72</v>
      </c>
      <c r="G22" s="22">
        <v>77</v>
      </c>
      <c r="H22" s="22">
        <v>74</v>
      </c>
      <c r="I22" s="22">
        <f>SUM(E22:H23)</f>
        <v>597</v>
      </c>
      <c r="J22" s="55">
        <f>SUM(E22:E23)</f>
        <v>154</v>
      </c>
      <c r="K22" s="55">
        <f>SUM(F22:F23)</f>
        <v>139</v>
      </c>
      <c r="L22" s="55">
        <f>G22+G23</f>
        <v>155</v>
      </c>
      <c r="M22" s="55">
        <f>H22+H23</f>
        <v>149</v>
      </c>
      <c r="N22" s="56">
        <f>SUM(J22:M23)</f>
        <v>597</v>
      </c>
    </row>
    <row r="23" spans="2:14" ht="15.75">
      <c r="B23" s="54"/>
      <c r="C23" s="10" t="s">
        <v>18</v>
      </c>
      <c r="D23" s="62"/>
      <c r="E23" s="22">
        <v>77</v>
      </c>
      <c r="F23" s="22">
        <v>67</v>
      </c>
      <c r="G23" s="22">
        <v>78</v>
      </c>
      <c r="H23" s="22">
        <v>75</v>
      </c>
      <c r="I23" s="22">
        <f>SUM(E22:H23)</f>
        <v>597</v>
      </c>
      <c r="J23" s="55"/>
      <c r="K23" s="55"/>
      <c r="L23" s="55"/>
      <c r="M23" s="55"/>
      <c r="N23" s="56"/>
    </row>
    <row r="24" spans="2:14" s="27" customFormat="1" ht="15" customHeight="1">
      <c r="B24" s="57">
        <v>2</v>
      </c>
      <c r="C24" s="10" t="s">
        <v>127</v>
      </c>
      <c r="D24" s="61" t="s">
        <v>71</v>
      </c>
      <c r="E24" s="22">
        <v>68</v>
      </c>
      <c r="F24" s="22">
        <v>76</v>
      </c>
      <c r="G24" s="22">
        <v>71</v>
      </c>
      <c r="H24" s="22">
        <v>76</v>
      </c>
      <c r="I24" s="22">
        <f>SUM(E24:H25)</f>
        <v>598</v>
      </c>
      <c r="J24" s="55">
        <f>SUM(E24:E25)</f>
        <v>147</v>
      </c>
      <c r="K24" s="55">
        <f>SUM(F24:F25)</f>
        <v>149</v>
      </c>
      <c r="L24" s="55">
        <f>G24+G25</f>
        <v>149</v>
      </c>
      <c r="M24" s="55">
        <f>H24+H25</f>
        <v>153</v>
      </c>
      <c r="N24" s="56">
        <f>SUM(J24:M25)</f>
        <v>598</v>
      </c>
    </row>
    <row r="25" spans="2:14" s="27" customFormat="1" ht="15" customHeight="1">
      <c r="B25" s="58"/>
      <c r="C25" s="10" t="s">
        <v>128</v>
      </c>
      <c r="D25" s="62"/>
      <c r="E25" s="22">
        <v>79</v>
      </c>
      <c r="F25" s="22">
        <v>73</v>
      </c>
      <c r="G25" s="22">
        <v>78</v>
      </c>
      <c r="H25" s="22">
        <v>77</v>
      </c>
      <c r="I25" s="22">
        <f>SUM(E24:H25)</f>
        <v>598</v>
      </c>
      <c r="J25" s="55"/>
      <c r="K25" s="55"/>
      <c r="L25" s="55"/>
      <c r="M25" s="55"/>
      <c r="N25" s="56"/>
    </row>
    <row r="26" spans="2:14" s="27" customFormat="1" ht="15" customHeight="1">
      <c r="B26" s="55">
        <v>3</v>
      </c>
      <c r="C26" s="10" t="s">
        <v>126</v>
      </c>
      <c r="D26" s="61" t="s">
        <v>71</v>
      </c>
      <c r="E26" s="22">
        <v>73</v>
      </c>
      <c r="F26" s="22">
        <v>78</v>
      </c>
      <c r="G26" s="22">
        <v>75</v>
      </c>
      <c r="H26" s="22">
        <v>73</v>
      </c>
      <c r="I26" s="22">
        <f>SUM(E26:H27)</f>
        <v>615</v>
      </c>
      <c r="J26" s="55">
        <f>SUM(E26:E27)</f>
        <v>154</v>
      </c>
      <c r="K26" s="55">
        <f>SUM(F26:F27)</f>
        <v>155</v>
      </c>
      <c r="L26" s="55">
        <f>G26+G27</f>
        <v>152</v>
      </c>
      <c r="M26" s="55">
        <f>H26+H27</f>
        <v>154</v>
      </c>
      <c r="N26" s="56">
        <f>SUM(J26:M27)</f>
        <v>615</v>
      </c>
    </row>
    <row r="27" spans="2:14" s="27" customFormat="1" ht="15" customHeight="1">
      <c r="B27" s="55"/>
      <c r="C27" s="10" t="s">
        <v>52</v>
      </c>
      <c r="D27" s="62"/>
      <c r="E27" s="22">
        <v>81</v>
      </c>
      <c r="F27" s="22">
        <v>77</v>
      </c>
      <c r="G27" s="22">
        <v>77</v>
      </c>
      <c r="H27" s="22">
        <v>81</v>
      </c>
      <c r="I27" s="22">
        <f>SUM(E26:H27)</f>
        <v>615</v>
      </c>
      <c r="J27" s="55"/>
      <c r="K27" s="55"/>
      <c r="L27" s="55"/>
      <c r="M27" s="55"/>
      <c r="N27" s="56"/>
    </row>
    <row r="28" spans="2:14" ht="15" customHeight="1">
      <c r="B28" s="59">
        <v>4</v>
      </c>
      <c r="C28" s="3" t="s">
        <v>120</v>
      </c>
      <c r="D28" s="63" t="s">
        <v>81</v>
      </c>
      <c r="E28" s="2">
        <v>78</v>
      </c>
      <c r="F28" s="2">
        <v>72</v>
      </c>
      <c r="G28" s="2">
        <v>74</v>
      </c>
      <c r="H28" s="2">
        <v>79</v>
      </c>
      <c r="I28" s="2">
        <f>SUM(E28:H29)</f>
        <v>637</v>
      </c>
      <c r="J28" s="55">
        <f>SUM(E28:E29)</f>
        <v>160</v>
      </c>
      <c r="K28" s="55">
        <f>SUM(F28:F29)</f>
        <v>152</v>
      </c>
      <c r="L28" s="55">
        <f>G28+G29</f>
        <v>158</v>
      </c>
      <c r="M28" s="55">
        <f>H28+H29</f>
        <v>167</v>
      </c>
      <c r="N28" s="56">
        <f>SUM(J28:M29)</f>
        <v>637</v>
      </c>
    </row>
    <row r="29" spans="2:14" ht="15" customHeight="1">
      <c r="B29" s="59"/>
      <c r="C29" s="3" t="s">
        <v>125</v>
      </c>
      <c r="D29" s="64"/>
      <c r="E29" s="2">
        <v>82</v>
      </c>
      <c r="F29" s="2">
        <v>80</v>
      </c>
      <c r="G29" s="2">
        <v>84</v>
      </c>
      <c r="H29" s="2">
        <v>88</v>
      </c>
      <c r="I29" s="2">
        <f>SUM(E28:H29)</f>
        <v>637</v>
      </c>
      <c r="J29" s="55"/>
      <c r="K29" s="55"/>
      <c r="L29" s="55"/>
      <c r="M29" s="55"/>
      <c r="N29" s="56"/>
    </row>
    <row r="30" spans="2:14" ht="15" customHeight="1">
      <c r="B30" s="57"/>
      <c r="C30" s="3" t="s">
        <v>129</v>
      </c>
      <c r="D30" s="63" t="s">
        <v>71</v>
      </c>
      <c r="E30" s="2">
        <v>80</v>
      </c>
      <c r="F30" s="2">
        <v>71</v>
      </c>
      <c r="G30" s="2">
        <v>75</v>
      </c>
      <c r="H30" s="2"/>
      <c r="I30" s="2">
        <f>SUM(E30:H31)</f>
        <v>378</v>
      </c>
      <c r="J30" s="55">
        <f>SUM(E30:E31)</f>
        <v>159</v>
      </c>
      <c r="K30" s="55">
        <f>SUM(F30:F31)</f>
        <v>144</v>
      </c>
      <c r="L30" s="60" t="s">
        <v>27</v>
      </c>
      <c r="M30" s="60" t="s">
        <v>121</v>
      </c>
      <c r="N30" s="56">
        <f>SUM(J30:M31)</f>
        <v>303</v>
      </c>
    </row>
    <row r="31" spans="2:14" ht="15.75" customHeight="1">
      <c r="B31" s="58"/>
      <c r="C31" s="3" t="s">
        <v>130</v>
      </c>
      <c r="D31" s="64"/>
      <c r="E31" s="2">
        <v>79</v>
      </c>
      <c r="F31" s="2">
        <v>73</v>
      </c>
      <c r="G31" s="43" t="s">
        <v>121</v>
      </c>
      <c r="H31" s="2"/>
      <c r="I31" s="2">
        <f>SUM(E30:H31)</f>
        <v>378</v>
      </c>
      <c r="J31" s="55"/>
      <c r="K31" s="55"/>
      <c r="L31" s="55"/>
      <c r="M31" s="55"/>
      <c r="N31" s="56"/>
    </row>
    <row r="32" spans="2:3" ht="15.75">
      <c r="B32" s="6"/>
      <c r="C32" s="12"/>
    </row>
    <row r="33" s="27" customFormat="1" ht="15.75"/>
  </sheetData>
  <sheetProtection/>
  <mergeCells count="81">
    <mergeCell ref="D28:D29"/>
    <mergeCell ref="D30:D31"/>
    <mergeCell ref="N26:N27"/>
    <mergeCell ref="M28:M29"/>
    <mergeCell ref="N28:N29"/>
    <mergeCell ref="J26:J27"/>
    <mergeCell ref="N30:N31"/>
    <mergeCell ref="D6:D7"/>
    <mergeCell ref="D8:D9"/>
    <mergeCell ref="D10:D11"/>
    <mergeCell ref="D12:D13"/>
    <mergeCell ref="D14:D15"/>
    <mergeCell ref="D16:D17"/>
    <mergeCell ref="D22:D23"/>
    <mergeCell ref="D24:D25"/>
    <mergeCell ref="D26:D27"/>
    <mergeCell ref="K26:K27"/>
    <mergeCell ref="L26:L27"/>
    <mergeCell ref="M26:M27"/>
    <mergeCell ref="M30:M31"/>
    <mergeCell ref="M24:M25"/>
    <mergeCell ref="B20:D20"/>
    <mergeCell ref="J20:N20"/>
    <mergeCell ref="B22:B23"/>
    <mergeCell ref="J22:J23"/>
    <mergeCell ref="K22:K23"/>
    <mergeCell ref="L22:L23"/>
    <mergeCell ref="M22:M23"/>
    <mergeCell ref="N22:N23"/>
    <mergeCell ref="N24:N25"/>
    <mergeCell ref="B24:B25"/>
    <mergeCell ref="J24:J25"/>
    <mergeCell ref="K24:K25"/>
    <mergeCell ref="L24:L25"/>
    <mergeCell ref="K28:K29"/>
    <mergeCell ref="L28:L29"/>
    <mergeCell ref="J30:J31"/>
    <mergeCell ref="K30:K31"/>
    <mergeCell ref="L30:L31"/>
    <mergeCell ref="N8:N9"/>
    <mergeCell ref="B8:B9"/>
    <mergeCell ref="B28:B29"/>
    <mergeCell ref="B30:B31"/>
    <mergeCell ref="B10:B11"/>
    <mergeCell ref="B12:B13"/>
    <mergeCell ref="B14:B15"/>
    <mergeCell ref="B16:B17"/>
    <mergeCell ref="B26:B27"/>
    <mergeCell ref="J28:J29"/>
    <mergeCell ref="J8:J9"/>
    <mergeCell ref="K8:K9"/>
    <mergeCell ref="L8:L9"/>
    <mergeCell ref="M8:M9"/>
    <mergeCell ref="N12:N13"/>
    <mergeCell ref="J10:J11"/>
    <mergeCell ref="K10:K11"/>
    <mergeCell ref="L10:L11"/>
    <mergeCell ref="M10:M11"/>
    <mergeCell ref="N10:N11"/>
    <mergeCell ref="J12:J13"/>
    <mergeCell ref="K12:K13"/>
    <mergeCell ref="L12:L13"/>
    <mergeCell ref="M12:M13"/>
    <mergeCell ref="N16:N17"/>
    <mergeCell ref="J14:J15"/>
    <mergeCell ref="K14:K15"/>
    <mergeCell ref="L14:L15"/>
    <mergeCell ref="M14:M15"/>
    <mergeCell ref="N14:N15"/>
    <mergeCell ref="J16:J17"/>
    <mergeCell ref="K16:K17"/>
    <mergeCell ref="L16:L17"/>
    <mergeCell ref="M16:M17"/>
    <mergeCell ref="B4:D4"/>
    <mergeCell ref="J4:N4"/>
    <mergeCell ref="B6:B7"/>
    <mergeCell ref="J6:J7"/>
    <mergeCell ref="K6:K7"/>
    <mergeCell ref="L6:L7"/>
    <mergeCell ref="M6:M7"/>
    <mergeCell ref="N6:N7"/>
  </mergeCells>
  <printOptions horizontalCentered="1"/>
  <pageMargins left="0.25" right="0.25" top="0.7500000000000001" bottom="0.750000000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DarwinCompAdmin</dc:creator>
  <cp:keywords/>
  <dc:description/>
  <cp:lastModifiedBy>USER</cp:lastModifiedBy>
  <cp:lastPrinted>2012-03-09T06:49:33Z</cp:lastPrinted>
  <dcterms:created xsi:type="dcterms:W3CDTF">2012-03-06T02:02:59Z</dcterms:created>
  <dcterms:modified xsi:type="dcterms:W3CDTF">2012-03-13T02:03:33Z</dcterms:modified>
  <cp:category/>
  <cp:version/>
  <cp:contentType/>
  <cp:contentStatus/>
</cp:coreProperties>
</file>