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7830" activeTab="0"/>
  </bookViews>
  <sheets>
    <sheet name="第二回合 " sheetId="1" r:id="rId1"/>
    <sheet name="第一回合" sheetId="2" r:id="rId2"/>
    <sheet name="Sheet2" sheetId="3" r:id="rId3"/>
    <sheet name="Sheet3" sheetId="4" r:id="rId4"/>
  </sheets>
  <definedNames>
    <definedName name="_xlnm.Print_Titles" localSheetId="1">'第一回合'!$1:$4</definedName>
    <definedName name="_xlnm.Print_Titles" localSheetId="0">'第二回合 '!$1:$4</definedName>
  </definedNames>
  <calcPr fullCalcOnLoad="1"/>
</workbook>
</file>

<file path=xl/sharedStrings.xml><?xml version="1.0" encoding="utf-8"?>
<sst xmlns="http://schemas.openxmlformats.org/spreadsheetml/2006/main" count="437" uniqueCount="148">
  <si>
    <t>名次</t>
  </si>
  <si>
    <t>組別</t>
  </si>
  <si>
    <t>姓 名</t>
  </si>
  <si>
    <t>第一回合</t>
  </si>
  <si>
    <t>總桿</t>
  </si>
  <si>
    <t>前九</t>
  </si>
  <si>
    <t>後九</t>
  </si>
  <si>
    <t>男A組</t>
  </si>
  <si>
    <t>黃議平</t>
  </si>
  <si>
    <t>第二
回合</t>
  </si>
  <si>
    <t>備註</t>
  </si>
  <si>
    <t>2012年南寶盃夏季業餘高爾夫錦標賽開球時間編組表</t>
  </si>
  <si>
    <t>第一回合出發時間表</t>
  </si>
  <si>
    <t>地點：南寶高爾夫俱樂部</t>
  </si>
  <si>
    <t>B ¦ A</t>
  </si>
  <si>
    <t>比賽日期：101年08月09日</t>
  </si>
  <si>
    <t>TEL：06-5762546#14</t>
  </si>
  <si>
    <t>組序</t>
  </si>
  <si>
    <t>出發時間</t>
  </si>
  <si>
    <t>姓　名</t>
  </si>
  <si>
    <t>OUT</t>
  </si>
  <si>
    <t>男C組</t>
  </si>
  <si>
    <t>黃國淵</t>
  </si>
  <si>
    <t>江明儒</t>
  </si>
  <si>
    <t>黃至翊</t>
  </si>
  <si>
    <t>顏國湘</t>
  </si>
  <si>
    <t>陳翊旻</t>
  </si>
  <si>
    <t>方柏彥</t>
  </si>
  <si>
    <t>王冠樺</t>
  </si>
  <si>
    <t>顏國翔</t>
  </si>
  <si>
    <t>蘇宥睿</t>
  </si>
  <si>
    <t>金翔承</t>
  </si>
  <si>
    <t>蘇柏瑋</t>
  </si>
  <si>
    <t>金瑞哲</t>
  </si>
  <si>
    <t>蔡士詮</t>
  </si>
  <si>
    <t>郭子俞</t>
  </si>
  <si>
    <t>林義淵</t>
  </si>
  <si>
    <t>陳敬方</t>
  </si>
  <si>
    <t>劉丞恩</t>
  </si>
  <si>
    <t>楊孝哲</t>
  </si>
  <si>
    <t>陳芃翰</t>
  </si>
  <si>
    <t>陳敬仁</t>
  </si>
  <si>
    <t>吳伊恩</t>
  </si>
  <si>
    <t>柯亮宇</t>
  </si>
  <si>
    <t>谷德俊</t>
  </si>
  <si>
    <t>陳敬文</t>
  </si>
  <si>
    <t>男B組</t>
  </si>
  <si>
    <t>陳柏元</t>
  </si>
  <si>
    <t>周柏岳</t>
  </si>
  <si>
    <t>方柏評</t>
  </si>
  <si>
    <t>李俊翰</t>
  </si>
  <si>
    <t>吳心瑋</t>
  </si>
  <si>
    <t>王力偉</t>
  </si>
  <si>
    <t>郭子泓</t>
  </si>
  <si>
    <t>王文暘</t>
  </si>
  <si>
    <t>黃韋豪</t>
  </si>
  <si>
    <t>林柏毅</t>
  </si>
  <si>
    <t>林穎孝</t>
  </si>
  <si>
    <t>劉昭廷</t>
  </si>
  <si>
    <t>王璽安</t>
  </si>
  <si>
    <t>顏志儒</t>
  </si>
  <si>
    <t>呂承學</t>
  </si>
  <si>
    <t>女A</t>
  </si>
  <si>
    <t>陳芷昀</t>
  </si>
  <si>
    <t>曾翊寧</t>
  </si>
  <si>
    <t>江婉瑜</t>
  </si>
  <si>
    <t>丁子云</t>
  </si>
  <si>
    <t>A¦ B</t>
  </si>
  <si>
    <t>IN</t>
  </si>
  <si>
    <t xml:space="preserve"> 女C組</t>
  </si>
  <si>
    <t>米凱琪</t>
  </si>
  <si>
    <t>周翊庭</t>
  </si>
  <si>
    <t>幸寒軒</t>
  </si>
  <si>
    <t>洪語暄</t>
  </si>
  <si>
    <t>莊欣蕓</t>
  </si>
  <si>
    <t>石瑋岑</t>
  </si>
  <si>
    <t>謝映葶</t>
  </si>
  <si>
    <t>戴恬婕</t>
  </si>
  <si>
    <t>女B</t>
  </si>
  <si>
    <t>吳芷昀</t>
  </si>
  <si>
    <t>周咨佑</t>
  </si>
  <si>
    <t>許諾心</t>
  </si>
  <si>
    <t>黃郁心</t>
  </si>
  <si>
    <t>顏鈺昕</t>
  </si>
  <si>
    <t>黃鈺茜</t>
  </si>
  <si>
    <t>林妍彧</t>
  </si>
  <si>
    <t>胡家碩</t>
  </si>
  <si>
    <t>曾彩晴</t>
  </si>
  <si>
    <t>陳政憲</t>
  </si>
  <si>
    <t>賴祐賢</t>
  </si>
  <si>
    <t>王彥翔</t>
  </si>
  <si>
    <t>陳冠豪</t>
  </si>
  <si>
    <t>黃議增</t>
  </si>
  <si>
    <t>郭冠良</t>
  </si>
  <si>
    <t>張家誠</t>
  </si>
  <si>
    <t>周子安</t>
  </si>
  <si>
    <t>洪昭鑫</t>
  </si>
  <si>
    <t>鄭中瑋</t>
  </si>
  <si>
    <t>方泓崴</t>
  </si>
  <si>
    <t>李嘉堯</t>
  </si>
  <si>
    <t>張哲軒</t>
  </si>
  <si>
    <t>翁秉浩</t>
  </si>
  <si>
    <t>張文揚</t>
  </si>
  <si>
    <t>劉力維</t>
  </si>
  <si>
    <t>洪嘉駿</t>
  </si>
  <si>
    <t>許齊霖</t>
  </si>
  <si>
    <t>蔡尹晨</t>
  </si>
  <si>
    <t>賴嘉一</t>
  </si>
  <si>
    <t>林宗翰</t>
  </si>
  <si>
    <t>駱承佑</t>
  </si>
  <si>
    <t>男特</t>
  </si>
  <si>
    <t>林冠亨</t>
  </si>
  <si>
    <t>黃偉泰</t>
  </si>
  <si>
    <t xml:space="preserve"> </t>
  </si>
  <si>
    <t>丁子捷</t>
  </si>
  <si>
    <t>呂仁甫</t>
  </si>
  <si>
    <t>王亮鈞</t>
  </si>
  <si>
    <t xml:space="preserve">  月賽日期：101年8月9~10日</t>
  </si>
  <si>
    <t>2012南寳青少年高爾夫錦標賽-夏季成績表</t>
  </si>
  <si>
    <t>比賽地點:南寳球場A、B區</t>
  </si>
  <si>
    <t>葉  甫</t>
  </si>
  <si>
    <t>林柏凱</t>
  </si>
  <si>
    <t>女C組</t>
  </si>
  <si>
    <t>黃  頎</t>
  </si>
  <si>
    <t>男A組</t>
  </si>
  <si>
    <t>男特組</t>
  </si>
  <si>
    <t>第一回合</t>
  </si>
  <si>
    <t>男C組</t>
  </si>
  <si>
    <t>男B組</t>
  </si>
  <si>
    <t>女A組</t>
  </si>
  <si>
    <t>女B組</t>
  </si>
  <si>
    <t>男特組</t>
  </si>
  <si>
    <t>兩回
總桿</t>
  </si>
  <si>
    <t>第二回合</t>
  </si>
  <si>
    <t>葉  甫</t>
  </si>
  <si>
    <t>林柏凱</t>
  </si>
  <si>
    <t>女A組</t>
  </si>
  <si>
    <t>女B組</t>
  </si>
  <si>
    <t>女C組</t>
  </si>
  <si>
    <t>男特組</t>
  </si>
  <si>
    <t>請假</t>
  </si>
  <si>
    <t>第二
回合</t>
  </si>
  <si>
    <t>兩回
總桿</t>
  </si>
  <si>
    <t>江婉瑜</t>
  </si>
  <si>
    <t>吳芷昀</t>
  </si>
  <si>
    <t>石瑋岑</t>
  </si>
  <si>
    <t xml:space="preserve">  日期：101年8月9~10日</t>
  </si>
  <si>
    <t>黃  頎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</si>
</sst>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m/dd"/>
    <numFmt numFmtId="177" formatCode="&quot;$&quot;#,##0;[Red]&quot;$&quot;#,##0"/>
    <numFmt numFmtId="178" formatCode="000"/>
    <numFmt numFmtId="179" formatCode="#,###;\-#,##0,"/>
    <numFmt numFmtId="180" formatCode="[$-404]e/mm/dd;@"/>
    <numFmt numFmtId="181" formatCode="m&quot;月&quot;d&quot;日&quot;"/>
    <numFmt numFmtId="182" formatCode="\(@\)"/>
    <numFmt numFmtId="183" formatCode="@&quot;年級&quot;"/>
    <numFmt numFmtId="184" formatCode="000_ "/>
    <numFmt numFmtId="185" formatCode="#,##0_);[Red]\(#,##0\)"/>
    <numFmt numFmtId="186" formatCode="_-* #,##0_-;\-* #,##0_-;_-* &quot;-&quot;??_-;_-@_-"/>
    <numFmt numFmtId="187" formatCode="yyyy&quot;年&quot;m&quot;月&quot;d&quot;日&quot;;@"/>
  </numFmts>
  <fonts count="32"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b/>
      <sz val="16"/>
      <name val="標楷體"/>
      <family val="4"/>
    </font>
    <font>
      <b/>
      <sz val="2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30"/>
      <name val="新細明體"/>
      <family val="1"/>
    </font>
    <font>
      <b/>
      <sz val="12"/>
      <color indexed="30"/>
      <name val="新細明體"/>
      <family val="1"/>
    </font>
    <font>
      <sz val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33" applyFont="1" applyBorder="1">
      <alignment/>
      <protection/>
    </xf>
    <xf numFmtId="0" fontId="3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3" fillId="0" borderId="0" xfId="33" applyFont="1" applyBorder="1" applyAlignment="1">
      <alignment horizontal="right" vertical="center"/>
      <protection/>
    </xf>
    <xf numFmtId="179" fontId="2" fillId="0" borderId="10" xfId="33" applyNumberFormat="1" applyFont="1" applyFill="1" applyBorder="1" applyAlignment="1">
      <alignment horizontal="center" vertical="center" wrapText="1"/>
      <protection/>
    </xf>
    <xf numFmtId="179" fontId="2" fillId="24" borderId="10" xfId="33" applyNumberFormat="1" applyFont="1" applyFill="1" applyBorder="1" applyAlignment="1">
      <alignment horizontal="center" vertical="center"/>
      <protection/>
    </xf>
    <xf numFmtId="0" fontId="2" fillId="0" borderId="10" xfId="33" applyFont="1" applyBorder="1">
      <alignment/>
      <protection/>
    </xf>
    <xf numFmtId="0" fontId="2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vertical="center"/>
      <protection/>
    </xf>
    <xf numFmtId="0" fontId="3" fillId="0" borderId="0" xfId="33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33" applyFont="1" applyBorder="1" applyAlignment="1">
      <alignment vertical="center"/>
      <protection/>
    </xf>
    <xf numFmtId="0" fontId="28" fillId="0" borderId="1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33" applyFont="1" applyFill="1" applyBorder="1" applyAlignment="1">
      <alignment horizontal="center" vertical="center"/>
      <protection/>
    </xf>
    <xf numFmtId="179" fontId="1" fillId="0" borderId="10" xfId="33" applyNumberFormat="1" applyFont="1" applyFill="1" applyBorder="1" applyAlignment="1">
      <alignment horizontal="center" vertical="center" wrapText="1"/>
      <protection/>
    </xf>
    <xf numFmtId="179" fontId="1" fillId="24" borderId="10" xfId="33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33" applyFont="1" applyFill="1" applyBorder="1" applyAlignment="1">
      <alignment horizontal="center" vertical="center"/>
      <protection/>
    </xf>
    <xf numFmtId="179" fontId="1" fillId="0" borderId="10" xfId="33" applyNumberFormat="1" applyFont="1" applyFill="1" applyBorder="1" applyAlignment="1">
      <alignment horizontal="center" vertical="center" wrapText="1"/>
      <protection/>
    </xf>
    <xf numFmtId="179" fontId="1" fillId="24" borderId="10" xfId="33" applyNumberFormat="1" applyFont="1" applyFill="1" applyBorder="1" applyAlignment="1">
      <alignment horizontal="center" vertical="center"/>
      <protection/>
    </xf>
    <xf numFmtId="0" fontId="1" fillId="0" borderId="10" xfId="33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9" fontId="11" fillId="24" borderId="10" xfId="33" applyNumberFormat="1" applyFont="1" applyFill="1" applyBorder="1" applyAlignment="1">
      <alignment horizontal="center" vertical="center"/>
      <protection/>
    </xf>
    <xf numFmtId="179" fontId="11" fillId="24" borderId="10" xfId="33" applyNumberFormat="1" applyFont="1" applyFill="1" applyBorder="1" applyAlignment="1">
      <alignment horizontal="center" vertical="center"/>
      <protection/>
    </xf>
    <xf numFmtId="179" fontId="10" fillId="24" borderId="10" xfId="33" applyNumberFormat="1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10" xfId="33" applyNumberFormat="1" applyFont="1" applyFill="1" applyBorder="1" applyAlignment="1">
      <alignment horizontal="center" vertical="center" wrapText="1"/>
      <protection/>
    </xf>
    <xf numFmtId="0" fontId="1" fillId="24" borderId="10" xfId="33" applyNumberFormat="1" applyFont="1" applyFill="1" applyBorder="1" applyAlignment="1">
      <alignment horizontal="center" vertical="center"/>
      <protection/>
    </xf>
    <xf numFmtId="0" fontId="11" fillId="24" borderId="10" xfId="33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1" fillId="0" borderId="10" xfId="33" applyNumberFormat="1" applyFont="1" applyFill="1" applyBorder="1" applyAlignment="1">
      <alignment horizontal="center" vertical="center" wrapText="1"/>
      <protection/>
    </xf>
    <xf numFmtId="0" fontId="1" fillId="24" borderId="10" xfId="33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0" fontId="2" fillId="24" borderId="10" xfId="33" applyNumberFormat="1" applyFont="1" applyFill="1" applyBorder="1" applyAlignment="1">
      <alignment horizontal="center" vertical="center"/>
      <protection/>
    </xf>
    <xf numFmtId="0" fontId="10" fillId="24" borderId="10" xfId="33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0" fontId="30" fillId="0" borderId="0" xfId="0" applyNumberFormat="1" applyFon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33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NumberFormat="1" applyFont="1" applyFill="1" applyBorder="1" applyAlignment="1">
      <alignment vertical="center"/>
    </xf>
    <xf numFmtId="0" fontId="11" fillId="0" borderId="10" xfId="33" applyNumberFormat="1" applyFont="1" applyFill="1" applyBorder="1" applyAlignment="1">
      <alignment horizontal="center" vertical="center"/>
      <protection/>
    </xf>
    <xf numFmtId="0" fontId="11" fillId="0" borderId="10" xfId="0" applyNumberFormat="1" applyFont="1" applyBorder="1" applyAlignment="1">
      <alignment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0" fontId="11" fillId="24" borderId="10" xfId="33" applyNumberFormat="1" applyFont="1" applyFill="1" applyBorder="1" applyAlignment="1">
      <alignment horizontal="center" vertical="center"/>
      <protection/>
    </xf>
    <xf numFmtId="0" fontId="1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1" fillId="0" borderId="10" xfId="0" applyNumberFormat="1" applyFont="1" applyBorder="1" applyAlignment="1">
      <alignment vertical="center"/>
    </xf>
    <xf numFmtId="0" fontId="8" fillId="0" borderId="0" xfId="33" applyFont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center" vertical="center"/>
      <protection/>
    </xf>
    <xf numFmtId="0" fontId="2" fillId="0" borderId="11" xfId="33" applyFont="1" applyBorder="1" applyAlignment="1">
      <alignment horizontal="left" vertical="center" wrapText="1"/>
      <protection/>
    </xf>
    <xf numFmtId="0" fontId="2" fillId="0" borderId="12" xfId="33" applyFont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3"/>
  <sheetViews>
    <sheetView tabSelected="1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C92" sqref="C92"/>
    </sheetView>
  </sheetViews>
  <sheetFormatPr defaultColWidth="9.00390625" defaultRowHeight="16.5"/>
  <cols>
    <col min="1" max="1" width="5.625" style="70" customWidth="1"/>
    <col min="2" max="2" width="7.625" style="71" customWidth="1"/>
    <col min="3" max="3" width="7.625" style="72" customWidth="1"/>
    <col min="4" max="7" width="5.625" style="71" customWidth="1"/>
    <col min="8" max="8" width="5.625" style="73" customWidth="1"/>
    <col min="9" max="29" width="4.125" style="71" customWidth="1"/>
  </cols>
  <sheetData>
    <row r="1" spans="1:29" ht="32.25">
      <c r="A1" s="75" t="s">
        <v>118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21">
      <c r="A2" s="12" t="s">
        <v>119</v>
      </c>
      <c r="B2" s="1"/>
      <c r="C2" s="17"/>
      <c r="D2" s="2"/>
      <c r="E2" s="2"/>
      <c r="F2" s="3"/>
      <c r="G2" s="4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 t="s">
        <v>146</v>
      </c>
    </row>
    <row r="3" spans="1:29" ht="16.5" customHeight="1">
      <c r="A3" s="76" t="s">
        <v>0</v>
      </c>
      <c r="B3" s="77" t="s">
        <v>1</v>
      </c>
      <c r="C3" s="77" t="s">
        <v>2</v>
      </c>
      <c r="D3" s="78" t="s">
        <v>3</v>
      </c>
      <c r="E3" s="78"/>
      <c r="F3" s="78"/>
      <c r="G3" s="79" t="s">
        <v>141</v>
      </c>
      <c r="H3" s="80" t="s">
        <v>142</v>
      </c>
      <c r="I3" s="78" t="s">
        <v>133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82" t="s">
        <v>10</v>
      </c>
    </row>
    <row r="4" spans="1:29" ht="16.5" customHeight="1">
      <c r="A4" s="76"/>
      <c r="B4" s="77"/>
      <c r="C4" s="77"/>
      <c r="D4" s="10" t="s">
        <v>5</v>
      </c>
      <c r="E4" s="11" t="s">
        <v>6</v>
      </c>
      <c r="F4" s="7" t="s">
        <v>4</v>
      </c>
      <c r="G4" s="78"/>
      <c r="H4" s="81"/>
      <c r="I4" s="8">
        <v>1</v>
      </c>
      <c r="J4" s="8">
        <v>2</v>
      </c>
      <c r="K4" s="8">
        <v>3</v>
      </c>
      <c r="L4" s="8">
        <v>4</v>
      </c>
      <c r="M4" s="8">
        <v>5</v>
      </c>
      <c r="N4" s="8">
        <v>6</v>
      </c>
      <c r="O4" s="8">
        <v>7</v>
      </c>
      <c r="P4" s="8">
        <v>8</v>
      </c>
      <c r="Q4" s="8">
        <v>9</v>
      </c>
      <c r="R4" s="9" t="s">
        <v>5</v>
      </c>
      <c r="S4" s="8">
        <v>10</v>
      </c>
      <c r="T4" s="8">
        <v>11</v>
      </c>
      <c r="U4" s="8">
        <v>12</v>
      </c>
      <c r="V4" s="8">
        <v>13</v>
      </c>
      <c r="W4" s="8">
        <v>14</v>
      </c>
      <c r="X4" s="8">
        <v>15</v>
      </c>
      <c r="Y4" s="8">
        <v>16</v>
      </c>
      <c r="Z4" s="8">
        <v>17</v>
      </c>
      <c r="AA4" s="8">
        <v>18</v>
      </c>
      <c r="AB4" s="9" t="s">
        <v>6</v>
      </c>
      <c r="AC4" s="83"/>
    </row>
    <row r="5" spans="1:29" s="50" customFormat="1" ht="16.5">
      <c r="A5" s="51">
        <v>1</v>
      </c>
      <c r="B5" s="29" t="s">
        <v>21</v>
      </c>
      <c r="C5" s="29" t="s">
        <v>30</v>
      </c>
      <c r="D5" s="38">
        <v>42</v>
      </c>
      <c r="E5" s="38">
        <v>49</v>
      </c>
      <c r="F5" s="39">
        <v>91</v>
      </c>
      <c r="G5" s="52">
        <f aca="true" t="shared" si="0" ref="G5:G28">R5+AB5</f>
        <v>91</v>
      </c>
      <c r="H5" s="40">
        <f aca="true" t="shared" si="1" ref="H5:H28">F5+G5</f>
        <v>182</v>
      </c>
      <c r="I5" s="39">
        <v>5</v>
      </c>
      <c r="J5" s="39">
        <v>7</v>
      </c>
      <c r="K5" s="39">
        <v>3</v>
      </c>
      <c r="L5" s="39">
        <v>5</v>
      </c>
      <c r="M5" s="39">
        <v>6</v>
      </c>
      <c r="N5" s="39">
        <v>5</v>
      </c>
      <c r="O5" s="39">
        <v>5</v>
      </c>
      <c r="P5" s="39">
        <v>3</v>
      </c>
      <c r="Q5" s="39">
        <v>7</v>
      </c>
      <c r="R5" s="39">
        <f aca="true" t="shared" si="2" ref="R5:R28">SUM(I5:Q5)</f>
        <v>46</v>
      </c>
      <c r="S5" s="39">
        <v>8</v>
      </c>
      <c r="T5" s="39">
        <v>3</v>
      </c>
      <c r="U5" s="39">
        <v>4</v>
      </c>
      <c r="V5" s="39">
        <v>5</v>
      </c>
      <c r="W5" s="39">
        <v>6</v>
      </c>
      <c r="X5" s="39">
        <v>3</v>
      </c>
      <c r="Y5" s="39">
        <v>6</v>
      </c>
      <c r="Z5" s="39">
        <v>5</v>
      </c>
      <c r="AA5" s="39">
        <v>5</v>
      </c>
      <c r="AB5" s="39">
        <f aca="true" t="shared" si="3" ref="AB5:AB28">SUM(S5:AA5)</f>
        <v>45</v>
      </c>
      <c r="AC5" s="29"/>
    </row>
    <row r="6" spans="1:29" s="50" customFormat="1" ht="16.5">
      <c r="A6" s="51">
        <v>2</v>
      </c>
      <c r="B6" s="29" t="s">
        <v>21</v>
      </c>
      <c r="C6" s="29" t="s">
        <v>41</v>
      </c>
      <c r="D6" s="38">
        <v>43</v>
      </c>
      <c r="E6" s="38">
        <v>47</v>
      </c>
      <c r="F6" s="39">
        <v>90</v>
      </c>
      <c r="G6" s="52">
        <f t="shared" si="0"/>
        <v>95</v>
      </c>
      <c r="H6" s="40">
        <f t="shared" si="1"/>
        <v>185</v>
      </c>
      <c r="I6" s="52">
        <v>5</v>
      </c>
      <c r="J6" s="52">
        <v>5</v>
      </c>
      <c r="K6" s="52">
        <v>3</v>
      </c>
      <c r="L6" s="52">
        <v>4</v>
      </c>
      <c r="M6" s="52">
        <v>5</v>
      </c>
      <c r="N6" s="52">
        <v>6</v>
      </c>
      <c r="O6" s="52">
        <v>6</v>
      </c>
      <c r="P6" s="52">
        <v>3</v>
      </c>
      <c r="Q6" s="52">
        <v>6</v>
      </c>
      <c r="R6" s="39">
        <f t="shared" si="2"/>
        <v>43</v>
      </c>
      <c r="S6" s="52">
        <v>7</v>
      </c>
      <c r="T6" s="52">
        <v>3</v>
      </c>
      <c r="U6" s="52">
        <v>7</v>
      </c>
      <c r="V6" s="52">
        <v>6</v>
      </c>
      <c r="W6" s="52">
        <v>6</v>
      </c>
      <c r="X6" s="52">
        <v>5</v>
      </c>
      <c r="Y6" s="52">
        <v>6</v>
      </c>
      <c r="Z6" s="52">
        <v>6</v>
      </c>
      <c r="AA6" s="52">
        <v>6</v>
      </c>
      <c r="AB6" s="39">
        <f t="shared" si="3"/>
        <v>52</v>
      </c>
      <c r="AC6" s="52"/>
    </row>
    <row r="7" spans="1:29" s="50" customFormat="1" ht="16.5">
      <c r="A7" s="51">
        <v>3</v>
      </c>
      <c r="B7" s="29" t="s">
        <v>21</v>
      </c>
      <c r="C7" s="29" t="s">
        <v>32</v>
      </c>
      <c r="D7" s="38">
        <v>47</v>
      </c>
      <c r="E7" s="38">
        <v>50</v>
      </c>
      <c r="F7" s="39">
        <v>97</v>
      </c>
      <c r="G7" s="52">
        <f t="shared" si="0"/>
        <v>93</v>
      </c>
      <c r="H7" s="40">
        <f t="shared" si="1"/>
        <v>190</v>
      </c>
      <c r="I7" s="52">
        <v>5</v>
      </c>
      <c r="J7" s="52">
        <v>5</v>
      </c>
      <c r="K7" s="52">
        <v>4</v>
      </c>
      <c r="L7" s="52">
        <v>5</v>
      </c>
      <c r="M7" s="52">
        <v>5</v>
      </c>
      <c r="N7" s="52">
        <v>5</v>
      </c>
      <c r="O7" s="52">
        <v>6</v>
      </c>
      <c r="P7" s="52">
        <v>4</v>
      </c>
      <c r="Q7" s="52">
        <v>6</v>
      </c>
      <c r="R7" s="39">
        <f t="shared" si="2"/>
        <v>45</v>
      </c>
      <c r="S7" s="52">
        <v>7</v>
      </c>
      <c r="T7" s="52">
        <v>5</v>
      </c>
      <c r="U7" s="52">
        <v>4</v>
      </c>
      <c r="V7" s="52">
        <v>5</v>
      </c>
      <c r="W7" s="52">
        <v>5</v>
      </c>
      <c r="X7" s="52">
        <v>4</v>
      </c>
      <c r="Y7" s="52">
        <v>6</v>
      </c>
      <c r="Z7" s="52">
        <v>6</v>
      </c>
      <c r="AA7" s="52">
        <v>6</v>
      </c>
      <c r="AB7" s="39">
        <f t="shared" si="3"/>
        <v>48</v>
      </c>
      <c r="AC7" s="52"/>
    </row>
    <row r="8" spans="1:29" s="50" customFormat="1" ht="16.5">
      <c r="A8" s="51">
        <v>4</v>
      </c>
      <c r="B8" s="29" t="s">
        <v>21</v>
      </c>
      <c r="C8" s="29" t="s">
        <v>37</v>
      </c>
      <c r="D8" s="38">
        <v>46</v>
      </c>
      <c r="E8" s="38">
        <v>51</v>
      </c>
      <c r="F8" s="39">
        <v>97</v>
      </c>
      <c r="G8" s="52">
        <f t="shared" si="0"/>
        <v>95</v>
      </c>
      <c r="H8" s="40">
        <f t="shared" si="1"/>
        <v>192</v>
      </c>
      <c r="I8" s="52">
        <v>4</v>
      </c>
      <c r="J8" s="52">
        <v>5</v>
      </c>
      <c r="K8" s="52">
        <v>4</v>
      </c>
      <c r="L8" s="52">
        <v>6</v>
      </c>
      <c r="M8" s="52">
        <v>5</v>
      </c>
      <c r="N8" s="52">
        <v>5</v>
      </c>
      <c r="O8" s="52">
        <v>6</v>
      </c>
      <c r="P8" s="52">
        <v>5</v>
      </c>
      <c r="Q8" s="52">
        <v>7</v>
      </c>
      <c r="R8" s="39">
        <f t="shared" si="2"/>
        <v>47</v>
      </c>
      <c r="S8" s="52">
        <v>6</v>
      </c>
      <c r="T8" s="52">
        <v>5</v>
      </c>
      <c r="U8" s="52">
        <v>4</v>
      </c>
      <c r="V8" s="52">
        <v>5</v>
      </c>
      <c r="W8" s="52">
        <v>5</v>
      </c>
      <c r="X8" s="52">
        <v>5</v>
      </c>
      <c r="Y8" s="52">
        <v>6</v>
      </c>
      <c r="Z8" s="52">
        <v>7</v>
      </c>
      <c r="AA8" s="52">
        <v>5</v>
      </c>
      <c r="AB8" s="39">
        <f t="shared" si="3"/>
        <v>48</v>
      </c>
      <c r="AC8" s="52"/>
    </row>
    <row r="9" spans="1:29" s="50" customFormat="1" ht="16.5">
      <c r="A9" s="51">
        <v>5</v>
      </c>
      <c r="B9" s="29" t="s">
        <v>21</v>
      </c>
      <c r="C9" s="29" t="s">
        <v>33</v>
      </c>
      <c r="D9" s="38">
        <v>41</v>
      </c>
      <c r="E9" s="38">
        <v>53</v>
      </c>
      <c r="F9" s="39">
        <v>94</v>
      </c>
      <c r="G9" s="52">
        <f t="shared" si="0"/>
        <v>99</v>
      </c>
      <c r="H9" s="40">
        <f t="shared" si="1"/>
        <v>193</v>
      </c>
      <c r="I9" s="52">
        <v>5</v>
      </c>
      <c r="J9" s="52">
        <v>5</v>
      </c>
      <c r="K9" s="52">
        <v>5</v>
      </c>
      <c r="L9" s="52">
        <v>5</v>
      </c>
      <c r="M9" s="52">
        <v>8</v>
      </c>
      <c r="N9" s="52">
        <v>6</v>
      </c>
      <c r="O9" s="52">
        <v>6</v>
      </c>
      <c r="P9" s="52">
        <v>7</v>
      </c>
      <c r="Q9" s="52">
        <v>6</v>
      </c>
      <c r="R9" s="39">
        <f t="shared" si="2"/>
        <v>53</v>
      </c>
      <c r="S9" s="52">
        <v>5</v>
      </c>
      <c r="T9" s="52">
        <v>4</v>
      </c>
      <c r="U9" s="52">
        <v>5</v>
      </c>
      <c r="V9" s="52">
        <v>6</v>
      </c>
      <c r="W9" s="52">
        <v>5</v>
      </c>
      <c r="X9" s="52">
        <v>4</v>
      </c>
      <c r="Y9" s="52">
        <v>6</v>
      </c>
      <c r="Z9" s="52">
        <v>6</v>
      </c>
      <c r="AA9" s="52">
        <v>5</v>
      </c>
      <c r="AB9" s="39">
        <f t="shared" si="3"/>
        <v>46</v>
      </c>
      <c r="AC9" s="52"/>
    </row>
    <row r="10" spans="1:29" s="41" customFormat="1" ht="16.5">
      <c r="A10" s="51">
        <v>6</v>
      </c>
      <c r="B10" s="29" t="s">
        <v>21</v>
      </c>
      <c r="C10" s="29" t="s">
        <v>36</v>
      </c>
      <c r="D10" s="38">
        <v>49</v>
      </c>
      <c r="E10" s="38">
        <v>52</v>
      </c>
      <c r="F10" s="39">
        <v>101</v>
      </c>
      <c r="G10" s="52">
        <f t="shared" si="0"/>
        <v>93</v>
      </c>
      <c r="H10" s="40">
        <f t="shared" si="1"/>
        <v>194</v>
      </c>
      <c r="I10" s="52">
        <v>5</v>
      </c>
      <c r="J10" s="52">
        <v>5</v>
      </c>
      <c r="K10" s="52">
        <v>4</v>
      </c>
      <c r="L10" s="52">
        <v>6</v>
      </c>
      <c r="M10" s="52">
        <v>5</v>
      </c>
      <c r="N10" s="52">
        <v>5</v>
      </c>
      <c r="O10" s="52">
        <v>6</v>
      </c>
      <c r="P10" s="52">
        <v>3</v>
      </c>
      <c r="Q10" s="52">
        <v>6</v>
      </c>
      <c r="R10" s="39">
        <f t="shared" si="2"/>
        <v>45</v>
      </c>
      <c r="S10" s="52">
        <v>6</v>
      </c>
      <c r="T10" s="52">
        <v>3</v>
      </c>
      <c r="U10" s="52">
        <v>5</v>
      </c>
      <c r="V10" s="52">
        <v>7</v>
      </c>
      <c r="W10" s="52">
        <v>7</v>
      </c>
      <c r="X10" s="52">
        <v>4</v>
      </c>
      <c r="Y10" s="52">
        <v>6</v>
      </c>
      <c r="Z10" s="52">
        <v>5</v>
      </c>
      <c r="AA10" s="52">
        <v>5</v>
      </c>
      <c r="AB10" s="39">
        <f t="shared" si="3"/>
        <v>48</v>
      </c>
      <c r="AC10" s="52"/>
    </row>
    <row r="11" spans="1:29" s="41" customFormat="1" ht="16.5">
      <c r="A11" s="51">
        <v>7</v>
      </c>
      <c r="B11" s="29" t="s">
        <v>21</v>
      </c>
      <c r="C11" s="29" t="s">
        <v>38</v>
      </c>
      <c r="D11" s="38">
        <v>46</v>
      </c>
      <c r="E11" s="38">
        <v>51</v>
      </c>
      <c r="F11" s="39">
        <v>97</v>
      </c>
      <c r="G11" s="52">
        <f t="shared" si="0"/>
        <v>97</v>
      </c>
      <c r="H11" s="40">
        <f t="shared" si="1"/>
        <v>194</v>
      </c>
      <c r="I11" s="52">
        <v>5</v>
      </c>
      <c r="J11" s="52">
        <v>5</v>
      </c>
      <c r="K11" s="52">
        <v>6</v>
      </c>
      <c r="L11" s="52">
        <v>5</v>
      </c>
      <c r="M11" s="52">
        <v>5</v>
      </c>
      <c r="N11" s="52">
        <v>5</v>
      </c>
      <c r="O11" s="52">
        <v>6</v>
      </c>
      <c r="P11" s="52">
        <v>4</v>
      </c>
      <c r="Q11" s="52">
        <v>6</v>
      </c>
      <c r="R11" s="39">
        <f t="shared" si="2"/>
        <v>47</v>
      </c>
      <c r="S11" s="52">
        <v>8</v>
      </c>
      <c r="T11" s="52">
        <v>5</v>
      </c>
      <c r="U11" s="52">
        <v>6</v>
      </c>
      <c r="V11" s="52">
        <v>5</v>
      </c>
      <c r="W11" s="52">
        <v>5</v>
      </c>
      <c r="X11" s="52">
        <v>4</v>
      </c>
      <c r="Y11" s="52">
        <v>6</v>
      </c>
      <c r="Z11" s="52">
        <v>5</v>
      </c>
      <c r="AA11" s="52">
        <v>6</v>
      </c>
      <c r="AB11" s="39">
        <f t="shared" si="3"/>
        <v>50</v>
      </c>
      <c r="AC11" s="52"/>
    </row>
    <row r="12" spans="1:29" s="41" customFormat="1" ht="16.5">
      <c r="A12" s="51">
        <v>8</v>
      </c>
      <c r="B12" s="29" t="s">
        <v>21</v>
      </c>
      <c r="C12" s="29" t="s">
        <v>45</v>
      </c>
      <c r="D12" s="38">
        <v>44</v>
      </c>
      <c r="E12" s="38">
        <v>51</v>
      </c>
      <c r="F12" s="39">
        <v>95</v>
      </c>
      <c r="G12" s="52">
        <f t="shared" si="0"/>
        <v>99</v>
      </c>
      <c r="H12" s="40">
        <f t="shared" si="1"/>
        <v>194</v>
      </c>
      <c r="I12" s="52">
        <v>6</v>
      </c>
      <c r="J12" s="52">
        <v>6</v>
      </c>
      <c r="K12" s="52">
        <v>3</v>
      </c>
      <c r="L12" s="52">
        <v>5</v>
      </c>
      <c r="M12" s="52">
        <v>5</v>
      </c>
      <c r="N12" s="52">
        <v>6</v>
      </c>
      <c r="O12" s="52">
        <v>6</v>
      </c>
      <c r="P12" s="52">
        <v>4</v>
      </c>
      <c r="Q12" s="52">
        <v>6</v>
      </c>
      <c r="R12" s="39">
        <f t="shared" si="2"/>
        <v>47</v>
      </c>
      <c r="S12" s="52">
        <v>10</v>
      </c>
      <c r="T12" s="52">
        <v>5</v>
      </c>
      <c r="U12" s="52">
        <v>4</v>
      </c>
      <c r="V12" s="52">
        <v>6</v>
      </c>
      <c r="W12" s="52">
        <v>6</v>
      </c>
      <c r="X12" s="52">
        <v>4</v>
      </c>
      <c r="Y12" s="52">
        <v>5</v>
      </c>
      <c r="Z12" s="52">
        <v>6</v>
      </c>
      <c r="AA12" s="52">
        <v>6</v>
      </c>
      <c r="AB12" s="39">
        <f t="shared" si="3"/>
        <v>52</v>
      </c>
      <c r="AC12" s="52"/>
    </row>
    <row r="13" spans="1:29" s="41" customFormat="1" ht="16.5">
      <c r="A13" s="51">
        <v>9</v>
      </c>
      <c r="B13" s="29" t="s">
        <v>21</v>
      </c>
      <c r="C13" s="29" t="s">
        <v>24</v>
      </c>
      <c r="D13" s="38">
        <v>48</v>
      </c>
      <c r="E13" s="38">
        <v>54</v>
      </c>
      <c r="F13" s="39">
        <v>102</v>
      </c>
      <c r="G13" s="52">
        <f t="shared" si="0"/>
        <v>101</v>
      </c>
      <c r="H13" s="40">
        <f t="shared" si="1"/>
        <v>203</v>
      </c>
      <c r="I13" s="52">
        <v>5</v>
      </c>
      <c r="J13" s="52">
        <v>7</v>
      </c>
      <c r="K13" s="52">
        <v>4</v>
      </c>
      <c r="L13" s="52">
        <v>5</v>
      </c>
      <c r="M13" s="52">
        <v>6</v>
      </c>
      <c r="N13" s="52">
        <v>5</v>
      </c>
      <c r="O13" s="52">
        <v>5</v>
      </c>
      <c r="P13" s="52">
        <v>6</v>
      </c>
      <c r="Q13" s="52">
        <v>7</v>
      </c>
      <c r="R13" s="39">
        <f t="shared" si="2"/>
        <v>50</v>
      </c>
      <c r="S13" s="52">
        <v>6</v>
      </c>
      <c r="T13" s="52">
        <v>5</v>
      </c>
      <c r="U13" s="52">
        <v>5</v>
      </c>
      <c r="V13" s="52">
        <v>7</v>
      </c>
      <c r="W13" s="52">
        <v>7</v>
      </c>
      <c r="X13" s="52">
        <v>4</v>
      </c>
      <c r="Y13" s="52">
        <v>6</v>
      </c>
      <c r="Z13" s="52">
        <v>6</v>
      </c>
      <c r="AA13" s="52">
        <v>5</v>
      </c>
      <c r="AB13" s="39">
        <f t="shared" si="3"/>
        <v>51</v>
      </c>
      <c r="AC13" s="52"/>
    </row>
    <row r="14" spans="1:29" s="41" customFormat="1" ht="16.5">
      <c r="A14" s="51">
        <v>10</v>
      </c>
      <c r="B14" s="29" t="s">
        <v>21</v>
      </c>
      <c r="C14" s="29" t="s">
        <v>28</v>
      </c>
      <c r="D14" s="38">
        <v>52</v>
      </c>
      <c r="E14" s="38">
        <v>48</v>
      </c>
      <c r="F14" s="39">
        <v>100</v>
      </c>
      <c r="G14" s="52">
        <f t="shared" si="0"/>
        <v>105</v>
      </c>
      <c r="H14" s="40">
        <f t="shared" si="1"/>
        <v>205</v>
      </c>
      <c r="I14" s="52">
        <v>6</v>
      </c>
      <c r="J14" s="52">
        <v>8</v>
      </c>
      <c r="K14" s="52">
        <v>8</v>
      </c>
      <c r="L14" s="52">
        <v>5</v>
      </c>
      <c r="M14" s="52">
        <v>4</v>
      </c>
      <c r="N14" s="52">
        <v>5</v>
      </c>
      <c r="O14" s="52">
        <v>5</v>
      </c>
      <c r="P14" s="52">
        <v>3</v>
      </c>
      <c r="Q14" s="52">
        <v>7</v>
      </c>
      <c r="R14" s="39">
        <f t="shared" si="2"/>
        <v>51</v>
      </c>
      <c r="S14" s="52">
        <v>8</v>
      </c>
      <c r="T14" s="52">
        <v>5</v>
      </c>
      <c r="U14" s="52">
        <v>5</v>
      </c>
      <c r="V14" s="52">
        <v>5</v>
      </c>
      <c r="W14" s="52">
        <v>8</v>
      </c>
      <c r="X14" s="52">
        <v>4</v>
      </c>
      <c r="Y14" s="52">
        <v>6</v>
      </c>
      <c r="Z14" s="52">
        <v>6</v>
      </c>
      <c r="AA14" s="52">
        <v>7</v>
      </c>
      <c r="AB14" s="39">
        <f t="shared" si="3"/>
        <v>54</v>
      </c>
      <c r="AC14" s="52"/>
    </row>
    <row r="15" spans="1:29" s="41" customFormat="1" ht="16.5">
      <c r="A15" s="51">
        <v>11</v>
      </c>
      <c r="B15" s="29" t="s">
        <v>21</v>
      </c>
      <c r="C15" s="29" t="s">
        <v>26</v>
      </c>
      <c r="D15" s="38">
        <v>51</v>
      </c>
      <c r="E15" s="38">
        <v>62</v>
      </c>
      <c r="F15" s="39">
        <v>113</v>
      </c>
      <c r="G15" s="52">
        <f t="shared" si="0"/>
        <v>97</v>
      </c>
      <c r="H15" s="40">
        <f t="shared" si="1"/>
        <v>210</v>
      </c>
      <c r="I15" s="39">
        <v>4</v>
      </c>
      <c r="J15" s="39">
        <v>6</v>
      </c>
      <c r="K15" s="39">
        <v>4</v>
      </c>
      <c r="L15" s="39">
        <v>5</v>
      </c>
      <c r="M15" s="39">
        <v>5</v>
      </c>
      <c r="N15" s="39">
        <v>5</v>
      </c>
      <c r="O15" s="39">
        <v>6</v>
      </c>
      <c r="P15" s="39">
        <v>6</v>
      </c>
      <c r="Q15" s="39">
        <v>7</v>
      </c>
      <c r="R15" s="39">
        <f t="shared" si="2"/>
        <v>48</v>
      </c>
      <c r="S15" s="39">
        <v>6</v>
      </c>
      <c r="T15" s="39">
        <v>4</v>
      </c>
      <c r="U15" s="39">
        <v>5</v>
      </c>
      <c r="V15" s="39">
        <v>6</v>
      </c>
      <c r="W15" s="39">
        <v>6</v>
      </c>
      <c r="X15" s="39">
        <v>5</v>
      </c>
      <c r="Y15" s="39">
        <v>7</v>
      </c>
      <c r="Z15" s="39">
        <v>6</v>
      </c>
      <c r="AA15" s="39">
        <v>4</v>
      </c>
      <c r="AB15" s="39">
        <f t="shared" si="3"/>
        <v>49</v>
      </c>
      <c r="AC15" s="29"/>
    </row>
    <row r="16" spans="1:29" s="41" customFormat="1" ht="16.5">
      <c r="A16" s="51">
        <v>12</v>
      </c>
      <c r="B16" s="29" t="s">
        <v>21</v>
      </c>
      <c r="C16" s="29" t="s">
        <v>31</v>
      </c>
      <c r="D16" s="38">
        <v>49</v>
      </c>
      <c r="E16" s="38">
        <v>52</v>
      </c>
      <c r="F16" s="39">
        <v>101</v>
      </c>
      <c r="G16" s="52">
        <f t="shared" si="0"/>
        <v>112</v>
      </c>
      <c r="H16" s="40">
        <f t="shared" si="1"/>
        <v>213</v>
      </c>
      <c r="I16" s="52">
        <v>5</v>
      </c>
      <c r="J16" s="52">
        <v>5</v>
      </c>
      <c r="K16" s="52">
        <v>4</v>
      </c>
      <c r="L16" s="52">
        <v>8</v>
      </c>
      <c r="M16" s="52">
        <v>7</v>
      </c>
      <c r="N16" s="52">
        <v>9</v>
      </c>
      <c r="O16" s="52">
        <v>8</v>
      </c>
      <c r="P16" s="52">
        <v>5</v>
      </c>
      <c r="Q16" s="52">
        <v>7</v>
      </c>
      <c r="R16" s="39">
        <f t="shared" si="2"/>
        <v>58</v>
      </c>
      <c r="S16" s="52">
        <v>6</v>
      </c>
      <c r="T16" s="52">
        <v>5</v>
      </c>
      <c r="U16" s="52">
        <v>5</v>
      </c>
      <c r="V16" s="52">
        <v>7</v>
      </c>
      <c r="W16" s="52">
        <v>6</v>
      </c>
      <c r="X16" s="52">
        <v>5</v>
      </c>
      <c r="Y16" s="52">
        <v>7</v>
      </c>
      <c r="Z16" s="52">
        <v>7</v>
      </c>
      <c r="AA16" s="52">
        <v>6</v>
      </c>
      <c r="AB16" s="39">
        <f t="shared" si="3"/>
        <v>54</v>
      </c>
      <c r="AC16" s="52"/>
    </row>
    <row r="17" spans="1:29" s="41" customFormat="1" ht="16.5">
      <c r="A17" s="51">
        <v>13</v>
      </c>
      <c r="B17" s="29" t="s">
        <v>21</v>
      </c>
      <c r="C17" s="29" t="s">
        <v>39</v>
      </c>
      <c r="D17" s="38">
        <v>57</v>
      </c>
      <c r="E17" s="38">
        <v>64</v>
      </c>
      <c r="F17" s="39">
        <v>121</v>
      </c>
      <c r="G17" s="52">
        <f t="shared" si="0"/>
        <v>96</v>
      </c>
      <c r="H17" s="40">
        <f t="shared" si="1"/>
        <v>217</v>
      </c>
      <c r="I17" s="52">
        <v>4</v>
      </c>
      <c r="J17" s="52">
        <v>7</v>
      </c>
      <c r="K17" s="52">
        <v>4</v>
      </c>
      <c r="L17" s="52">
        <v>6</v>
      </c>
      <c r="M17" s="52">
        <v>6</v>
      </c>
      <c r="N17" s="52">
        <v>5</v>
      </c>
      <c r="O17" s="52">
        <v>6</v>
      </c>
      <c r="P17" s="52">
        <v>4</v>
      </c>
      <c r="Q17" s="52">
        <v>6</v>
      </c>
      <c r="R17" s="39">
        <f t="shared" si="2"/>
        <v>48</v>
      </c>
      <c r="S17" s="52">
        <v>6</v>
      </c>
      <c r="T17" s="52">
        <v>5</v>
      </c>
      <c r="U17" s="52">
        <v>5</v>
      </c>
      <c r="V17" s="52">
        <v>5</v>
      </c>
      <c r="W17" s="52">
        <v>6</v>
      </c>
      <c r="X17" s="52">
        <v>4</v>
      </c>
      <c r="Y17" s="52">
        <v>7</v>
      </c>
      <c r="Z17" s="52">
        <v>6</v>
      </c>
      <c r="AA17" s="52">
        <v>4</v>
      </c>
      <c r="AB17" s="39">
        <f t="shared" si="3"/>
        <v>48</v>
      </c>
      <c r="AC17" s="52"/>
    </row>
    <row r="18" spans="1:29" s="41" customFormat="1" ht="16.5">
      <c r="A18" s="51">
        <v>14</v>
      </c>
      <c r="B18" s="29" t="s">
        <v>21</v>
      </c>
      <c r="C18" s="29" t="s">
        <v>22</v>
      </c>
      <c r="D18" s="38">
        <v>55</v>
      </c>
      <c r="E18" s="38">
        <v>59</v>
      </c>
      <c r="F18" s="39">
        <v>114</v>
      </c>
      <c r="G18" s="52">
        <f t="shared" si="0"/>
        <v>103</v>
      </c>
      <c r="H18" s="40">
        <f t="shared" si="1"/>
        <v>217</v>
      </c>
      <c r="I18" s="39">
        <v>6</v>
      </c>
      <c r="J18" s="39">
        <v>7</v>
      </c>
      <c r="K18" s="39">
        <v>6</v>
      </c>
      <c r="L18" s="39">
        <v>5</v>
      </c>
      <c r="M18" s="39">
        <v>5</v>
      </c>
      <c r="N18" s="39">
        <v>6</v>
      </c>
      <c r="O18" s="39">
        <v>7</v>
      </c>
      <c r="P18" s="39">
        <v>5</v>
      </c>
      <c r="Q18" s="39">
        <v>6</v>
      </c>
      <c r="R18" s="39">
        <f t="shared" si="2"/>
        <v>53</v>
      </c>
      <c r="S18" s="39">
        <v>6</v>
      </c>
      <c r="T18" s="39">
        <v>5</v>
      </c>
      <c r="U18" s="39">
        <v>5</v>
      </c>
      <c r="V18" s="39">
        <v>6</v>
      </c>
      <c r="W18" s="39">
        <v>6</v>
      </c>
      <c r="X18" s="39">
        <v>4</v>
      </c>
      <c r="Y18" s="39">
        <v>7</v>
      </c>
      <c r="Z18" s="39">
        <v>6</v>
      </c>
      <c r="AA18" s="39">
        <v>5</v>
      </c>
      <c r="AB18" s="39">
        <f t="shared" si="3"/>
        <v>50</v>
      </c>
      <c r="AC18" s="29"/>
    </row>
    <row r="19" spans="1:29" s="41" customFormat="1" ht="16.5">
      <c r="A19" s="51">
        <v>15</v>
      </c>
      <c r="B19" s="29" t="s">
        <v>21</v>
      </c>
      <c r="C19" s="29" t="s">
        <v>44</v>
      </c>
      <c r="D19" s="38">
        <v>58</v>
      </c>
      <c r="E19" s="38">
        <v>63</v>
      </c>
      <c r="F19" s="39">
        <v>121</v>
      </c>
      <c r="G19" s="52">
        <f t="shared" si="0"/>
        <v>108</v>
      </c>
      <c r="H19" s="40">
        <f t="shared" si="1"/>
        <v>229</v>
      </c>
      <c r="I19" s="52">
        <v>5</v>
      </c>
      <c r="J19" s="52">
        <v>8</v>
      </c>
      <c r="K19" s="52">
        <v>5</v>
      </c>
      <c r="L19" s="52">
        <v>7</v>
      </c>
      <c r="M19" s="52">
        <v>6</v>
      </c>
      <c r="N19" s="52">
        <v>6</v>
      </c>
      <c r="O19" s="52">
        <v>5</v>
      </c>
      <c r="P19" s="52">
        <v>6</v>
      </c>
      <c r="Q19" s="52">
        <v>6</v>
      </c>
      <c r="R19" s="39">
        <f t="shared" si="2"/>
        <v>54</v>
      </c>
      <c r="S19" s="52">
        <v>7</v>
      </c>
      <c r="T19" s="52">
        <v>4</v>
      </c>
      <c r="U19" s="52">
        <v>5</v>
      </c>
      <c r="V19" s="52">
        <v>6</v>
      </c>
      <c r="W19" s="52">
        <v>7</v>
      </c>
      <c r="X19" s="52">
        <v>5</v>
      </c>
      <c r="Y19" s="52">
        <v>7</v>
      </c>
      <c r="Z19" s="52">
        <v>7</v>
      </c>
      <c r="AA19" s="52">
        <v>6</v>
      </c>
      <c r="AB19" s="39">
        <f t="shared" si="3"/>
        <v>54</v>
      </c>
      <c r="AC19" s="52"/>
    </row>
    <row r="20" spans="1:29" s="41" customFormat="1" ht="16.5">
      <c r="A20" s="51">
        <v>16</v>
      </c>
      <c r="B20" s="29" t="s">
        <v>21</v>
      </c>
      <c r="C20" s="29" t="s">
        <v>43</v>
      </c>
      <c r="D20" s="38">
        <v>59</v>
      </c>
      <c r="E20" s="38">
        <v>64</v>
      </c>
      <c r="F20" s="39">
        <v>123</v>
      </c>
      <c r="G20" s="52">
        <f t="shared" si="0"/>
        <v>127</v>
      </c>
      <c r="H20" s="40">
        <f t="shared" si="1"/>
        <v>250</v>
      </c>
      <c r="I20" s="52">
        <v>6</v>
      </c>
      <c r="J20" s="52">
        <v>8</v>
      </c>
      <c r="K20" s="52">
        <v>5</v>
      </c>
      <c r="L20" s="52">
        <v>8</v>
      </c>
      <c r="M20" s="52">
        <v>9</v>
      </c>
      <c r="N20" s="52">
        <v>6</v>
      </c>
      <c r="O20" s="52">
        <v>6</v>
      </c>
      <c r="P20" s="52">
        <v>5</v>
      </c>
      <c r="Q20" s="52">
        <v>9</v>
      </c>
      <c r="R20" s="39">
        <f t="shared" si="2"/>
        <v>62</v>
      </c>
      <c r="S20" s="52">
        <v>9</v>
      </c>
      <c r="T20" s="52">
        <v>4</v>
      </c>
      <c r="U20" s="52">
        <v>7</v>
      </c>
      <c r="V20" s="52">
        <v>10</v>
      </c>
      <c r="W20" s="52">
        <v>7</v>
      </c>
      <c r="X20" s="52">
        <v>5</v>
      </c>
      <c r="Y20" s="52">
        <v>9</v>
      </c>
      <c r="Z20" s="52">
        <v>7</v>
      </c>
      <c r="AA20" s="52">
        <v>7</v>
      </c>
      <c r="AB20" s="39">
        <f t="shared" si="3"/>
        <v>65</v>
      </c>
      <c r="AC20" s="52"/>
    </row>
    <row r="21" spans="1:29" s="41" customFormat="1" ht="16.5">
      <c r="A21" s="51">
        <v>17</v>
      </c>
      <c r="B21" s="29" t="s">
        <v>21</v>
      </c>
      <c r="C21" s="29" t="s">
        <v>35</v>
      </c>
      <c r="D21" s="38">
        <v>62</v>
      </c>
      <c r="E21" s="38">
        <v>69</v>
      </c>
      <c r="F21" s="39">
        <v>131</v>
      </c>
      <c r="G21" s="52">
        <f t="shared" si="0"/>
        <v>127</v>
      </c>
      <c r="H21" s="40">
        <f t="shared" si="1"/>
        <v>258</v>
      </c>
      <c r="I21" s="52">
        <v>6</v>
      </c>
      <c r="J21" s="52">
        <v>8</v>
      </c>
      <c r="K21" s="52">
        <v>6</v>
      </c>
      <c r="L21" s="52">
        <v>7</v>
      </c>
      <c r="M21" s="52">
        <v>8</v>
      </c>
      <c r="N21" s="52">
        <v>7</v>
      </c>
      <c r="O21" s="52">
        <v>7</v>
      </c>
      <c r="P21" s="52">
        <v>6</v>
      </c>
      <c r="Q21" s="52">
        <v>9</v>
      </c>
      <c r="R21" s="39">
        <f t="shared" si="2"/>
        <v>64</v>
      </c>
      <c r="S21" s="52">
        <v>9</v>
      </c>
      <c r="T21" s="52">
        <v>5</v>
      </c>
      <c r="U21" s="52">
        <v>7</v>
      </c>
      <c r="V21" s="52">
        <v>7</v>
      </c>
      <c r="W21" s="52">
        <v>7</v>
      </c>
      <c r="X21" s="52">
        <v>4</v>
      </c>
      <c r="Y21" s="52">
        <v>8</v>
      </c>
      <c r="Z21" s="52">
        <v>9</v>
      </c>
      <c r="AA21" s="52">
        <v>7</v>
      </c>
      <c r="AB21" s="39">
        <f t="shared" si="3"/>
        <v>63</v>
      </c>
      <c r="AC21" s="52"/>
    </row>
    <row r="22" spans="1:29" s="41" customFormat="1" ht="16.5">
      <c r="A22" s="51">
        <v>18</v>
      </c>
      <c r="B22" s="29" t="s">
        <v>21</v>
      </c>
      <c r="C22" s="29" t="s">
        <v>34</v>
      </c>
      <c r="D22" s="38">
        <v>62</v>
      </c>
      <c r="E22" s="38">
        <v>71</v>
      </c>
      <c r="F22" s="39">
        <v>133</v>
      </c>
      <c r="G22" s="52">
        <f t="shared" si="0"/>
        <v>136</v>
      </c>
      <c r="H22" s="40">
        <f t="shared" si="1"/>
        <v>269</v>
      </c>
      <c r="I22" s="39">
        <v>7</v>
      </c>
      <c r="J22" s="39">
        <v>8</v>
      </c>
      <c r="K22" s="39">
        <v>14</v>
      </c>
      <c r="L22" s="39">
        <v>7</v>
      </c>
      <c r="M22" s="39">
        <v>7</v>
      </c>
      <c r="N22" s="39">
        <v>7</v>
      </c>
      <c r="O22" s="39">
        <v>7</v>
      </c>
      <c r="P22" s="39">
        <v>5</v>
      </c>
      <c r="Q22" s="39">
        <v>10</v>
      </c>
      <c r="R22" s="39">
        <f t="shared" si="2"/>
        <v>72</v>
      </c>
      <c r="S22" s="39">
        <v>7</v>
      </c>
      <c r="T22" s="39">
        <v>6</v>
      </c>
      <c r="U22" s="39">
        <v>6</v>
      </c>
      <c r="V22" s="39">
        <v>6</v>
      </c>
      <c r="W22" s="39">
        <v>8</v>
      </c>
      <c r="X22" s="39">
        <v>5</v>
      </c>
      <c r="Y22" s="39">
        <v>9</v>
      </c>
      <c r="Z22" s="39">
        <v>9</v>
      </c>
      <c r="AA22" s="39">
        <v>8</v>
      </c>
      <c r="AB22" s="39">
        <f t="shared" si="3"/>
        <v>64</v>
      </c>
      <c r="AC22" s="29"/>
    </row>
    <row r="23" spans="1:29" s="41" customFormat="1" ht="16.5">
      <c r="A23" s="51">
        <v>19</v>
      </c>
      <c r="B23" s="29" t="s">
        <v>21</v>
      </c>
      <c r="C23" s="29" t="s">
        <v>29</v>
      </c>
      <c r="D23" s="38">
        <v>55</v>
      </c>
      <c r="E23" s="38">
        <v>75</v>
      </c>
      <c r="F23" s="39">
        <v>130</v>
      </c>
      <c r="G23" s="52">
        <f t="shared" si="0"/>
        <v>140</v>
      </c>
      <c r="H23" s="40">
        <f t="shared" si="1"/>
        <v>270</v>
      </c>
      <c r="I23" s="52">
        <v>9</v>
      </c>
      <c r="J23" s="52">
        <v>8</v>
      </c>
      <c r="K23" s="52">
        <v>6</v>
      </c>
      <c r="L23" s="52">
        <v>8</v>
      </c>
      <c r="M23" s="52">
        <v>8</v>
      </c>
      <c r="N23" s="52">
        <v>6</v>
      </c>
      <c r="O23" s="52">
        <v>8</v>
      </c>
      <c r="P23" s="52">
        <v>6</v>
      </c>
      <c r="Q23" s="52">
        <v>9</v>
      </c>
      <c r="R23" s="39">
        <f t="shared" si="2"/>
        <v>68</v>
      </c>
      <c r="S23" s="52">
        <v>9</v>
      </c>
      <c r="T23" s="52">
        <v>7</v>
      </c>
      <c r="U23" s="52">
        <v>7</v>
      </c>
      <c r="V23" s="52">
        <v>10</v>
      </c>
      <c r="W23" s="52">
        <v>7</v>
      </c>
      <c r="X23" s="52">
        <v>5</v>
      </c>
      <c r="Y23" s="52">
        <v>9</v>
      </c>
      <c r="Z23" s="52">
        <v>9</v>
      </c>
      <c r="AA23" s="52">
        <v>9</v>
      </c>
      <c r="AB23" s="39">
        <f t="shared" si="3"/>
        <v>72</v>
      </c>
      <c r="AC23" s="52"/>
    </row>
    <row r="24" spans="1:29" s="41" customFormat="1" ht="16.5">
      <c r="A24" s="51">
        <v>20</v>
      </c>
      <c r="B24" s="29" t="s">
        <v>21</v>
      </c>
      <c r="C24" s="29" t="s">
        <v>27</v>
      </c>
      <c r="D24" s="38">
        <v>69</v>
      </c>
      <c r="E24" s="38">
        <v>79</v>
      </c>
      <c r="F24" s="39">
        <v>148</v>
      </c>
      <c r="G24" s="52">
        <f t="shared" si="0"/>
        <v>128</v>
      </c>
      <c r="H24" s="40">
        <f t="shared" si="1"/>
        <v>276</v>
      </c>
      <c r="I24" s="52">
        <v>6</v>
      </c>
      <c r="J24" s="52">
        <v>7</v>
      </c>
      <c r="K24" s="52">
        <v>5</v>
      </c>
      <c r="L24" s="52">
        <v>8</v>
      </c>
      <c r="M24" s="52">
        <v>7</v>
      </c>
      <c r="N24" s="52">
        <v>7</v>
      </c>
      <c r="O24" s="52">
        <v>7</v>
      </c>
      <c r="P24" s="52">
        <v>7</v>
      </c>
      <c r="Q24" s="52">
        <v>6</v>
      </c>
      <c r="R24" s="39">
        <f t="shared" si="2"/>
        <v>60</v>
      </c>
      <c r="S24" s="52">
        <v>9</v>
      </c>
      <c r="T24" s="52">
        <v>5</v>
      </c>
      <c r="U24" s="52">
        <v>7</v>
      </c>
      <c r="V24" s="52">
        <v>7</v>
      </c>
      <c r="W24" s="52">
        <v>6</v>
      </c>
      <c r="X24" s="52">
        <v>4</v>
      </c>
      <c r="Y24" s="52">
        <v>9</v>
      </c>
      <c r="Z24" s="52">
        <v>12</v>
      </c>
      <c r="AA24" s="52">
        <v>9</v>
      </c>
      <c r="AB24" s="39">
        <f t="shared" si="3"/>
        <v>68</v>
      </c>
      <c r="AC24" s="52"/>
    </row>
    <row r="25" spans="1:29" s="41" customFormat="1" ht="16.5">
      <c r="A25" s="51">
        <v>21</v>
      </c>
      <c r="B25" s="29" t="s">
        <v>21</v>
      </c>
      <c r="C25" s="29" t="s">
        <v>25</v>
      </c>
      <c r="D25" s="38">
        <v>66</v>
      </c>
      <c r="E25" s="38">
        <v>79</v>
      </c>
      <c r="F25" s="39">
        <v>145</v>
      </c>
      <c r="G25" s="52">
        <f t="shared" si="0"/>
        <v>133</v>
      </c>
      <c r="H25" s="40">
        <f t="shared" si="1"/>
        <v>278</v>
      </c>
      <c r="I25" s="52">
        <v>7</v>
      </c>
      <c r="J25" s="52">
        <v>6</v>
      </c>
      <c r="K25" s="52">
        <v>7</v>
      </c>
      <c r="L25" s="52">
        <v>11</v>
      </c>
      <c r="M25" s="52">
        <v>10</v>
      </c>
      <c r="N25" s="52">
        <v>8</v>
      </c>
      <c r="O25" s="52">
        <v>7</v>
      </c>
      <c r="P25" s="52">
        <v>5</v>
      </c>
      <c r="Q25" s="52">
        <v>13</v>
      </c>
      <c r="R25" s="39">
        <f t="shared" si="2"/>
        <v>74</v>
      </c>
      <c r="S25" s="52">
        <v>8</v>
      </c>
      <c r="T25" s="52">
        <v>6</v>
      </c>
      <c r="U25" s="52">
        <v>6</v>
      </c>
      <c r="V25" s="52">
        <v>7</v>
      </c>
      <c r="W25" s="52">
        <v>5</v>
      </c>
      <c r="X25" s="52">
        <v>4</v>
      </c>
      <c r="Y25" s="52">
        <v>9</v>
      </c>
      <c r="Z25" s="52">
        <v>8</v>
      </c>
      <c r="AA25" s="52">
        <v>6</v>
      </c>
      <c r="AB25" s="39">
        <f t="shared" si="3"/>
        <v>59</v>
      </c>
      <c r="AC25" s="52"/>
    </row>
    <row r="26" spans="1:29" s="44" customFormat="1" ht="16.5">
      <c r="A26" s="51">
        <v>22</v>
      </c>
      <c r="B26" s="29" t="s">
        <v>21</v>
      </c>
      <c r="C26" s="29" t="s">
        <v>23</v>
      </c>
      <c r="D26" s="38">
        <v>92</v>
      </c>
      <c r="E26" s="38">
        <v>99</v>
      </c>
      <c r="F26" s="39">
        <v>191</v>
      </c>
      <c r="G26" s="52">
        <f t="shared" si="0"/>
        <v>174</v>
      </c>
      <c r="H26" s="40">
        <f t="shared" si="1"/>
        <v>365</v>
      </c>
      <c r="I26" s="52">
        <v>7</v>
      </c>
      <c r="J26" s="52">
        <v>13</v>
      </c>
      <c r="K26" s="52">
        <v>8</v>
      </c>
      <c r="L26" s="52">
        <v>11</v>
      </c>
      <c r="M26" s="52">
        <v>12</v>
      </c>
      <c r="N26" s="52">
        <v>9</v>
      </c>
      <c r="O26" s="52">
        <v>12</v>
      </c>
      <c r="P26" s="52">
        <v>6</v>
      </c>
      <c r="Q26" s="52">
        <v>17</v>
      </c>
      <c r="R26" s="39">
        <f t="shared" si="2"/>
        <v>95</v>
      </c>
      <c r="S26" s="52">
        <v>12</v>
      </c>
      <c r="T26" s="52">
        <v>6</v>
      </c>
      <c r="U26" s="52">
        <v>11</v>
      </c>
      <c r="V26" s="52">
        <v>4</v>
      </c>
      <c r="W26" s="52">
        <v>10</v>
      </c>
      <c r="X26" s="52">
        <v>8</v>
      </c>
      <c r="Y26" s="52">
        <v>11</v>
      </c>
      <c r="Z26" s="52">
        <v>9</v>
      </c>
      <c r="AA26" s="52">
        <v>8</v>
      </c>
      <c r="AB26" s="39">
        <f t="shared" si="3"/>
        <v>79</v>
      </c>
      <c r="AC26" s="52"/>
    </row>
    <row r="27" spans="1:29" s="41" customFormat="1" ht="16.5">
      <c r="A27" s="51">
        <v>23</v>
      </c>
      <c r="B27" s="29" t="s">
        <v>21</v>
      </c>
      <c r="C27" s="29" t="s">
        <v>42</v>
      </c>
      <c r="D27" s="38">
        <v>53</v>
      </c>
      <c r="E27" s="38">
        <v>53</v>
      </c>
      <c r="F27" s="39">
        <v>106</v>
      </c>
      <c r="G27" s="52">
        <f t="shared" si="0"/>
        <v>0</v>
      </c>
      <c r="H27" s="40">
        <f t="shared" si="1"/>
        <v>106</v>
      </c>
      <c r="I27" s="52"/>
      <c r="J27" s="52"/>
      <c r="K27" s="52"/>
      <c r="L27" s="52"/>
      <c r="M27" s="52"/>
      <c r="N27" s="52"/>
      <c r="O27" s="52"/>
      <c r="P27" s="52"/>
      <c r="Q27" s="52"/>
      <c r="R27" s="39">
        <f t="shared" si="2"/>
        <v>0</v>
      </c>
      <c r="S27" s="52"/>
      <c r="T27" s="52"/>
      <c r="U27" s="52"/>
      <c r="V27" s="52"/>
      <c r="W27" s="52"/>
      <c r="X27" s="52"/>
      <c r="Y27" s="52"/>
      <c r="Z27" s="52"/>
      <c r="AA27" s="52"/>
      <c r="AB27" s="39">
        <f t="shared" si="3"/>
        <v>0</v>
      </c>
      <c r="AC27" s="52"/>
    </row>
    <row r="28" spans="1:29" s="50" customFormat="1" ht="16.5">
      <c r="A28" s="51">
        <v>24</v>
      </c>
      <c r="B28" s="53" t="s">
        <v>21</v>
      </c>
      <c r="C28" s="53" t="s">
        <v>40</v>
      </c>
      <c r="D28" s="42">
        <v>0</v>
      </c>
      <c r="E28" s="42">
        <v>0</v>
      </c>
      <c r="F28" s="43">
        <v>0</v>
      </c>
      <c r="G28" s="52">
        <f t="shared" si="0"/>
        <v>126</v>
      </c>
      <c r="H28" s="40">
        <f t="shared" si="1"/>
        <v>126</v>
      </c>
      <c r="I28" s="52">
        <v>7</v>
      </c>
      <c r="J28" s="52">
        <v>8</v>
      </c>
      <c r="K28" s="52">
        <v>6</v>
      </c>
      <c r="L28" s="52">
        <v>7</v>
      </c>
      <c r="M28" s="52">
        <v>8</v>
      </c>
      <c r="N28" s="52">
        <v>6</v>
      </c>
      <c r="O28" s="52">
        <v>7</v>
      </c>
      <c r="P28" s="52">
        <v>7</v>
      </c>
      <c r="Q28" s="52">
        <v>8</v>
      </c>
      <c r="R28" s="39">
        <f t="shared" si="2"/>
        <v>64</v>
      </c>
      <c r="S28" s="52">
        <v>7</v>
      </c>
      <c r="T28" s="52">
        <v>5</v>
      </c>
      <c r="U28" s="52">
        <v>6</v>
      </c>
      <c r="V28" s="52">
        <v>7</v>
      </c>
      <c r="W28" s="52">
        <v>7</v>
      </c>
      <c r="X28" s="52">
        <v>6</v>
      </c>
      <c r="Y28" s="52">
        <v>8</v>
      </c>
      <c r="Z28" s="52">
        <v>10</v>
      </c>
      <c r="AA28" s="52">
        <v>6</v>
      </c>
      <c r="AB28" s="39">
        <f t="shared" si="3"/>
        <v>62</v>
      </c>
      <c r="AC28" s="68"/>
    </row>
    <row r="29" spans="1:29" s="48" customFormat="1" ht="16.5">
      <c r="A29" s="54"/>
      <c r="B29" s="55"/>
      <c r="C29" s="56"/>
      <c r="D29" s="45">
        <v>0</v>
      </c>
      <c r="E29" s="45">
        <v>0</v>
      </c>
      <c r="F29" s="46">
        <v>0</v>
      </c>
      <c r="G29" s="52">
        <f aca="true" t="shared" si="4" ref="G29:G69">R29+AB29</f>
        <v>0</v>
      </c>
      <c r="H29" s="40">
        <f aca="true" t="shared" si="5" ref="H29:H69">F29+G29</f>
        <v>0</v>
      </c>
      <c r="I29" s="55"/>
      <c r="J29" s="55"/>
      <c r="K29" s="55"/>
      <c r="L29" s="55"/>
      <c r="M29" s="55"/>
      <c r="N29" s="55"/>
      <c r="O29" s="55"/>
      <c r="P29" s="55"/>
      <c r="Q29" s="55"/>
      <c r="R29" s="39">
        <f aca="true" t="shared" si="6" ref="R29:R69">SUM(I29:Q29)</f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39">
        <f aca="true" t="shared" si="7" ref="AB29:AB69">SUM(S29:AA29)</f>
        <v>0</v>
      </c>
      <c r="AC29" s="55"/>
    </row>
    <row r="30" spans="1:29" s="48" customFormat="1" ht="16.5">
      <c r="A30" s="54"/>
      <c r="B30" s="55"/>
      <c r="C30" s="56"/>
      <c r="D30" s="45"/>
      <c r="E30" s="45"/>
      <c r="F30" s="46"/>
      <c r="G30" s="52">
        <f t="shared" si="4"/>
        <v>0</v>
      </c>
      <c r="H30" s="40">
        <f t="shared" si="5"/>
        <v>0</v>
      </c>
      <c r="I30" s="55"/>
      <c r="J30" s="55"/>
      <c r="K30" s="55"/>
      <c r="L30" s="55"/>
      <c r="M30" s="55"/>
      <c r="N30" s="55"/>
      <c r="O30" s="55"/>
      <c r="P30" s="55"/>
      <c r="Q30" s="55"/>
      <c r="R30" s="39">
        <f t="shared" si="6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39">
        <f t="shared" si="7"/>
        <v>0</v>
      </c>
      <c r="AC30" s="55"/>
    </row>
    <row r="31" spans="1:29" s="48" customFormat="1" ht="16.5">
      <c r="A31" s="54"/>
      <c r="B31" s="55"/>
      <c r="C31" s="56"/>
      <c r="D31" s="45">
        <v>0</v>
      </c>
      <c r="E31" s="45">
        <v>0</v>
      </c>
      <c r="F31" s="46">
        <v>0</v>
      </c>
      <c r="G31" s="52">
        <f t="shared" si="4"/>
        <v>0</v>
      </c>
      <c r="H31" s="40">
        <f t="shared" si="5"/>
        <v>0</v>
      </c>
      <c r="I31" s="55"/>
      <c r="J31" s="55"/>
      <c r="K31" s="55"/>
      <c r="L31" s="55"/>
      <c r="M31" s="55"/>
      <c r="N31" s="55"/>
      <c r="O31" s="55"/>
      <c r="P31" s="55"/>
      <c r="Q31" s="55"/>
      <c r="R31" s="39">
        <f t="shared" si="6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39">
        <f t="shared" si="7"/>
        <v>0</v>
      </c>
      <c r="AC31" s="55"/>
    </row>
    <row r="32" spans="1:29" s="48" customFormat="1" ht="16.5">
      <c r="A32" s="54"/>
      <c r="B32" s="55"/>
      <c r="C32" s="56"/>
      <c r="D32" s="45"/>
      <c r="E32" s="45"/>
      <c r="F32" s="46"/>
      <c r="G32" s="52"/>
      <c r="H32" s="40"/>
      <c r="I32" s="55"/>
      <c r="J32" s="55"/>
      <c r="K32" s="55"/>
      <c r="L32" s="55"/>
      <c r="M32" s="55"/>
      <c r="N32" s="55"/>
      <c r="O32" s="55"/>
      <c r="P32" s="55"/>
      <c r="Q32" s="55"/>
      <c r="R32" s="39"/>
      <c r="S32" s="55"/>
      <c r="T32" s="55"/>
      <c r="U32" s="55"/>
      <c r="V32" s="55"/>
      <c r="W32" s="55"/>
      <c r="X32" s="55"/>
      <c r="Y32" s="55"/>
      <c r="Z32" s="55"/>
      <c r="AA32" s="55"/>
      <c r="AB32" s="39"/>
      <c r="AC32" s="55"/>
    </row>
    <row r="33" spans="1:29" ht="16.5">
      <c r="A33" s="57"/>
      <c r="B33" s="58"/>
      <c r="C33" s="59"/>
      <c r="D33" s="58"/>
      <c r="E33" s="58"/>
      <c r="F33" s="58"/>
      <c r="G33" s="58"/>
      <c r="H33" s="60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</row>
    <row r="34" spans="1:29" s="49" customFormat="1" ht="16.5">
      <c r="A34" s="61">
        <v>1</v>
      </c>
      <c r="B34" s="62" t="s">
        <v>46</v>
      </c>
      <c r="C34" s="63" t="s">
        <v>59</v>
      </c>
      <c r="D34" s="64">
        <v>39</v>
      </c>
      <c r="E34" s="64">
        <v>41</v>
      </c>
      <c r="F34" s="65">
        <v>80</v>
      </c>
      <c r="G34" s="66">
        <f aca="true" t="shared" si="8" ref="G34:G49">R34+AB34</f>
        <v>79</v>
      </c>
      <c r="H34" s="40">
        <f aca="true" t="shared" si="9" ref="H34:H49">F34+G34</f>
        <v>159</v>
      </c>
      <c r="I34" s="63">
        <v>4</v>
      </c>
      <c r="J34" s="63">
        <v>6</v>
      </c>
      <c r="K34" s="63">
        <v>5</v>
      </c>
      <c r="L34" s="63">
        <v>4</v>
      </c>
      <c r="M34" s="63">
        <v>5</v>
      </c>
      <c r="N34" s="63">
        <v>3</v>
      </c>
      <c r="O34" s="63">
        <v>4</v>
      </c>
      <c r="P34" s="63">
        <v>3</v>
      </c>
      <c r="Q34" s="63">
        <v>5</v>
      </c>
      <c r="R34" s="40">
        <f aca="true" t="shared" si="10" ref="R34:R49">SUM(I34:Q34)</f>
        <v>39</v>
      </c>
      <c r="S34" s="63">
        <v>5</v>
      </c>
      <c r="T34" s="63">
        <v>3</v>
      </c>
      <c r="U34" s="63">
        <v>5</v>
      </c>
      <c r="V34" s="63">
        <v>3</v>
      </c>
      <c r="W34" s="63">
        <v>5</v>
      </c>
      <c r="X34" s="63">
        <v>4</v>
      </c>
      <c r="Y34" s="63">
        <v>7</v>
      </c>
      <c r="Z34" s="63">
        <v>3</v>
      </c>
      <c r="AA34" s="63">
        <v>5</v>
      </c>
      <c r="AB34" s="40">
        <f aca="true" t="shared" si="11" ref="AB34:AB49">SUM(S34:AA34)</f>
        <v>40</v>
      </c>
      <c r="AC34" s="63"/>
    </row>
    <row r="35" spans="1:29" s="49" customFormat="1" ht="16.5">
      <c r="A35" s="61">
        <v>2</v>
      </c>
      <c r="B35" s="62" t="s">
        <v>46</v>
      </c>
      <c r="C35" s="63" t="s">
        <v>60</v>
      </c>
      <c r="D35" s="64">
        <v>38</v>
      </c>
      <c r="E35" s="64">
        <v>42</v>
      </c>
      <c r="F35" s="65">
        <v>80</v>
      </c>
      <c r="G35" s="66">
        <f t="shared" si="8"/>
        <v>84</v>
      </c>
      <c r="H35" s="40">
        <f t="shared" si="9"/>
        <v>164</v>
      </c>
      <c r="I35" s="63">
        <v>4</v>
      </c>
      <c r="J35" s="63">
        <v>5</v>
      </c>
      <c r="K35" s="63">
        <v>4</v>
      </c>
      <c r="L35" s="63">
        <v>5</v>
      </c>
      <c r="M35" s="63">
        <v>5</v>
      </c>
      <c r="N35" s="63">
        <v>7</v>
      </c>
      <c r="O35" s="63">
        <v>5</v>
      </c>
      <c r="P35" s="63">
        <v>4</v>
      </c>
      <c r="Q35" s="63">
        <v>5</v>
      </c>
      <c r="R35" s="40">
        <f t="shared" si="10"/>
        <v>44</v>
      </c>
      <c r="S35" s="63">
        <v>5</v>
      </c>
      <c r="T35" s="63">
        <v>3</v>
      </c>
      <c r="U35" s="63">
        <v>4</v>
      </c>
      <c r="V35" s="63">
        <v>4</v>
      </c>
      <c r="W35" s="63">
        <v>6</v>
      </c>
      <c r="X35" s="63">
        <v>4</v>
      </c>
      <c r="Y35" s="63">
        <v>4</v>
      </c>
      <c r="Z35" s="63">
        <v>5</v>
      </c>
      <c r="AA35" s="63">
        <v>5</v>
      </c>
      <c r="AB35" s="40">
        <f t="shared" si="11"/>
        <v>40</v>
      </c>
      <c r="AC35" s="63"/>
    </row>
    <row r="36" spans="1:29" s="49" customFormat="1" ht="16.5">
      <c r="A36" s="61">
        <v>3</v>
      </c>
      <c r="B36" s="62" t="s">
        <v>46</v>
      </c>
      <c r="C36" s="63" t="s">
        <v>50</v>
      </c>
      <c r="D36" s="64">
        <v>41</v>
      </c>
      <c r="E36" s="64">
        <v>41</v>
      </c>
      <c r="F36" s="65">
        <v>82</v>
      </c>
      <c r="G36" s="66">
        <f t="shared" si="8"/>
        <v>82</v>
      </c>
      <c r="H36" s="40">
        <f t="shared" si="9"/>
        <v>164</v>
      </c>
      <c r="I36" s="63">
        <v>4</v>
      </c>
      <c r="J36" s="63">
        <v>3</v>
      </c>
      <c r="K36" s="63">
        <v>4</v>
      </c>
      <c r="L36" s="63">
        <v>4</v>
      </c>
      <c r="M36" s="63">
        <v>4</v>
      </c>
      <c r="N36" s="63">
        <v>5</v>
      </c>
      <c r="O36" s="63">
        <v>4</v>
      </c>
      <c r="P36" s="63">
        <v>3</v>
      </c>
      <c r="Q36" s="63">
        <v>6</v>
      </c>
      <c r="R36" s="40">
        <f t="shared" si="10"/>
        <v>37</v>
      </c>
      <c r="S36" s="63">
        <v>7</v>
      </c>
      <c r="T36" s="63">
        <v>4</v>
      </c>
      <c r="U36" s="63">
        <v>5</v>
      </c>
      <c r="V36" s="63">
        <v>4</v>
      </c>
      <c r="W36" s="63">
        <v>6</v>
      </c>
      <c r="X36" s="63">
        <v>4</v>
      </c>
      <c r="Y36" s="63">
        <v>5</v>
      </c>
      <c r="Z36" s="63">
        <v>5</v>
      </c>
      <c r="AA36" s="63">
        <v>5</v>
      </c>
      <c r="AB36" s="40">
        <f t="shared" si="11"/>
        <v>45</v>
      </c>
      <c r="AC36" s="63"/>
    </row>
    <row r="37" spans="1:29" s="44" customFormat="1" ht="16.5">
      <c r="A37" s="67">
        <v>4</v>
      </c>
      <c r="B37" s="53" t="s">
        <v>46</v>
      </c>
      <c r="C37" s="68" t="s">
        <v>61</v>
      </c>
      <c r="D37" s="42">
        <v>37</v>
      </c>
      <c r="E37" s="42">
        <v>39</v>
      </c>
      <c r="F37" s="43">
        <v>76</v>
      </c>
      <c r="G37" s="52">
        <f t="shared" si="8"/>
        <v>89</v>
      </c>
      <c r="H37" s="40">
        <f t="shared" si="9"/>
        <v>165</v>
      </c>
      <c r="I37" s="68">
        <v>5</v>
      </c>
      <c r="J37" s="68">
        <v>6</v>
      </c>
      <c r="K37" s="68">
        <v>4</v>
      </c>
      <c r="L37" s="68">
        <v>5</v>
      </c>
      <c r="M37" s="68">
        <v>4</v>
      </c>
      <c r="N37" s="68">
        <v>4</v>
      </c>
      <c r="O37" s="68">
        <v>4</v>
      </c>
      <c r="P37" s="68">
        <v>6</v>
      </c>
      <c r="Q37" s="68">
        <v>6</v>
      </c>
      <c r="R37" s="39">
        <f t="shared" si="10"/>
        <v>44</v>
      </c>
      <c r="S37" s="68">
        <v>7</v>
      </c>
      <c r="T37" s="68">
        <v>4</v>
      </c>
      <c r="U37" s="68">
        <v>4</v>
      </c>
      <c r="V37" s="68">
        <v>6</v>
      </c>
      <c r="W37" s="68">
        <v>6</v>
      </c>
      <c r="X37" s="68">
        <v>3</v>
      </c>
      <c r="Y37" s="68">
        <v>5</v>
      </c>
      <c r="Z37" s="68">
        <v>4</v>
      </c>
      <c r="AA37" s="68">
        <v>6</v>
      </c>
      <c r="AB37" s="39">
        <f t="shared" si="11"/>
        <v>45</v>
      </c>
      <c r="AC37" s="68"/>
    </row>
    <row r="38" spans="1:29" s="44" customFormat="1" ht="16.5">
      <c r="A38" s="67">
        <v>5</v>
      </c>
      <c r="B38" s="53" t="s">
        <v>46</v>
      </c>
      <c r="C38" s="68" t="s">
        <v>57</v>
      </c>
      <c r="D38" s="42">
        <v>39</v>
      </c>
      <c r="E38" s="42">
        <v>43</v>
      </c>
      <c r="F38" s="43">
        <v>82</v>
      </c>
      <c r="G38" s="52">
        <f t="shared" si="8"/>
        <v>85</v>
      </c>
      <c r="H38" s="40">
        <f t="shared" si="9"/>
        <v>167</v>
      </c>
      <c r="I38" s="68">
        <v>4</v>
      </c>
      <c r="J38" s="68">
        <v>5</v>
      </c>
      <c r="K38" s="68">
        <v>4</v>
      </c>
      <c r="L38" s="68">
        <v>4</v>
      </c>
      <c r="M38" s="68">
        <v>5</v>
      </c>
      <c r="N38" s="68">
        <v>4</v>
      </c>
      <c r="O38" s="68">
        <v>4</v>
      </c>
      <c r="P38" s="68">
        <v>4</v>
      </c>
      <c r="Q38" s="68">
        <v>6</v>
      </c>
      <c r="R38" s="39">
        <f t="shared" si="10"/>
        <v>40</v>
      </c>
      <c r="S38" s="68">
        <v>6</v>
      </c>
      <c r="T38" s="68">
        <v>4</v>
      </c>
      <c r="U38" s="68">
        <v>4</v>
      </c>
      <c r="V38" s="68">
        <v>4</v>
      </c>
      <c r="W38" s="68">
        <v>5</v>
      </c>
      <c r="X38" s="68">
        <v>3</v>
      </c>
      <c r="Y38" s="68">
        <v>6</v>
      </c>
      <c r="Z38" s="68">
        <v>6</v>
      </c>
      <c r="AA38" s="68">
        <v>7</v>
      </c>
      <c r="AB38" s="39">
        <f t="shared" si="11"/>
        <v>45</v>
      </c>
      <c r="AC38" s="68"/>
    </row>
    <row r="39" spans="1:29" s="44" customFormat="1" ht="16.5">
      <c r="A39" s="67">
        <v>6</v>
      </c>
      <c r="B39" s="53" t="s">
        <v>46</v>
      </c>
      <c r="C39" s="68" t="s">
        <v>52</v>
      </c>
      <c r="D39" s="42">
        <v>39</v>
      </c>
      <c r="E39" s="42">
        <v>47</v>
      </c>
      <c r="F39" s="43">
        <v>86</v>
      </c>
      <c r="G39" s="52">
        <f t="shared" si="8"/>
        <v>87</v>
      </c>
      <c r="H39" s="40">
        <f t="shared" si="9"/>
        <v>173</v>
      </c>
      <c r="I39" s="68">
        <v>4</v>
      </c>
      <c r="J39" s="68">
        <v>7</v>
      </c>
      <c r="K39" s="68">
        <v>4</v>
      </c>
      <c r="L39" s="68">
        <v>5</v>
      </c>
      <c r="M39" s="68">
        <v>5</v>
      </c>
      <c r="N39" s="68">
        <v>4</v>
      </c>
      <c r="O39" s="68">
        <v>5</v>
      </c>
      <c r="P39" s="68">
        <v>4</v>
      </c>
      <c r="Q39" s="68">
        <v>8</v>
      </c>
      <c r="R39" s="39">
        <f t="shared" si="10"/>
        <v>46</v>
      </c>
      <c r="S39" s="68">
        <v>5</v>
      </c>
      <c r="T39" s="68">
        <v>3</v>
      </c>
      <c r="U39" s="68">
        <v>4</v>
      </c>
      <c r="V39" s="68">
        <v>5</v>
      </c>
      <c r="W39" s="68">
        <v>4</v>
      </c>
      <c r="X39" s="68">
        <v>4</v>
      </c>
      <c r="Y39" s="68">
        <v>6</v>
      </c>
      <c r="Z39" s="68">
        <v>5</v>
      </c>
      <c r="AA39" s="68">
        <v>5</v>
      </c>
      <c r="AB39" s="39">
        <f t="shared" si="11"/>
        <v>41</v>
      </c>
      <c r="AC39" s="68"/>
    </row>
    <row r="40" spans="1:29" s="44" customFormat="1" ht="16.5">
      <c r="A40" s="67">
        <v>7</v>
      </c>
      <c r="B40" s="53" t="s">
        <v>46</v>
      </c>
      <c r="C40" s="68" t="s">
        <v>54</v>
      </c>
      <c r="D40" s="42">
        <v>39</v>
      </c>
      <c r="E40" s="42">
        <v>43</v>
      </c>
      <c r="F40" s="43">
        <v>82</v>
      </c>
      <c r="G40" s="52">
        <f t="shared" si="8"/>
        <v>92</v>
      </c>
      <c r="H40" s="40">
        <f t="shared" si="9"/>
        <v>174</v>
      </c>
      <c r="I40" s="68">
        <v>5</v>
      </c>
      <c r="J40" s="68">
        <v>6</v>
      </c>
      <c r="K40" s="68">
        <v>4</v>
      </c>
      <c r="L40" s="68">
        <v>4</v>
      </c>
      <c r="M40" s="68">
        <v>4</v>
      </c>
      <c r="N40" s="68">
        <v>4</v>
      </c>
      <c r="O40" s="68">
        <v>5</v>
      </c>
      <c r="P40" s="68">
        <v>3</v>
      </c>
      <c r="Q40" s="68">
        <v>6</v>
      </c>
      <c r="R40" s="39">
        <f t="shared" si="10"/>
        <v>41</v>
      </c>
      <c r="S40" s="68">
        <v>6</v>
      </c>
      <c r="T40" s="68">
        <v>4</v>
      </c>
      <c r="U40" s="68">
        <v>4</v>
      </c>
      <c r="V40" s="68">
        <v>7</v>
      </c>
      <c r="W40" s="68">
        <v>5</v>
      </c>
      <c r="X40" s="68">
        <v>4</v>
      </c>
      <c r="Y40" s="68">
        <v>7</v>
      </c>
      <c r="Z40" s="68">
        <v>9</v>
      </c>
      <c r="AA40" s="68">
        <v>5</v>
      </c>
      <c r="AB40" s="39">
        <f t="shared" si="11"/>
        <v>51</v>
      </c>
      <c r="AC40" s="68"/>
    </row>
    <row r="41" spans="1:29" s="44" customFormat="1" ht="16.5">
      <c r="A41" s="67">
        <v>8</v>
      </c>
      <c r="B41" s="53" t="s">
        <v>46</v>
      </c>
      <c r="C41" s="68" t="s">
        <v>51</v>
      </c>
      <c r="D41" s="42">
        <v>42</v>
      </c>
      <c r="E41" s="42">
        <v>42</v>
      </c>
      <c r="F41" s="43">
        <v>84</v>
      </c>
      <c r="G41" s="52">
        <f t="shared" si="8"/>
        <v>96</v>
      </c>
      <c r="H41" s="40">
        <f t="shared" si="9"/>
        <v>180</v>
      </c>
      <c r="I41" s="68">
        <v>5</v>
      </c>
      <c r="J41" s="68">
        <v>5</v>
      </c>
      <c r="K41" s="68">
        <v>4</v>
      </c>
      <c r="L41" s="68">
        <v>4</v>
      </c>
      <c r="M41" s="68">
        <v>5</v>
      </c>
      <c r="N41" s="68">
        <v>4</v>
      </c>
      <c r="O41" s="68">
        <v>5</v>
      </c>
      <c r="P41" s="68">
        <v>7</v>
      </c>
      <c r="Q41" s="68">
        <v>7</v>
      </c>
      <c r="R41" s="39">
        <f t="shared" si="10"/>
        <v>46</v>
      </c>
      <c r="S41" s="68">
        <v>7</v>
      </c>
      <c r="T41" s="68">
        <v>6</v>
      </c>
      <c r="U41" s="68">
        <v>6</v>
      </c>
      <c r="V41" s="68">
        <v>4</v>
      </c>
      <c r="W41" s="68">
        <v>4</v>
      </c>
      <c r="X41" s="68">
        <v>4</v>
      </c>
      <c r="Y41" s="68">
        <v>7</v>
      </c>
      <c r="Z41" s="68">
        <v>6</v>
      </c>
      <c r="AA41" s="68">
        <v>6</v>
      </c>
      <c r="AB41" s="39">
        <f t="shared" si="11"/>
        <v>50</v>
      </c>
      <c r="AC41" s="68"/>
    </row>
    <row r="42" spans="1:29" s="44" customFormat="1" ht="16.5">
      <c r="A42" s="67">
        <v>9</v>
      </c>
      <c r="B42" s="53" t="s">
        <v>46</v>
      </c>
      <c r="C42" s="68" t="s">
        <v>47</v>
      </c>
      <c r="D42" s="42">
        <v>45</v>
      </c>
      <c r="E42" s="42">
        <v>48</v>
      </c>
      <c r="F42" s="43">
        <v>93</v>
      </c>
      <c r="G42" s="52">
        <f t="shared" si="8"/>
        <v>91</v>
      </c>
      <c r="H42" s="40">
        <f t="shared" si="9"/>
        <v>184</v>
      </c>
      <c r="I42" s="68">
        <v>5</v>
      </c>
      <c r="J42" s="68">
        <v>6</v>
      </c>
      <c r="K42" s="68">
        <v>4</v>
      </c>
      <c r="L42" s="68">
        <v>5</v>
      </c>
      <c r="M42" s="68">
        <v>4</v>
      </c>
      <c r="N42" s="68">
        <v>5</v>
      </c>
      <c r="O42" s="68">
        <v>5</v>
      </c>
      <c r="P42" s="68">
        <v>6</v>
      </c>
      <c r="Q42" s="68">
        <v>6</v>
      </c>
      <c r="R42" s="39">
        <f t="shared" si="10"/>
        <v>46</v>
      </c>
      <c r="S42" s="68">
        <v>6</v>
      </c>
      <c r="T42" s="68">
        <v>5</v>
      </c>
      <c r="U42" s="68">
        <v>5</v>
      </c>
      <c r="V42" s="68">
        <v>4</v>
      </c>
      <c r="W42" s="68">
        <v>5</v>
      </c>
      <c r="X42" s="68">
        <v>4</v>
      </c>
      <c r="Y42" s="68">
        <v>6</v>
      </c>
      <c r="Z42" s="68">
        <v>6</v>
      </c>
      <c r="AA42" s="68">
        <v>4</v>
      </c>
      <c r="AB42" s="39">
        <f t="shared" si="11"/>
        <v>45</v>
      </c>
      <c r="AC42" s="68"/>
    </row>
    <row r="43" spans="1:29" s="44" customFormat="1" ht="16.5">
      <c r="A43" s="67">
        <v>10</v>
      </c>
      <c r="B43" s="53" t="s">
        <v>46</v>
      </c>
      <c r="C43" s="68" t="s">
        <v>56</v>
      </c>
      <c r="D43" s="42">
        <v>50</v>
      </c>
      <c r="E43" s="42">
        <v>45</v>
      </c>
      <c r="F43" s="43">
        <v>95</v>
      </c>
      <c r="G43" s="52">
        <f t="shared" si="8"/>
        <v>90</v>
      </c>
      <c r="H43" s="40">
        <f t="shared" si="9"/>
        <v>185</v>
      </c>
      <c r="I43" s="68">
        <v>5</v>
      </c>
      <c r="J43" s="68">
        <v>6</v>
      </c>
      <c r="K43" s="68">
        <v>3</v>
      </c>
      <c r="L43" s="68">
        <v>4</v>
      </c>
      <c r="M43" s="68">
        <v>5</v>
      </c>
      <c r="N43" s="68">
        <v>4</v>
      </c>
      <c r="O43" s="68">
        <v>5</v>
      </c>
      <c r="P43" s="68">
        <v>3</v>
      </c>
      <c r="Q43" s="68">
        <v>8</v>
      </c>
      <c r="R43" s="39">
        <f t="shared" si="10"/>
        <v>43</v>
      </c>
      <c r="S43" s="68">
        <v>7</v>
      </c>
      <c r="T43" s="68">
        <v>4</v>
      </c>
      <c r="U43" s="68">
        <v>5</v>
      </c>
      <c r="V43" s="68">
        <v>4</v>
      </c>
      <c r="W43" s="68">
        <v>5</v>
      </c>
      <c r="X43" s="68">
        <v>4</v>
      </c>
      <c r="Y43" s="68">
        <v>7</v>
      </c>
      <c r="Z43" s="68">
        <v>7</v>
      </c>
      <c r="AA43" s="68">
        <v>4</v>
      </c>
      <c r="AB43" s="39">
        <f t="shared" si="11"/>
        <v>47</v>
      </c>
      <c r="AC43" s="68"/>
    </row>
    <row r="44" spans="1:29" s="44" customFormat="1" ht="16.5">
      <c r="A44" s="67">
        <v>11</v>
      </c>
      <c r="B44" s="53" t="s">
        <v>46</v>
      </c>
      <c r="C44" s="68" t="s">
        <v>58</v>
      </c>
      <c r="D44" s="42">
        <v>46</v>
      </c>
      <c r="E44" s="42">
        <v>56</v>
      </c>
      <c r="F44" s="43">
        <v>102</v>
      </c>
      <c r="G44" s="52">
        <f t="shared" si="8"/>
        <v>88</v>
      </c>
      <c r="H44" s="40">
        <f t="shared" si="9"/>
        <v>190</v>
      </c>
      <c r="I44" s="68">
        <v>5</v>
      </c>
      <c r="J44" s="68">
        <v>6</v>
      </c>
      <c r="K44" s="68">
        <v>5</v>
      </c>
      <c r="L44" s="68">
        <v>5</v>
      </c>
      <c r="M44" s="68">
        <v>5</v>
      </c>
      <c r="N44" s="68">
        <v>5</v>
      </c>
      <c r="O44" s="68">
        <v>5</v>
      </c>
      <c r="P44" s="68">
        <v>3</v>
      </c>
      <c r="Q44" s="68">
        <v>7</v>
      </c>
      <c r="R44" s="39">
        <f t="shared" si="10"/>
        <v>46</v>
      </c>
      <c r="S44" s="68">
        <v>6</v>
      </c>
      <c r="T44" s="68">
        <v>4</v>
      </c>
      <c r="U44" s="68">
        <v>4</v>
      </c>
      <c r="V44" s="68">
        <v>4</v>
      </c>
      <c r="W44" s="68">
        <v>5</v>
      </c>
      <c r="X44" s="68">
        <v>4</v>
      </c>
      <c r="Y44" s="68">
        <v>5</v>
      </c>
      <c r="Z44" s="68">
        <v>5</v>
      </c>
      <c r="AA44" s="68">
        <v>5</v>
      </c>
      <c r="AB44" s="39">
        <f t="shared" si="11"/>
        <v>42</v>
      </c>
      <c r="AC44" s="68"/>
    </row>
    <row r="45" spans="1:29" s="44" customFormat="1" ht="16.5">
      <c r="A45" s="67">
        <v>12</v>
      </c>
      <c r="B45" s="53" t="s">
        <v>46</v>
      </c>
      <c r="C45" s="68" t="s">
        <v>49</v>
      </c>
      <c r="D45" s="42">
        <v>48</v>
      </c>
      <c r="E45" s="42">
        <v>46</v>
      </c>
      <c r="F45" s="43">
        <v>94</v>
      </c>
      <c r="G45" s="52">
        <f t="shared" si="8"/>
        <v>104</v>
      </c>
      <c r="H45" s="40">
        <f t="shared" si="9"/>
        <v>198</v>
      </c>
      <c r="I45" s="68">
        <v>5</v>
      </c>
      <c r="J45" s="68">
        <v>7</v>
      </c>
      <c r="K45" s="68">
        <v>6</v>
      </c>
      <c r="L45" s="68">
        <v>5</v>
      </c>
      <c r="M45" s="68">
        <v>5</v>
      </c>
      <c r="N45" s="68">
        <v>5</v>
      </c>
      <c r="O45" s="68">
        <v>5</v>
      </c>
      <c r="P45" s="68">
        <v>6</v>
      </c>
      <c r="Q45" s="68">
        <v>7</v>
      </c>
      <c r="R45" s="39">
        <f t="shared" si="10"/>
        <v>51</v>
      </c>
      <c r="S45" s="68">
        <v>7</v>
      </c>
      <c r="T45" s="68">
        <v>5</v>
      </c>
      <c r="U45" s="68">
        <v>7</v>
      </c>
      <c r="V45" s="68">
        <v>5</v>
      </c>
      <c r="W45" s="68">
        <v>7</v>
      </c>
      <c r="X45" s="68">
        <v>4</v>
      </c>
      <c r="Y45" s="68">
        <v>7</v>
      </c>
      <c r="Z45" s="68">
        <v>6</v>
      </c>
      <c r="AA45" s="68">
        <v>5</v>
      </c>
      <c r="AB45" s="39">
        <f t="shared" si="11"/>
        <v>53</v>
      </c>
      <c r="AC45" s="68"/>
    </row>
    <row r="46" spans="1:29" s="44" customFormat="1" ht="16.5">
      <c r="A46" s="67">
        <v>13</v>
      </c>
      <c r="B46" s="53" t="s">
        <v>46</v>
      </c>
      <c r="C46" s="68" t="s">
        <v>134</v>
      </c>
      <c r="D46" s="42">
        <v>46</v>
      </c>
      <c r="E46" s="42">
        <v>55</v>
      </c>
      <c r="F46" s="43">
        <v>101</v>
      </c>
      <c r="G46" s="52">
        <f t="shared" si="8"/>
        <v>98</v>
      </c>
      <c r="H46" s="40">
        <f t="shared" si="9"/>
        <v>199</v>
      </c>
      <c r="I46" s="68">
        <v>5</v>
      </c>
      <c r="J46" s="68">
        <v>6</v>
      </c>
      <c r="K46" s="68">
        <v>3</v>
      </c>
      <c r="L46" s="68">
        <v>6</v>
      </c>
      <c r="M46" s="68">
        <v>5</v>
      </c>
      <c r="N46" s="68">
        <v>5</v>
      </c>
      <c r="O46" s="68">
        <v>6</v>
      </c>
      <c r="P46" s="68">
        <v>4</v>
      </c>
      <c r="Q46" s="68">
        <v>8</v>
      </c>
      <c r="R46" s="39">
        <f t="shared" si="10"/>
        <v>48</v>
      </c>
      <c r="S46" s="68">
        <v>6</v>
      </c>
      <c r="T46" s="68">
        <v>6</v>
      </c>
      <c r="U46" s="68">
        <v>6</v>
      </c>
      <c r="V46" s="68">
        <v>5</v>
      </c>
      <c r="W46" s="68">
        <v>5</v>
      </c>
      <c r="X46" s="68">
        <v>3</v>
      </c>
      <c r="Y46" s="68">
        <v>8</v>
      </c>
      <c r="Z46" s="68">
        <v>5</v>
      </c>
      <c r="AA46" s="68">
        <v>6</v>
      </c>
      <c r="AB46" s="39">
        <f t="shared" si="11"/>
        <v>50</v>
      </c>
      <c r="AC46" s="68"/>
    </row>
    <row r="47" spans="1:29" s="44" customFormat="1" ht="16.5">
      <c r="A47" s="67">
        <v>14</v>
      </c>
      <c r="B47" s="53" t="s">
        <v>46</v>
      </c>
      <c r="C47" s="68" t="s">
        <v>48</v>
      </c>
      <c r="D47" s="42">
        <v>53</v>
      </c>
      <c r="E47" s="42">
        <v>57</v>
      </c>
      <c r="F47" s="43">
        <v>110</v>
      </c>
      <c r="G47" s="52">
        <f t="shared" si="8"/>
        <v>96</v>
      </c>
      <c r="H47" s="40">
        <f t="shared" si="9"/>
        <v>206</v>
      </c>
      <c r="I47" s="68">
        <v>5</v>
      </c>
      <c r="J47" s="68">
        <v>5</v>
      </c>
      <c r="K47" s="68">
        <v>6</v>
      </c>
      <c r="L47" s="68">
        <v>7</v>
      </c>
      <c r="M47" s="68">
        <v>6</v>
      </c>
      <c r="N47" s="68">
        <v>4</v>
      </c>
      <c r="O47" s="68">
        <v>5</v>
      </c>
      <c r="P47" s="68">
        <v>4</v>
      </c>
      <c r="Q47" s="68">
        <v>7</v>
      </c>
      <c r="R47" s="39">
        <f t="shared" si="10"/>
        <v>49</v>
      </c>
      <c r="S47" s="68">
        <v>7</v>
      </c>
      <c r="T47" s="68">
        <v>5</v>
      </c>
      <c r="U47" s="68">
        <v>5</v>
      </c>
      <c r="V47" s="68">
        <v>6</v>
      </c>
      <c r="W47" s="68">
        <v>5</v>
      </c>
      <c r="X47" s="68">
        <v>4</v>
      </c>
      <c r="Y47" s="68">
        <v>5</v>
      </c>
      <c r="Z47" s="68">
        <v>4</v>
      </c>
      <c r="AA47" s="68">
        <v>6</v>
      </c>
      <c r="AB47" s="39">
        <f t="shared" si="11"/>
        <v>47</v>
      </c>
      <c r="AC47" s="68"/>
    </row>
    <row r="48" spans="1:29" s="44" customFormat="1" ht="16.5">
      <c r="A48" s="67">
        <v>15</v>
      </c>
      <c r="B48" s="53" t="s">
        <v>46</v>
      </c>
      <c r="C48" s="68" t="s">
        <v>53</v>
      </c>
      <c r="D48" s="42">
        <v>57</v>
      </c>
      <c r="E48" s="42">
        <v>52</v>
      </c>
      <c r="F48" s="43">
        <v>109</v>
      </c>
      <c r="G48" s="52">
        <f t="shared" si="8"/>
        <v>101</v>
      </c>
      <c r="H48" s="40">
        <f t="shared" si="9"/>
        <v>210</v>
      </c>
      <c r="I48" s="68">
        <v>6</v>
      </c>
      <c r="J48" s="68">
        <v>5</v>
      </c>
      <c r="K48" s="68">
        <v>6</v>
      </c>
      <c r="L48" s="68">
        <v>5</v>
      </c>
      <c r="M48" s="68">
        <v>8</v>
      </c>
      <c r="N48" s="68">
        <v>5</v>
      </c>
      <c r="O48" s="68">
        <v>5</v>
      </c>
      <c r="P48" s="68">
        <v>4</v>
      </c>
      <c r="Q48" s="68">
        <v>6</v>
      </c>
      <c r="R48" s="39">
        <f t="shared" si="10"/>
        <v>50</v>
      </c>
      <c r="S48" s="68">
        <v>6</v>
      </c>
      <c r="T48" s="68">
        <v>4</v>
      </c>
      <c r="U48" s="68">
        <v>5</v>
      </c>
      <c r="V48" s="68">
        <v>6</v>
      </c>
      <c r="W48" s="68">
        <v>8</v>
      </c>
      <c r="X48" s="68">
        <v>4</v>
      </c>
      <c r="Y48" s="68">
        <v>6</v>
      </c>
      <c r="Z48" s="68">
        <v>5</v>
      </c>
      <c r="AA48" s="68">
        <v>7</v>
      </c>
      <c r="AB48" s="39">
        <f t="shared" si="11"/>
        <v>51</v>
      </c>
      <c r="AC48" s="68"/>
    </row>
    <row r="49" spans="1:29" s="44" customFormat="1" ht="16.5">
      <c r="A49" s="67">
        <v>16</v>
      </c>
      <c r="B49" s="53" t="s">
        <v>46</v>
      </c>
      <c r="C49" s="68" t="s">
        <v>135</v>
      </c>
      <c r="D49" s="42">
        <v>55</v>
      </c>
      <c r="E49" s="42">
        <v>57</v>
      </c>
      <c r="F49" s="43">
        <v>112</v>
      </c>
      <c r="G49" s="52">
        <f t="shared" si="8"/>
        <v>0</v>
      </c>
      <c r="H49" s="40">
        <f t="shared" si="9"/>
        <v>112</v>
      </c>
      <c r="I49" s="68"/>
      <c r="J49" s="68"/>
      <c r="K49" s="68"/>
      <c r="L49" s="68"/>
      <c r="M49" s="68"/>
      <c r="N49" s="68"/>
      <c r="O49" s="68"/>
      <c r="P49" s="68"/>
      <c r="Q49" s="68"/>
      <c r="R49" s="39">
        <f t="shared" si="10"/>
        <v>0</v>
      </c>
      <c r="S49" s="68"/>
      <c r="T49" s="68"/>
      <c r="U49" s="68"/>
      <c r="V49" s="68"/>
      <c r="W49" s="68"/>
      <c r="X49" s="68"/>
      <c r="Y49" s="68"/>
      <c r="Z49" s="68"/>
      <c r="AA49" s="68"/>
      <c r="AB49" s="39">
        <f t="shared" si="11"/>
        <v>0</v>
      </c>
      <c r="AC49" s="68"/>
    </row>
    <row r="50" spans="1:29" s="48" customFormat="1" ht="16.5">
      <c r="A50" s="54"/>
      <c r="B50" s="55"/>
      <c r="C50" s="56"/>
      <c r="D50" s="45">
        <v>0</v>
      </c>
      <c r="E50" s="45">
        <v>0</v>
      </c>
      <c r="F50" s="46">
        <v>0</v>
      </c>
      <c r="G50" s="52">
        <f t="shared" si="4"/>
        <v>0</v>
      </c>
      <c r="H50" s="40">
        <f t="shared" si="5"/>
        <v>0</v>
      </c>
      <c r="I50" s="55"/>
      <c r="J50" s="55"/>
      <c r="K50" s="55"/>
      <c r="L50" s="55"/>
      <c r="M50" s="55"/>
      <c r="N50" s="55"/>
      <c r="O50" s="55"/>
      <c r="P50" s="55"/>
      <c r="Q50" s="55"/>
      <c r="R50" s="39">
        <f t="shared" si="6"/>
        <v>0</v>
      </c>
      <c r="S50" s="55"/>
      <c r="T50" s="55"/>
      <c r="U50" s="55"/>
      <c r="V50" s="55"/>
      <c r="W50" s="55"/>
      <c r="X50" s="55"/>
      <c r="Y50" s="55"/>
      <c r="Z50" s="55"/>
      <c r="AA50" s="55"/>
      <c r="AB50" s="39">
        <f t="shared" si="7"/>
        <v>0</v>
      </c>
      <c r="AC50" s="55"/>
    </row>
    <row r="51" spans="1:29" s="48" customFormat="1" ht="16.5">
      <c r="A51" s="54"/>
      <c r="B51" s="55"/>
      <c r="C51" s="56"/>
      <c r="D51" s="45">
        <v>0</v>
      </c>
      <c r="E51" s="45">
        <v>0</v>
      </c>
      <c r="F51" s="46">
        <v>0</v>
      </c>
      <c r="G51" s="52">
        <f t="shared" si="4"/>
        <v>0</v>
      </c>
      <c r="H51" s="40">
        <f t="shared" si="5"/>
        <v>0</v>
      </c>
      <c r="I51" s="55"/>
      <c r="J51" s="55"/>
      <c r="K51" s="55"/>
      <c r="L51" s="55"/>
      <c r="M51" s="55"/>
      <c r="N51" s="55"/>
      <c r="O51" s="55"/>
      <c r="P51" s="55"/>
      <c r="Q51" s="55"/>
      <c r="R51" s="39">
        <f t="shared" si="6"/>
        <v>0</v>
      </c>
      <c r="S51" s="55"/>
      <c r="T51" s="55"/>
      <c r="U51" s="55"/>
      <c r="V51" s="55"/>
      <c r="W51" s="55"/>
      <c r="X51" s="55"/>
      <c r="Y51" s="55"/>
      <c r="Z51" s="55"/>
      <c r="AA51" s="55"/>
      <c r="AB51" s="39">
        <f t="shared" si="7"/>
        <v>0</v>
      </c>
      <c r="AC51" s="55"/>
    </row>
    <row r="52" spans="1:29" s="48" customFormat="1" ht="16.5">
      <c r="A52" s="54"/>
      <c r="B52" s="55"/>
      <c r="C52" s="56"/>
      <c r="D52" s="45">
        <v>0</v>
      </c>
      <c r="E52" s="45">
        <v>0</v>
      </c>
      <c r="F52" s="46">
        <v>0</v>
      </c>
      <c r="G52" s="52">
        <f t="shared" si="4"/>
        <v>0</v>
      </c>
      <c r="H52" s="40">
        <f t="shared" si="5"/>
        <v>0</v>
      </c>
      <c r="I52" s="55"/>
      <c r="J52" s="55"/>
      <c r="K52" s="55"/>
      <c r="L52" s="55"/>
      <c r="M52" s="55"/>
      <c r="N52" s="55"/>
      <c r="O52" s="55"/>
      <c r="P52" s="55"/>
      <c r="Q52" s="55"/>
      <c r="R52" s="39">
        <f t="shared" si="6"/>
        <v>0</v>
      </c>
      <c r="S52" s="55"/>
      <c r="T52" s="55"/>
      <c r="U52" s="55"/>
      <c r="V52" s="55"/>
      <c r="W52" s="55"/>
      <c r="X52" s="55"/>
      <c r="Y52" s="55"/>
      <c r="Z52" s="55"/>
      <c r="AA52" s="55"/>
      <c r="AB52" s="39">
        <f t="shared" si="7"/>
        <v>0</v>
      </c>
      <c r="AC52" s="55"/>
    </row>
    <row r="53" spans="1:29" s="48" customFormat="1" ht="16.5">
      <c r="A53" s="54"/>
      <c r="B53" s="55"/>
      <c r="C53" s="56"/>
      <c r="D53" s="45">
        <v>0</v>
      </c>
      <c r="E53" s="45">
        <v>0</v>
      </c>
      <c r="F53" s="46">
        <v>0</v>
      </c>
      <c r="G53" s="52">
        <f t="shared" si="4"/>
        <v>0</v>
      </c>
      <c r="H53" s="40">
        <f t="shared" si="5"/>
        <v>0</v>
      </c>
      <c r="I53" s="55"/>
      <c r="J53" s="55"/>
      <c r="K53" s="55"/>
      <c r="L53" s="55"/>
      <c r="M53" s="55"/>
      <c r="N53" s="55"/>
      <c r="O53" s="55"/>
      <c r="P53" s="55"/>
      <c r="Q53" s="55"/>
      <c r="R53" s="39">
        <f t="shared" si="6"/>
        <v>0</v>
      </c>
      <c r="S53" s="55"/>
      <c r="T53" s="55"/>
      <c r="U53" s="55"/>
      <c r="V53" s="55"/>
      <c r="W53" s="55"/>
      <c r="X53" s="55"/>
      <c r="Y53" s="55"/>
      <c r="Z53" s="55"/>
      <c r="AA53" s="55"/>
      <c r="AB53" s="39">
        <f t="shared" si="7"/>
        <v>0</v>
      </c>
      <c r="AC53" s="55"/>
    </row>
    <row r="54" spans="1:29" s="48" customFormat="1" ht="16.5">
      <c r="A54" s="54"/>
      <c r="B54" s="55"/>
      <c r="C54" s="56"/>
      <c r="D54" s="45">
        <v>0</v>
      </c>
      <c r="E54" s="45">
        <v>0</v>
      </c>
      <c r="F54" s="46">
        <v>0</v>
      </c>
      <c r="G54" s="52">
        <f t="shared" si="4"/>
        <v>0</v>
      </c>
      <c r="H54" s="40">
        <f t="shared" si="5"/>
        <v>0</v>
      </c>
      <c r="I54" s="55"/>
      <c r="J54" s="55"/>
      <c r="K54" s="55"/>
      <c r="L54" s="55"/>
      <c r="M54" s="55"/>
      <c r="N54" s="55"/>
      <c r="O54" s="55"/>
      <c r="P54" s="55"/>
      <c r="Q54" s="55"/>
      <c r="R54" s="39">
        <f t="shared" si="6"/>
        <v>0</v>
      </c>
      <c r="S54" s="55"/>
      <c r="T54" s="55"/>
      <c r="U54" s="55"/>
      <c r="V54" s="55"/>
      <c r="W54" s="55"/>
      <c r="X54" s="55"/>
      <c r="Y54" s="55"/>
      <c r="Z54" s="55"/>
      <c r="AA54" s="55"/>
      <c r="AB54" s="39">
        <f t="shared" si="7"/>
        <v>0</v>
      </c>
      <c r="AC54" s="55"/>
    </row>
    <row r="55" spans="1:29" s="48" customFormat="1" ht="16.5">
      <c r="A55" s="54"/>
      <c r="B55" s="55"/>
      <c r="C55" s="56"/>
      <c r="D55" s="45">
        <v>0</v>
      </c>
      <c r="E55" s="45">
        <v>0</v>
      </c>
      <c r="F55" s="46">
        <v>0</v>
      </c>
      <c r="G55" s="52">
        <f t="shared" si="4"/>
        <v>0</v>
      </c>
      <c r="H55" s="40">
        <f t="shared" si="5"/>
        <v>0</v>
      </c>
      <c r="I55" s="55"/>
      <c r="J55" s="55"/>
      <c r="K55" s="55"/>
      <c r="L55" s="55"/>
      <c r="M55" s="55"/>
      <c r="N55" s="55"/>
      <c r="O55" s="55"/>
      <c r="P55" s="55"/>
      <c r="Q55" s="55"/>
      <c r="R55" s="39">
        <f t="shared" si="6"/>
        <v>0</v>
      </c>
      <c r="S55" s="55"/>
      <c r="T55" s="55"/>
      <c r="U55" s="55"/>
      <c r="V55" s="55"/>
      <c r="W55" s="55"/>
      <c r="X55" s="55"/>
      <c r="Y55" s="55"/>
      <c r="Z55" s="55"/>
      <c r="AA55" s="55"/>
      <c r="AB55" s="39">
        <f t="shared" si="7"/>
        <v>0</v>
      </c>
      <c r="AC55" s="55"/>
    </row>
    <row r="56" spans="1:29" s="48" customFormat="1" ht="16.5">
      <c r="A56" s="54"/>
      <c r="B56" s="55"/>
      <c r="C56" s="56"/>
      <c r="D56" s="45">
        <v>0</v>
      </c>
      <c r="E56" s="45">
        <v>0</v>
      </c>
      <c r="F56" s="46">
        <v>0</v>
      </c>
      <c r="G56" s="52">
        <f t="shared" si="4"/>
        <v>0</v>
      </c>
      <c r="H56" s="40">
        <f t="shared" si="5"/>
        <v>0</v>
      </c>
      <c r="I56" s="55"/>
      <c r="J56" s="55"/>
      <c r="K56" s="55"/>
      <c r="L56" s="55"/>
      <c r="M56" s="55"/>
      <c r="N56" s="55"/>
      <c r="O56" s="55"/>
      <c r="P56" s="55"/>
      <c r="Q56" s="55"/>
      <c r="R56" s="39">
        <f t="shared" si="6"/>
        <v>0</v>
      </c>
      <c r="S56" s="55"/>
      <c r="T56" s="55"/>
      <c r="U56" s="55"/>
      <c r="V56" s="55"/>
      <c r="W56" s="55"/>
      <c r="X56" s="55"/>
      <c r="Y56" s="55"/>
      <c r="Z56" s="55"/>
      <c r="AA56" s="55"/>
      <c r="AB56" s="39">
        <f t="shared" si="7"/>
        <v>0</v>
      </c>
      <c r="AC56" s="55"/>
    </row>
    <row r="57" spans="1:29" s="48" customFormat="1" ht="16.5">
      <c r="A57" s="54"/>
      <c r="B57" s="55"/>
      <c r="C57" s="56"/>
      <c r="D57" s="45">
        <v>0</v>
      </c>
      <c r="E57" s="45">
        <v>0</v>
      </c>
      <c r="F57" s="46">
        <v>0</v>
      </c>
      <c r="G57" s="52">
        <f t="shared" si="4"/>
        <v>0</v>
      </c>
      <c r="H57" s="40">
        <f t="shared" si="5"/>
        <v>0</v>
      </c>
      <c r="I57" s="55"/>
      <c r="J57" s="55"/>
      <c r="K57" s="55"/>
      <c r="L57" s="55"/>
      <c r="M57" s="55"/>
      <c r="N57" s="55"/>
      <c r="O57" s="55"/>
      <c r="P57" s="55"/>
      <c r="Q57" s="55"/>
      <c r="R57" s="39">
        <f t="shared" si="6"/>
        <v>0</v>
      </c>
      <c r="S57" s="55"/>
      <c r="T57" s="55"/>
      <c r="U57" s="55"/>
      <c r="V57" s="55"/>
      <c r="W57" s="55"/>
      <c r="X57" s="55"/>
      <c r="Y57" s="55"/>
      <c r="Z57" s="55"/>
      <c r="AA57" s="55"/>
      <c r="AB57" s="39">
        <f t="shared" si="7"/>
        <v>0</v>
      </c>
      <c r="AC57" s="55"/>
    </row>
    <row r="58" spans="1:29" s="48" customFormat="1" ht="16.5">
      <c r="A58" s="54"/>
      <c r="B58" s="55"/>
      <c r="C58" s="56"/>
      <c r="D58" s="45">
        <v>0</v>
      </c>
      <c r="E58" s="45">
        <v>0</v>
      </c>
      <c r="F58" s="46">
        <v>0</v>
      </c>
      <c r="G58" s="52">
        <f t="shared" si="4"/>
        <v>0</v>
      </c>
      <c r="H58" s="40">
        <f t="shared" si="5"/>
        <v>0</v>
      </c>
      <c r="I58" s="55"/>
      <c r="J58" s="55"/>
      <c r="K58" s="55"/>
      <c r="L58" s="55"/>
      <c r="M58" s="55"/>
      <c r="N58" s="55"/>
      <c r="O58" s="55"/>
      <c r="P58" s="55"/>
      <c r="Q58" s="55"/>
      <c r="R58" s="39">
        <f t="shared" si="6"/>
        <v>0</v>
      </c>
      <c r="S58" s="55"/>
      <c r="T58" s="55"/>
      <c r="U58" s="55"/>
      <c r="V58" s="55"/>
      <c r="W58" s="55"/>
      <c r="X58" s="55"/>
      <c r="Y58" s="55"/>
      <c r="Z58" s="55"/>
      <c r="AA58" s="55"/>
      <c r="AB58" s="39">
        <f t="shared" si="7"/>
        <v>0</v>
      </c>
      <c r="AC58" s="55"/>
    </row>
    <row r="59" spans="1:29" s="48" customFormat="1" ht="16.5">
      <c r="A59" s="54"/>
      <c r="B59" s="55"/>
      <c r="C59" s="56"/>
      <c r="D59" s="45">
        <v>0</v>
      </c>
      <c r="E59" s="45">
        <v>0</v>
      </c>
      <c r="F59" s="46">
        <v>0</v>
      </c>
      <c r="G59" s="52">
        <f t="shared" si="4"/>
        <v>0</v>
      </c>
      <c r="H59" s="40">
        <f t="shared" si="5"/>
        <v>0</v>
      </c>
      <c r="I59" s="55"/>
      <c r="J59" s="55"/>
      <c r="K59" s="55"/>
      <c r="L59" s="55"/>
      <c r="M59" s="55"/>
      <c r="N59" s="55"/>
      <c r="O59" s="55"/>
      <c r="P59" s="55"/>
      <c r="Q59" s="55"/>
      <c r="R59" s="39">
        <f t="shared" si="6"/>
        <v>0</v>
      </c>
      <c r="S59" s="55"/>
      <c r="T59" s="55"/>
      <c r="U59" s="55"/>
      <c r="V59" s="55"/>
      <c r="W59" s="55"/>
      <c r="X59" s="55"/>
      <c r="Y59" s="55"/>
      <c r="Z59" s="55"/>
      <c r="AA59" s="55"/>
      <c r="AB59" s="39">
        <f t="shared" si="7"/>
        <v>0</v>
      </c>
      <c r="AC59" s="55"/>
    </row>
    <row r="60" spans="1:29" s="48" customFormat="1" ht="16.5">
      <c r="A60" s="54"/>
      <c r="B60" s="55"/>
      <c r="C60" s="56"/>
      <c r="D60" s="45">
        <v>0</v>
      </c>
      <c r="E60" s="45">
        <v>0</v>
      </c>
      <c r="F60" s="46">
        <v>0</v>
      </c>
      <c r="G60" s="52">
        <f t="shared" si="4"/>
        <v>0</v>
      </c>
      <c r="H60" s="40">
        <f t="shared" si="5"/>
        <v>0</v>
      </c>
      <c r="I60" s="55"/>
      <c r="J60" s="55"/>
      <c r="K60" s="55"/>
      <c r="L60" s="55"/>
      <c r="M60" s="55"/>
      <c r="N60" s="55"/>
      <c r="O60" s="55"/>
      <c r="P60" s="55"/>
      <c r="Q60" s="55"/>
      <c r="R60" s="39">
        <f t="shared" si="6"/>
        <v>0</v>
      </c>
      <c r="S60" s="55"/>
      <c r="T60" s="55"/>
      <c r="U60" s="55"/>
      <c r="V60" s="55"/>
      <c r="W60" s="55"/>
      <c r="X60" s="55"/>
      <c r="Y60" s="55"/>
      <c r="Z60" s="55"/>
      <c r="AA60" s="55"/>
      <c r="AB60" s="39">
        <f t="shared" si="7"/>
        <v>0</v>
      </c>
      <c r="AC60" s="55"/>
    </row>
    <row r="61" spans="1:29" s="48" customFormat="1" ht="16.5">
      <c r="A61" s="54"/>
      <c r="B61" s="55"/>
      <c r="C61" s="56"/>
      <c r="D61" s="45"/>
      <c r="E61" s="45"/>
      <c r="F61" s="46"/>
      <c r="G61" s="52"/>
      <c r="H61" s="40"/>
      <c r="I61" s="55"/>
      <c r="J61" s="55"/>
      <c r="K61" s="55"/>
      <c r="L61" s="55"/>
      <c r="M61" s="55"/>
      <c r="N61" s="55"/>
      <c r="O61" s="55"/>
      <c r="P61" s="55"/>
      <c r="Q61" s="55"/>
      <c r="R61" s="39"/>
      <c r="S61" s="55"/>
      <c r="T61" s="55"/>
      <c r="U61" s="55"/>
      <c r="V61" s="55"/>
      <c r="W61" s="55"/>
      <c r="X61" s="55"/>
      <c r="Y61" s="55"/>
      <c r="Z61" s="55"/>
      <c r="AA61" s="55"/>
      <c r="AB61" s="39"/>
      <c r="AC61" s="55"/>
    </row>
    <row r="62" spans="1:29" s="48" customFormat="1" ht="16.5">
      <c r="A62" s="54"/>
      <c r="B62" s="55"/>
      <c r="C62" s="56"/>
      <c r="D62" s="45">
        <v>0</v>
      </c>
      <c r="E62" s="45">
        <v>0</v>
      </c>
      <c r="F62" s="46">
        <v>0</v>
      </c>
      <c r="G62" s="52">
        <f t="shared" si="4"/>
        <v>0</v>
      </c>
      <c r="H62" s="40">
        <f t="shared" si="5"/>
        <v>0</v>
      </c>
      <c r="I62" s="55"/>
      <c r="J62" s="55"/>
      <c r="K62" s="55"/>
      <c r="L62" s="55"/>
      <c r="M62" s="55"/>
      <c r="N62" s="55"/>
      <c r="O62" s="55"/>
      <c r="P62" s="55"/>
      <c r="Q62" s="55"/>
      <c r="R62" s="39">
        <f t="shared" si="6"/>
        <v>0</v>
      </c>
      <c r="S62" s="55"/>
      <c r="T62" s="55"/>
      <c r="U62" s="55"/>
      <c r="V62" s="55"/>
      <c r="W62" s="55"/>
      <c r="X62" s="55"/>
      <c r="Y62" s="55"/>
      <c r="Z62" s="55"/>
      <c r="AA62" s="55"/>
      <c r="AB62" s="39">
        <f t="shared" si="7"/>
        <v>0</v>
      </c>
      <c r="AC62" s="55"/>
    </row>
    <row r="63" spans="1:29" s="49" customFormat="1" ht="16.5">
      <c r="A63" s="61">
        <v>1</v>
      </c>
      <c r="B63" s="62" t="s">
        <v>136</v>
      </c>
      <c r="C63" s="63" t="s">
        <v>143</v>
      </c>
      <c r="D63" s="64">
        <v>44</v>
      </c>
      <c r="E63" s="64">
        <v>45</v>
      </c>
      <c r="F63" s="65">
        <v>89</v>
      </c>
      <c r="G63" s="66">
        <f t="shared" si="4"/>
        <v>86</v>
      </c>
      <c r="H63" s="40">
        <f t="shared" si="5"/>
        <v>175</v>
      </c>
      <c r="I63" s="63">
        <v>4</v>
      </c>
      <c r="J63" s="63">
        <v>5</v>
      </c>
      <c r="K63" s="63">
        <v>7</v>
      </c>
      <c r="L63" s="63">
        <v>6</v>
      </c>
      <c r="M63" s="63">
        <v>4</v>
      </c>
      <c r="N63" s="63">
        <v>4</v>
      </c>
      <c r="O63" s="63">
        <v>5</v>
      </c>
      <c r="P63" s="63">
        <v>4</v>
      </c>
      <c r="Q63" s="63">
        <v>5</v>
      </c>
      <c r="R63" s="40">
        <f t="shared" si="6"/>
        <v>44</v>
      </c>
      <c r="S63" s="63">
        <v>6</v>
      </c>
      <c r="T63" s="63">
        <v>4</v>
      </c>
      <c r="U63" s="63">
        <v>3</v>
      </c>
      <c r="V63" s="63">
        <v>5</v>
      </c>
      <c r="W63" s="63">
        <v>6</v>
      </c>
      <c r="X63" s="63">
        <v>4</v>
      </c>
      <c r="Y63" s="63">
        <v>5</v>
      </c>
      <c r="Z63" s="63">
        <v>5</v>
      </c>
      <c r="AA63" s="63">
        <v>4</v>
      </c>
      <c r="AB63" s="40">
        <f t="shared" si="7"/>
        <v>42</v>
      </c>
      <c r="AC63" s="63"/>
    </row>
    <row r="64" spans="1:29" s="44" customFormat="1" ht="16.5">
      <c r="A64" s="67">
        <v>2</v>
      </c>
      <c r="B64" s="53" t="s">
        <v>136</v>
      </c>
      <c r="C64" s="68" t="s">
        <v>66</v>
      </c>
      <c r="D64" s="42">
        <v>43</v>
      </c>
      <c r="E64" s="42">
        <v>46</v>
      </c>
      <c r="F64" s="43">
        <v>89</v>
      </c>
      <c r="G64" s="52">
        <f t="shared" si="4"/>
        <v>86</v>
      </c>
      <c r="H64" s="40">
        <f t="shared" si="5"/>
        <v>175</v>
      </c>
      <c r="I64" s="68">
        <v>4</v>
      </c>
      <c r="J64" s="68">
        <v>5</v>
      </c>
      <c r="K64" s="68">
        <v>4</v>
      </c>
      <c r="L64" s="68">
        <v>5</v>
      </c>
      <c r="M64" s="68">
        <v>5</v>
      </c>
      <c r="N64" s="68">
        <v>4</v>
      </c>
      <c r="O64" s="68">
        <v>5</v>
      </c>
      <c r="P64" s="68">
        <v>5</v>
      </c>
      <c r="Q64" s="68">
        <v>6</v>
      </c>
      <c r="R64" s="39">
        <f t="shared" si="6"/>
        <v>43</v>
      </c>
      <c r="S64" s="68">
        <v>6</v>
      </c>
      <c r="T64" s="68">
        <v>4</v>
      </c>
      <c r="U64" s="68">
        <v>6</v>
      </c>
      <c r="V64" s="68">
        <v>4</v>
      </c>
      <c r="W64" s="68">
        <v>4</v>
      </c>
      <c r="X64" s="68">
        <v>4</v>
      </c>
      <c r="Y64" s="68">
        <v>5</v>
      </c>
      <c r="Z64" s="68">
        <v>5</v>
      </c>
      <c r="AA64" s="68">
        <v>5</v>
      </c>
      <c r="AB64" s="39">
        <f t="shared" si="7"/>
        <v>43</v>
      </c>
      <c r="AC64" s="68"/>
    </row>
    <row r="65" spans="1:29" s="44" customFormat="1" ht="16.5">
      <c r="A65" s="67">
        <v>3</v>
      </c>
      <c r="B65" s="53" t="s">
        <v>136</v>
      </c>
      <c r="C65" s="68" t="s">
        <v>64</v>
      </c>
      <c r="D65" s="42">
        <v>43</v>
      </c>
      <c r="E65" s="42">
        <v>48</v>
      </c>
      <c r="F65" s="43">
        <v>91</v>
      </c>
      <c r="G65" s="52">
        <f t="shared" si="4"/>
        <v>97</v>
      </c>
      <c r="H65" s="40">
        <f t="shared" si="5"/>
        <v>188</v>
      </c>
      <c r="I65" s="68">
        <v>5</v>
      </c>
      <c r="J65" s="68">
        <v>5</v>
      </c>
      <c r="K65" s="68">
        <v>3</v>
      </c>
      <c r="L65" s="68">
        <v>6</v>
      </c>
      <c r="M65" s="68">
        <v>5</v>
      </c>
      <c r="N65" s="68">
        <v>4</v>
      </c>
      <c r="O65" s="68">
        <v>5</v>
      </c>
      <c r="P65" s="68">
        <v>6</v>
      </c>
      <c r="Q65" s="68">
        <v>6</v>
      </c>
      <c r="R65" s="39">
        <f t="shared" si="6"/>
        <v>45</v>
      </c>
      <c r="S65" s="68">
        <v>8</v>
      </c>
      <c r="T65" s="68">
        <v>5</v>
      </c>
      <c r="U65" s="68">
        <v>6</v>
      </c>
      <c r="V65" s="68">
        <v>6</v>
      </c>
      <c r="W65" s="68">
        <v>6</v>
      </c>
      <c r="X65" s="68">
        <v>4</v>
      </c>
      <c r="Y65" s="68">
        <v>5</v>
      </c>
      <c r="Z65" s="68">
        <v>6</v>
      </c>
      <c r="AA65" s="68">
        <v>6</v>
      </c>
      <c r="AB65" s="39">
        <f t="shared" si="7"/>
        <v>52</v>
      </c>
      <c r="AC65" s="68"/>
    </row>
    <row r="66" spans="1:29" s="44" customFormat="1" ht="16.5">
      <c r="A66" s="67">
        <v>4</v>
      </c>
      <c r="B66" s="53" t="s">
        <v>136</v>
      </c>
      <c r="C66" s="68" t="s">
        <v>63</v>
      </c>
      <c r="D66" s="42">
        <v>46</v>
      </c>
      <c r="E66" s="42">
        <v>46</v>
      </c>
      <c r="F66" s="43">
        <v>92</v>
      </c>
      <c r="G66" s="52">
        <f t="shared" si="4"/>
        <v>102</v>
      </c>
      <c r="H66" s="40">
        <f t="shared" si="5"/>
        <v>194</v>
      </c>
      <c r="I66" s="68">
        <v>5</v>
      </c>
      <c r="J66" s="68">
        <v>6</v>
      </c>
      <c r="K66" s="68">
        <v>6</v>
      </c>
      <c r="L66" s="68">
        <v>5</v>
      </c>
      <c r="M66" s="68">
        <v>6</v>
      </c>
      <c r="N66" s="68">
        <v>4</v>
      </c>
      <c r="O66" s="68">
        <v>6</v>
      </c>
      <c r="P66" s="68">
        <v>4</v>
      </c>
      <c r="Q66" s="68">
        <v>6</v>
      </c>
      <c r="R66" s="39">
        <f t="shared" si="6"/>
        <v>48</v>
      </c>
      <c r="S66" s="68">
        <v>7</v>
      </c>
      <c r="T66" s="68">
        <v>5</v>
      </c>
      <c r="U66" s="68">
        <v>6</v>
      </c>
      <c r="V66" s="68">
        <v>6</v>
      </c>
      <c r="W66" s="68">
        <v>6</v>
      </c>
      <c r="X66" s="68">
        <v>6</v>
      </c>
      <c r="Y66" s="68">
        <v>6</v>
      </c>
      <c r="Z66" s="68">
        <v>6</v>
      </c>
      <c r="AA66" s="68">
        <v>6</v>
      </c>
      <c r="AB66" s="39">
        <f t="shared" si="7"/>
        <v>54</v>
      </c>
      <c r="AC66" s="68"/>
    </row>
    <row r="67" spans="1:29" s="48" customFormat="1" ht="16.5">
      <c r="A67" s="54"/>
      <c r="B67" s="55"/>
      <c r="C67" s="56"/>
      <c r="D67" s="45">
        <v>0</v>
      </c>
      <c r="E67" s="45">
        <v>0</v>
      </c>
      <c r="F67" s="46">
        <v>0</v>
      </c>
      <c r="G67" s="52">
        <f t="shared" si="4"/>
        <v>0</v>
      </c>
      <c r="H67" s="40">
        <f t="shared" si="5"/>
        <v>0</v>
      </c>
      <c r="I67" s="55"/>
      <c r="J67" s="55"/>
      <c r="K67" s="55"/>
      <c r="L67" s="55"/>
      <c r="M67" s="55"/>
      <c r="N67" s="55"/>
      <c r="O67" s="55"/>
      <c r="P67" s="55"/>
      <c r="Q67" s="55"/>
      <c r="R67" s="39">
        <f t="shared" si="6"/>
        <v>0</v>
      </c>
      <c r="S67" s="55"/>
      <c r="T67" s="55"/>
      <c r="U67" s="55"/>
      <c r="V67" s="55"/>
      <c r="W67" s="55"/>
      <c r="X67" s="55"/>
      <c r="Y67" s="55"/>
      <c r="Z67" s="55"/>
      <c r="AA67" s="55"/>
      <c r="AB67" s="39">
        <f t="shared" si="7"/>
        <v>0</v>
      </c>
      <c r="AC67" s="55"/>
    </row>
    <row r="68" spans="1:29" s="48" customFormat="1" ht="16.5">
      <c r="A68" s="54"/>
      <c r="B68" s="55"/>
      <c r="C68" s="56"/>
      <c r="D68" s="45">
        <v>0</v>
      </c>
      <c r="E68" s="45">
        <v>0</v>
      </c>
      <c r="F68" s="46">
        <v>0</v>
      </c>
      <c r="G68" s="52">
        <f t="shared" si="4"/>
        <v>0</v>
      </c>
      <c r="H68" s="40">
        <f t="shared" si="5"/>
        <v>0</v>
      </c>
      <c r="I68" s="55"/>
      <c r="J68" s="55"/>
      <c r="K68" s="55"/>
      <c r="L68" s="55"/>
      <c r="M68" s="55"/>
      <c r="N68" s="55"/>
      <c r="O68" s="55"/>
      <c r="P68" s="55"/>
      <c r="Q68" s="55"/>
      <c r="R68" s="39">
        <f t="shared" si="6"/>
        <v>0</v>
      </c>
      <c r="S68" s="55"/>
      <c r="T68" s="55"/>
      <c r="U68" s="55"/>
      <c r="V68" s="55"/>
      <c r="W68" s="55"/>
      <c r="X68" s="55"/>
      <c r="Y68" s="55"/>
      <c r="Z68" s="55"/>
      <c r="AA68" s="55"/>
      <c r="AB68" s="39">
        <f t="shared" si="7"/>
        <v>0</v>
      </c>
      <c r="AC68" s="55"/>
    </row>
    <row r="69" spans="1:29" s="48" customFormat="1" ht="16.5">
      <c r="A69" s="54"/>
      <c r="B69" s="55"/>
      <c r="C69" s="56"/>
      <c r="D69" s="45">
        <v>0</v>
      </c>
      <c r="E69" s="45">
        <v>0</v>
      </c>
      <c r="F69" s="46">
        <v>0</v>
      </c>
      <c r="G69" s="52">
        <f t="shared" si="4"/>
        <v>0</v>
      </c>
      <c r="H69" s="40">
        <f t="shared" si="5"/>
        <v>0</v>
      </c>
      <c r="I69" s="55"/>
      <c r="J69" s="55"/>
      <c r="K69" s="55"/>
      <c r="L69" s="55"/>
      <c r="M69" s="55"/>
      <c r="N69" s="55"/>
      <c r="O69" s="55"/>
      <c r="P69" s="55"/>
      <c r="Q69" s="55"/>
      <c r="R69" s="39">
        <f t="shared" si="6"/>
        <v>0</v>
      </c>
      <c r="S69" s="55"/>
      <c r="T69" s="55"/>
      <c r="U69" s="55"/>
      <c r="V69" s="55"/>
      <c r="W69" s="55"/>
      <c r="X69" s="55"/>
      <c r="Y69" s="55"/>
      <c r="Z69" s="55"/>
      <c r="AA69" s="55"/>
      <c r="AB69" s="39">
        <f t="shared" si="7"/>
        <v>0</v>
      </c>
      <c r="AC69" s="55"/>
    </row>
    <row r="70" spans="1:29" s="49" customFormat="1" ht="16.5">
      <c r="A70" s="61">
        <v>1</v>
      </c>
      <c r="B70" s="62" t="s">
        <v>137</v>
      </c>
      <c r="C70" s="63" t="s">
        <v>144</v>
      </c>
      <c r="D70" s="64">
        <v>39</v>
      </c>
      <c r="E70" s="64">
        <v>39</v>
      </c>
      <c r="F70" s="65">
        <v>78</v>
      </c>
      <c r="G70" s="66">
        <f aca="true" t="shared" si="12" ref="G70:G101">R70+AB70</f>
        <v>81</v>
      </c>
      <c r="H70" s="40">
        <f aca="true" t="shared" si="13" ref="H70:H101">F70+G70</f>
        <v>159</v>
      </c>
      <c r="I70" s="63">
        <v>4</v>
      </c>
      <c r="J70" s="63">
        <v>6</v>
      </c>
      <c r="K70" s="63">
        <v>3</v>
      </c>
      <c r="L70" s="63">
        <v>5</v>
      </c>
      <c r="M70" s="63">
        <v>5</v>
      </c>
      <c r="N70" s="63">
        <v>5</v>
      </c>
      <c r="O70" s="63">
        <v>5</v>
      </c>
      <c r="P70" s="63">
        <v>3</v>
      </c>
      <c r="Q70" s="63">
        <v>5</v>
      </c>
      <c r="R70" s="40">
        <f aca="true" t="shared" si="14" ref="R70:R101">SUM(I70:Q70)</f>
        <v>41</v>
      </c>
      <c r="S70" s="63">
        <v>5</v>
      </c>
      <c r="T70" s="63">
        <v>4</v>
      </c>
      <c r="U70" s="63">
        <v>4</v>
      </c>
      <c r="V70" s="63">
        <v>4</v>
      </c>
      <c r="W70" s="63">
        <v>5</v>
      </c>
      <c r="X70" s="63">
        <v>4</v>
      </c>
      <c r="Y70" s="63">
        <v>6</v>
      </c>
      <c r="Z70" s="63">
        <v>5</v>
      </c>
      <c r="AA70" s="63">
        <v>3</v>
      </c>
      <c r="AB70" s="40">
        <f aca="true" t="shared" si="15" ref="AB70:AB101">SUM(S70:AA70)</f>
        <v>40</v>
      </c>
      <c r="AC70" s="63"/>
    </row>
    <row r="71" spans="1:29" s="49" customFormat="1" ht="16.5">
      <c r="A71" s="61">
        <v>2</v>
      </c>
      <c r="B71" s="62" t="s">
        <v>137</v>
      </c>
      <c r="C71" s="63" t="s">
        <v>87</v>
      </c>
      <c r="D71" s="64">
        <v>43</v>
      </c>
      <c r="E71" s="64">
        <v>45</v>
      </c>
      <c r="F71" s="65">
        <v>88</v>
      </c>
      <c r="G71" s="66">
        <f t="shared" si="12"/>
        <v>91</v>
      </c>
      <c r="H71" s="40">
        <f t="shared" si="13"/>
        <v>179</v>
      </c>
      <c r="I71" s="63">
        <v>6</v>
      </c>
      <c r="J71" s="63">
        <v>6</v>
      </c>
      <c r="K71" s="63">
        <v>3</v>
      </c>
      <c r="L71" s="63">
        <v>5</v>
      </c>
      <c r="M71" s="63">
        <v>6</v>
      </c>
      <c r="N71" s="63">
        <v>5</v>
      </c>
      <c r="O71" s="63">
        <v>5</v>
      </c>
      <c r="P71" s="63">
        <v>3</v>
      </c>
      <c r="Q71" s="63">
        <v>7</v>
      </c>
      <c r="R71" s="40">
        <f t="shared" si="14"/>
        <v>46</v>
      </c>
      <c r="S71" s="63">
        <v>6</v>
      </c>
      <c r="T71" s="63">
        <v>4</v>
      </c>
      <c r="U71" s="63">
        <v>5</v>
      </c>
      <c r="V71" s="63">
        <v>5</v>
      </c>
      <c r="W71" s="63">
        <v>6</v>
      </c>
      <c r="X71" s="63">
        <v>5</v>
      </c>
      <c r="Y71" s="63">
        <v>5</v>
      </c>
      <c r="Z71" s="63">
        <v>4</v>
      </c>
      <c r="AA71" s="63">
        <v>5</v>
      </c>
      <c r="AB71" s="40">
        <f t="shared" si="15"/>
        <v>45</v>
      </c>
      <c r="AC71" s="63"/>
    </row>
    <row r="72" spans="1:29" s="44" customFormat="1" ht="16.5">
      <c r="A72" s="67">
        <v>3</v>
      </c>
      <c r="B72" s="53" t="s">
        <v>137</v>
      </c>
      <c r="C72" s="68" t="s">
        <v>85</v>
      </c>
      <c r="D72" s="42">
        <v>44</v>
      </c>
      <c r="E72" s="42">
        <v>45</v>
      </c>
      <c r="F72" s="43">
        <v>89</v>
      </c>
      <c r="G72" s="52">
        <f t="shared" si="12"/>
        <v>91</v>
      </c>
      <c r="H72" s="40">
        <f t="shared" si="13"/>
        <v>180</v>
      </c>
      <c r="I72" s="68">
        <v>6</v>
      </c>
      <c r="J72" s="68">
        <v>5</v>
      </c>
      <c r="K72" s="68">
        <v>4</v>
      </c>
      <c r="L72" s="68">
        <v>4</v>
      </c>
      <c r="M72" s="68">
        <v>6</v>
      </c>
      <c r="N72" s="68">
        <v>5</v>
      </c>
      <c r="O72" s="68">
        <v>6</v>
      </c>
      <c r="P72" s="68">
        <v>4</v>
      </c>
      <c r="Q72" s="68">
        <v>8</v>
      </c>
      <c r="R72" s="39">
        <f t="shared" si="14"/>
        <v>48</v>
      </c>
      <c r="S72" s="68">
        <v>6</v>
      </c>
      <c r="T72" s="68">
        <v>4</v>
      </c>
      <c r="U72" s="68">
        <v>6</v>
      </c>
      <c r="V72" s="68">
        <v>5</v>
      </c>
      <c r="W72" s="68">
        <v>6</v>
      </c>
      <c r="X72" s="68">
        <v>4</v>
      </c>
      <c r="Y72" s="68">
        <v>5</v>
      </c>
      <c r="Z72" s="68">
        <v>3</v>
      </c>
      <c r="AA72" s="68">
        <v>4</v>
      </c>
      <c r="AB72" s="39">
        <f t="shared" si="15"/>
        <v>43</v>
      </c>
      <c r="AC72" s="68"/>
    </row>
    <row r="73" spans="1:29" s="44" customFormat="1" ht="16.5">
      <c r="A73" s="67">
        <v>4</v>
      </c>
      <c r="B73" s="53" t="s">
        <v>137</v>
      </c>
      <c r="C73" s="68" t="s">
        <v>83</v>
      </c>
      <c r="D73" s="42">
        <v>54</v>
      </c>
      <c r="E73" s="42">
        <v>50</v>
      </c>
      <c r="F73" s="43">
        <v>104</v>
      </c>
      <c r="G73" s="52">
        <f t="shared" si="12"/>
        <v>92</v>
      </c>
      <c r="H73" s="40">
        <f t="shared" si="13"/>
        <v>196</v>
      </c>
      <c r="I73" s="68">
        <v>3</v>
      </c>
      <c r="J73" s="68">
        <v>6</v>
      </c>
      <c r="K73" s="68">
        <v>4</v>
      </c>
      <c r="L73" s="68">
        <v>4</v>
      </c>
      <c r="M73" s="68">
        <v>4</v>
      </c>
      <c r="N73" s="68">
        <v>6</v>
      </c>
      <c r="O73" s="68">
        <v>6</v>
      </c>
      <c r="P73" s="68">
        <v>4</v>
      </c>
      <c r="Q73" s="68">
        <v>6</v>
      </c>
      <c r="R73" s="39">
        <f t="shared" si="14"/>
        <v>43</v>
      </c>
      <c r="S73" s="68">
        <v>8</v>
      </c>
      <c r="T73" s="68">
        <v>4</v>
      </c>
      <c r="U73" s="68">
        <v>6</v>
      </c>
      <c r="V73" s="68">
        <v>5</v>
      </c>
      <c r="W73" s="68">
        <v>6</v>
      </c>
      <c r="X73" s="68">
        <v>5</v>
      </c>
      <c r="Y73" s="68">
        <v>5</v>
      </c>
      <c r="Z73" s="68">
        <v>5</v>
      </c>
      <c r="AA73" s="68">
        <v>5</v>
      </c>
      <c r="AB73" s="39">
        <f t="shared" si="15"/>
        <v>49</v>
      </c>
      <c r="AC73" s="68"/>
    </row>
    <row r="74" spans="1:29" s="44" customFormat="1" ht="16.5">
      <c r="A74" s="67">
        <v>5</v>
      </c>
      <c r="B74" s="53" t="s">
        <v>137</v>
      </c>
      <c r="C74" s="68" t="s">
        <v>81</v>
      </c>
      <c r="D74" s="42">
        <v>51</v>
      </c>
      <c r="E74" s="42">
        <v>50</v>
      </c>
      <c r="F74" s="43">
        <v>101</v>
      </c>
      <c r="G74" s="52">
        <f t="shared" si="12"/>
        <v>97</v>
      </c>
      <c r="H74" s="40">
        <f t="shared" si="13"/>
        <v>198</v>
      </c>
      <c r="I74" s="68">
        <v>5</v>
      </c>
      <c r="J74" s="68">
        <v>5</v>
      </c>
      <c r="K74" s="68">
        <v>3</v>
      </c>
      <c r="L74" s="68">
        <v>6</v>
      </c>
      <c r="M74" s="68">
        <v>4</v>
      </c>
      <c r="N74" s="68">
        <v>5</v>
      </c>
      <c r="O74" s="68">
        <v>7</v>
      </c>
      <c r="P74" s="68">
        <v>5</v>
      </c>
      <c r="Q74" s="68">
        <v>6</v>
      </c>
      <c r="R74" s="39">
        <f t="shared" si="14"/>
        <v>46</v>
      </c>
      <c r="S74" s="68">
        <v>7</v>
      </c>
      <c r="T74" s="68">
        <v>6</v>
      </c>
      <c r="U74" s="68">
        <v>5</v>
      </c>
      <c r="V74" s="68">
        <v>4</v>
      </c>
      <c r="W74" s="68">
        <v>6</v>
      </c>
      <c r="X74" s="68">
        <v>4</v>
      </c>
      <c r="Y74" s="68">
        <v>8</v>
      </c>
      <c r="Z74" s="68">
        <v>6</v>
      </c>
      <c r="AA74" s="68">
        <v>5</v>
      </c>
      <c r="AB74" s="39">
        <f t="shared" si="15"/>
        <v>51</v>
      </c>
      <c r="AC74" s="68"/>
    </row>
    <row r="75" spans="1:29" s="44" customFormat="1" ht="16.5">
      <c r="A75" s="67">
        <v>6</v>
      </c>
      <c r="B75" s="53" t="s">
        <v>137</v>
      </c>
      <c r="C75" s="68" t="s">
        <v>84</v>
      </c>
      <c r="D75" s="42">
        <v>54</v>
      </c>
      <c r="E75" s="42">
        <v>51</v>
      </c>
      <c r="F75" s="43">
        <v>105</v>
      </c>
      <c r="G75" s="52">
        <f t="shared" si="12"/>
        <v>112</v>
      </c>
      <c r="H75" s="40">
        <f t="shared" si="13"/>
        <v>217</v>
      </c>
      <c r="I75" s="68">
        <v>5</v>
      </c>
      <c r="J75" s="68">
        <v>7</v>
      </c>
      <c r="K75" s="68">
        <v>5</v>
      </c>
      <c r="L75" s="68">
        <v>5</v>
      </c>
      <c r="M75" s="68">
        <v>7</v>
      </c>
      <c r="N75" s="68">
        <v>8</v>
      </c>
      <c r="O75" s="68">
        <v>7</v>
      </c>
      <c r="P75" s="68">
        <v>4</v>
      </c>
      <c r="Q75" s="68">
        <v>7</v>
      </c>
      <c r="R75" s="39">
        <f t="shared" si="14"/>
        <v>55</v>
      </c>
      <c r="S75" s="68">
        <v>7</v>
      </c>
      <c r="T75" s="68">
        <v>6</v>
      </c>
      <c r="U75" s="68">
        <v>5</v>
      </c>
      <c r="V75" s="68">
        <v>6</v>
      </c>
      <c r="W75" s="68">
        <v>6</v>
      </c>
      <c r="X75" s="68">
        <v>5</v>
      </c>
      <c r="Y75" s="68">
        <v>10</v>
      </c>
      <c r="Z75" s="68">
        <v>6</v>
      </c>
      <c r="AA75" s="68">
        <v>6</v>
      </c>
      <c r="AB75" s="39">
        <f t="shared" si="15"/>
        <v>57</v>
      </c>
      <c r="AC75" s="68"/>
    </row>
    <row r="76" spans="1:29" s="44" customFormat="1" ht="16.5">
      <c r="A76" s="67">
        <v>7</v>
      </c>
      <c r="B76" s="53" t="s">
        <v>137</v>
      </c>
      <c r="C76" s="68" t="s">
        <v>86</v>
      </c>
      <c r="D76" s="42">
        <v>54</v>
      </c>
      <c r="E76" s="42">
        <v>53</v>
      </c>
      <c r="F76" s="43">
        <v>107</v>
      </c>
      <c r="G76" s="52">
        <f t="shared" si="12"/>
        <v>114</v>
      </c>
      <c r="H76" s="40">
        <f t="shared" si="13"/>
        <v>221</v>
      </c>
      <c r="I76" s="68">
        <v>7</v>
      </c>
      <c r="J76" s="68">
        <v>7</v>
      </c>
      <c r="K76" s="68">
        <v>5</v>
      </c>
      <c r="L76" s="68">
        <v>6</v>
      </c>
      <c r="M76" s="68">
        <v>5</v>
      </c>
      <c r="N76" s="68">
        <v>6</v>
      </c>
      <c r="O76" s="68">
        <v>8</v>
      </c>
      <c r="P76" s="68">
        <v>7</v>
      </c>
      <c r="Q76" s="68">
        <v>7</v>
      </c>
      <c r="R76" s="39">
        <f t="shared" si="14"/>
        <v>58</v>
      </c>
      <c r="S76" s="68">
        <v>8</v>
      </c>
      <c r="T76" s="68">
        <v>6</v>
      </c>
      <c r="U76" s="68">
        <v>6</v>
      </c>
      <c r="V76" s="68">
        <v>6</v>
      </c>
      <c r="W76" s="68">
        <v>6</v>
      </c>
      <c r="X76" s="68">
        <v>6</v>
      </c>
      <c r="Y76" s="68">
        <v>7</v>
      </c>
      <c r="Z76" s="68">
        <v>5</v>
      </c>
      <c r="AA76" s="68">
        <v>6</v>
      </c>
      <c r="AB76" s="39">
        <f t="shared" si="15"/>
        <v>56</v>
      </c>
      <c r="AC76" s="68"/>
    </row>
    <row r="77" spans="1:29" s="44" customFormat="1" ht="16.5">
      <c r="A77" s="67">
        <v>8</v>
      </c>
      <c r="B77" s="53" t="s">
        <v>137</v>
      </c>
      <c r="C77" s="68" t="s">
        <v>80</v>
      </c>
      <c r="D77" s="42">
        <v>60</v>
      </c>
      <c r="E77" s="42">
        <v>59</v>
      </c>
      <c r="F77" s="43">
        <v>119</v>
      </c>
      <c r="G77" s="52">
        <f t="shared" si="12"/>
        <v>121</v>
      </c>
      <c r="H77" s="40">
        <f t="shared" si="13"/>
        <v>240</v>
      </c>
      <c r="I77" s="68">
        <v>5</v>
      </c>
      <c r="J77" s="68">
        <v>7</v>
      </c>
      <c r="K77" s="68">
        <v>6</v>
      </c>
      <c r="L77" s="68">
        <v>5</v>
      </c>
      <c r="M77" s="68">
        <v>4</v>
      </c>
      <c r="N77" s="68">
        <v>13</v>
      </c>
      <c r="O77" s="68">
        <v>6</v>
      </c>
      <c r="P77" s="68">
        <v>5</v>
      </c>
      <c r="Q77" s="68">
        <v>8</v>
      </c>
      <c r="R77" s="39">
        <f t="shared" si="14"/>
        <v>59</v>
      </c>
      <c r="S77" s="68">
        <v>8</v>
      </c>
      <c r="T77" s="68">
        <v>4</v>
      </c>
      <c r="U77" s="68">
        <v>8</v>
      </c>
      <c r="V77" s="68">
        <v>9</v>
      </c>
      <c r="W77" s="68">
        <v>8</v>
      </c>
      <c r="X77" s="68">
        <v>6</v>
      </c>
      <c r="Y77" s="68">
        <v>6</v>
      </c>
      <c r="Z77" s="68">
        <v>5</v>
      </c>
      <c r="AA77" s="68">
        <v>8</v>
      </c>
      <c r="AB77" s="39">
        <f t="shared" si="15"/>
        <v>62</v>
      </c>
      <c r="AC77" s="68"/>
    </row>
    <row r="78" spans="1:29" s="44" customFormat="1" ht="16.5">
      <c r="A78" s="67"/>
      <c r="B78" s="53"/>
      <c r="C78" s="68"/>
      <c r="D78" s="42">
        <v>0</v>
      </c>
      <c r="E78" s="42">
        <v>0</v>
      </c>
      <c r="F78" s="43">
        <v>0</v>
      </c>
      <c r="G78" s="52">
        <f t="shared" si="12"/>
        <v>0</v>
      </c>
      <c r="H78" s="40">
        <f t="shared" si="13"/>
        <v>0</v>
      </c>
      <c r="I78" s="68"/>
      <c r="J78" s="68"/>
      <c r="K78" s="68"/>
      <c r="L78" s="68"/>
      <c r="M78" s="68"/>
      <c r="N78" s="68"/>
      <c r="O78" s="68"/>
      <c r="P78" s="68"/>
      <c r="Q78" s="68"/>
      <c r="R78" s="39">
        <f t="shared" si="14"/>
        <v>0</v>
      </c>
      <c r="S78" s="68"/>
      <c r="T78" s="68"/>
      <c r="U78" s="68"/>
      <c r="V78" s="68"/>
      <c r="W78" s="68"/>
      <c r="X78" s="68"/>
      <c r="Y78" s="68"/>
      <c r="Z78" s="68"/>
      <c r="AA78" s="68"/>
      <c r="AB78" s="39">
        <f t="shared" si="15"/>
        <v>0</v>
      </c>
      <c r="AC78" s="68"/>
    </row>
    <row r="79" spans="1:29" s="48" customFormat="1" ht="16.5">
      <c r="A79" s="54"/>
      <c r="B79" s="55"/>
      <c r="C79" s="56"/>
      <c r="D79" s="45">
        <v>0</v>
      </c>
      <c r="E79" s="45">
        <v>0</v>
      </c>
      <c r="F79" s="46">
        <v>0</v>
      </c>
      <c r="G79" s="52">
        <f t="shared" si="12"/>
        <v>0</v>
      </c>
      <c r="H79" s="40">
        <f t="shared" si="13"/>
        <v>0</v>
      </c>
      <c r="I79" s="55"/>
      <c r="J79" s="55"/>
      <c r="K79" s="55"/>
      <c r="L79" s="55"/>
      <c r="M79" s="55"/>
      <c r="N79" s="55"/>
      <c r="O79" s="55"/>
      <c r="P79" s="55"/>
      <c r="Q79" s="55"/>
      <c r="R79" s="39">
        <f t="shared" si="14"/>
        <v>0</v>
      </c>
      <c r="S79" s="55"/>
      <c r="T79" s="55"/>
      <c r="U79" s="55"/>
      <c r="V79" s="55"/>
      <c r="W79" s="55"/>
      <c r="X79" s="55"/>
      <c r="Y79" s="55"/>
      <c r="Z79" s="55"/>
      <c r="AA79" s="55"/>
      <c r="AB79" s="39">
        <f t="shared" si="15"/>
        <v>0</v>
      </c>
      <c r="AC79" s="55"/>
    </row>
    <row r="80" spans="1:29" s="48" customFormat="1" ht="16.5">
      <c r="A80" s="54"/>
      <c r="B80" s="55"/>
      <c r="C80" s="56"/>
      <c r="D80" s="45">
        <v>0</v>
      </c>
      <c r="E80" s="45">
        <v>0</v>
      </c>
      <c r="F80" s="46">
        <v>0</v>
      </c>
      <c r="G80" s="52">
        <f t="shared" si="12"/>
        <v>0</v>
      </c>
      <c r="H80" s="40">
        <f t="shared" si="13"/>
        <v>0</v>
      </c>
      <c r="I80" s="55"/>
      <c r="J80" s="55"/>
      <c r="K80" s="55"/>
      <c r="L80" s="55"/>
      <c r="M80" s="55"/>
      <c r="N80" s="55"/>
      <c r="O80" s="55"/>
      <c r="P80" s="55"/>
      <c r="Q80" s="55"/>
      <c r="R80" s="39">
        <f t="shared" si="14"/>
        <v>0</v>
      </c>
      <c r="S80" s="55"/>
      <c r="T80" s="55"/>
      <c r="U80" s="55"/>
      <c r="V80" s="55"/>
      <c r="W80" s="55"/>
      <c r="X80" s="55"/>
      <c r="Y80" s="55"/>
      <c r="Z80" s="55"/>
      <c r="AA80" s="55"/>
      <c r="AB80" s="39">
        <f t="shared" si="15"/>
        <v>0</v>
      </c>
      <c r="AC80" s="55"/>
    </row>
    <row r="81" spans="1:29" s="48" customFormat="1" ht="16.5">
      <c r="A81" s="54"/>
      <c r="B81" s="55"/>
      <c r="C81" s="56"/>
      <c r="D81" s="45">
        <v>0</v>
      </c>
      <c r="E81" s="45">
        <v>0</v>
      </c>
      <c r="F81" s="46">
        <v>0</v>
      </c>
      <c r="G81" s="52">
        <f t="shared" si="12"/>
        <v>0</v>
      </c>
      <c r="H81" s="40">
        <f t="shared" si="13"/>
        <v>0</v>
      </c>
      <c r="I81" s="55"/>
      <c r="J81" s="55"/>
      <c r="K81" s="55"/>
      <c r="L81" s="55"/>
      <c r="M81" s="55"/>
      <c r="N81" s="55"/>
      <c r="O81" s="55"/>
      <c r="P81" s="55"/>
      <c r="Q81" s="55"/>
      <c r="R81" s="39">
        <f t="shared" si="14"/>
        <v>0</v>
      </c>
      <c r="S81" s="55"/>
      <c r="T81" s="55"/>
      <c r="U81" s="55"/>
      <c r="V81" s="55"/>
      <c r="W81" s="55"/>
      <c r="X81" s="55"/>
      <c r="Y81" s="55"/>
      <c r="Z81" s="55"/>
      <c r="AA81" s="55"/>
      <c r="AB81" s="39">
        <f t="shared" si="15"/>
        <v>0</v>
      </c>
      <c r="AC81" s="55"/>
    </row>
    <row r="82" spans="1:29" s="49" customFormat="1" ht="16.5">
      <c r="A82" s="61">
        <v>1</v>
      </c>
      <c r="B82" s="62" t="s">
        <v>138</v>
      </c>
      <c r="C82" s="63" t="s">
        <v>145</v>
      </c>
      <c r="D82" s="64">
        <v>54</v>
      </c>
      <c r="E82" s="64">
        <v>56</v>
      </c>
      <c r="F82" s="65">
        <v>110</v>
      </c>
      <c r="G82" s="66">
        <f t="shared" si="12"/>
        <v>94</v>
      </c>
      <c r="H82" s="40">
        <f t="shared" si="13"/>
        <v>204</v>
      </c>
      <c r="I82" s="63">
        <v>7</v>
      </c>
      <c r="J82" s="63">
        <v>5</v>
      </c>
      <c r="K82" s="63">
        <v>5</v>
      </c>
      <c r="L82" s="63">
        <v>4</v>
      </c>
      <c r="M82" s="63">
        <v>6</v>
      </c>
      <c r="N82" s="63">
        <v>5</v>
      </c>
      <c r="O82" s="63">
        <v>5</v>
      </c>
      <c r="P82" s="63">
        <v>4</v>
      </c>
      <c r="Q82" s="63">
        <v>7</v>
      </c>
      <c r="R82" s="40">
        <f t="shared" si="14"/>
        <v>48</v>
      </c>
      <c r="S82" s="63">
        <v>6</v>
      </c>
      <c r="T82" s="63">
        <v>6</v>
      </c>
      <c r="U82" s="63">
        <v>4</v>
      </c>
      <c r="V82" s="63">
        <v>5</v>
      </c>
      <c r="W82" s="63">
        <v>4</v>
      </c>
      <c r="X82" s="63">
        <v>4</v>
      </c>
      <c r="Y82" s="63">
        <v>7</v>
      </c>
      <c r="Z82" s="63">
        <v>5</v>
      </c>
      <c r="AA82" s="63">
        <v>5</v>
      </c>
      <c r="AB82" s="40">
        <f t="shared" si="15"/>
        <v>46</v>
      </c>
      <c r="AC82" s="63"/>
    </row>
    <row r="83" spans="1:29" s="44" customFormat="1" ht="16.5">
      <c r="A83" s="67">
        <v>2</v>
      </c>
      <c r="B83" s="53" t="s">
        <v>138</v>
      </c>
      <c r="C83" s="68" t="s">
        <v>72</v>
      </c>
      <c r="D83" s="42">
        <v>55</v>
      </c>
      <c r="E83" s="42">
        <v>50</v>
      </c>
      <c r="F83" s="43">
        <v>105</v>
      </c>
      <c r="G83" s="52">
        <f t="shared" si="12"/>
        <v>104</v>
      </c>
      <c r="H83" s="40">
        <f t="shared" si="13"/>
        <v>209</v>
      </c>
      <c r="I83" s="68">
        <v>5</v>
      </c>
      <c r="J83" s="68">
        <v>6</v>
      </c>
      <c r="K83" s="68">
        <v>4</v>
      </c>
      <c r="L83" s="68">
        <v>7</v>
      </c>
      <c r="M83" s="68">
        <v>5</v>
      </c>
      <c r="N83" s="68">
        <v>6</v>
      </c>
      <c r="O83" s="68">
        <v>6</v>
      </c>
      <c r="P83" s="68">
        <v>7</v>
      </c>
      <c r="Q83" s="68">
        <v>8</v>
      </c>
      <c r="R83" s="39">
        <f t="shared" si="14"/>
        <v>54</v>
      </c>
      <c r="S83" s="68">
        <v>6</v>
      </c>
      <c r="T83" s="68">
        <v>6</v>
      </c>
      <c r="U83" s="68">
        <v>5</v>
      </c>
      <c r="V83" s="68">
        <v>5</v>
      </c>
      <c r="W83" s="68">
        <v>5</v>
      </c>
      <c r="X83" s="68">
        <v>4</v>
      </c>
      <c r="Y83" s="68">
        <v>6</v>
      </c>
      <c r="Z83" s="68">
        <v>7</v>
      </c>
      <c r="AA83" s="68">
        <v>6</v>
      </c>
      <c r="AB83" s="39">
        <f t="shared" si="15"/>
        <v>50</v>
      </c>
      <c r="AC83" s="68"/>
    </row>
    <row r="84" spans="1:29" s="44" customFormat="1" ht="16.5">
      <c r="A84" s="67">
        <v>3</v>
      </c>
      <c r="B84" s="53" t="s">
        <v>138</v>
      </c>
      <c r="C84" s="68" t="s">
        <v>76</v>
      </c>
      <c r="D84" s="42">
        <v>57</v>
      </c>
      <c r="E84" s="42">
        <v>56</v>
      </c>
      <c r="F84" s="43">
        <v>113</v>
      </c>
      <c r="G84" s="52">
        <f t="shared" si="12"/>
        <v>100</v>
      </c>
      <c r="H84" s="40">
        <f t="shared" si="13"/>
        <v>213</v>
      </c>
      <c r="I84" s="68">
        <v>5</v>
      </c>
      <c r="J84" s="68">
        <v>8</v>
      </c>
      <c r="K84" s="68">
        <v>5</v>
      </c>
      <c r="L84" s="68">
        <v>4</v>
      </c>
      <c r="M84" s="68">
        <v>5</v>
      </c>
      <c r="N84" s="68">
        <v>5</v>
      </c>
      <c r="O84" s="68">
        <v>7</v>
      </c>
      <c r="P84" s="68">
        <v>3</v>
      </c>
      <c r="Q84" s="68">
        <v>8</v>
      </c>
      <c r="R84" s="39">
        <f t="shared" si="14"/>
        <v>50</v>
      </c>
      <c r="S84" s="68">
        <v>6</v>
      </c>
      <c r="T84" s="68">
        <v>5</v>
      </c>
      <c r="U84" s="68">
        <v>5</v>
      </c>
      <c r="V84" s="68">
        <v>5</v>
      </c>
      <c r="W84" s="68">
        <v>6</v>
      </c>
      <c r="X84" s="68">
        <v>5</v>
      </c>
      <c r="Y84" s="68">
        <v>5</v>
      </c>
      <c r="Z84" s="68">
        <v>7</v>
      </c>
      <c r="AA84" s="68">
        <v>6</v>
      </c>
      <c r="AB84" s="39">
        <f t="shared" si="15"/>
        <v>50</v>
      </c>
      <c r="AC84" s="68"/>
    </row>
    <row r="85" spans="1:29" s="44" customFormat="1" ht="16.5">
      <c r="A85" s="67">
        <v>4</v>
      </c>
      <c r="B85" s="53" t="s">
        <v>138</v>
      </c>
      <c r="C85" s="68" t="s">
        <v>73</v>
      </c>
      <c r="D85" s="42">
        <v>58</v>
      </c>
      <c r="E85" s="42">
        <v>50</v>
      </c>
      <c r="F85" s="43">
        <v>108</v>
      </c>
      <c r="G85" s="52">
        <f t="shared" si="12"/>
        <v>114</v>
      </c>
      <c r="H85" s="40">
        <f t="shared" si="13"/>
        <v>222</v>
      </c>
      <c r="I85" s="68">
        <v>5</v>
      </c>
      <c r="J85" s="68">
        <v>6</v>
      </c>
      <c r="K85" s="68">
        <v>5</v>
      </c>
      <c r="L85" s="68">
        <v>7</v>
      </c>
      <c r="M85" s="68">
        <v>7</v>
      </c>
      <c r="N85" s="68">
        <v>6</v>
      </c>
      <c r="O85" s="68">
        <v>7</v>
      </c>
      <c r="P85" s="68">
        <v>6</v>
      </c>
      <c r="Q85" s="68">
        <v>9</v>
      </c>
      <c r="R85" s="39">
        <f t="shared" si="14"/>
        <v>58</v>
      </c>
      <c r="S85" s="68">
        <v>7</v>
      </c>
      <c r="T85" s="68">
        <v>4</v>
      </c>
      <c r="U85" s="68">
        <v>6</v>
      </c>
      <c r="V85" s="68">
        <v>7</v>
      </c>
      <c r="W85" s="68">
        <v>5</v>
      </c>
      <c r="X85" s="68">
        <v>4</v>
      </c>
      <c r="Y85" s="68">
        <v>7</v>
      </c>
      <c r="Z85" s="68">
        <v>9</v>
      </c>
      <c r="AA85" s="68">
        <v>7</v>
      </c>
      <c r="AB85" s="39">
        <f t="shared" si="15"/>
        <v>56</v>
      </c>
      <c r="AC85" s="68"/>
    </row>
    <row r="86" spans="1:29" s="44" customFormat="1" ht="16.5">
      <c r="A86" s="67">
        <v>5</v>
      </c>
      <c r="B86" s="53" t="s">
        <v>138</v>
      </c>
      <c r="C86" s="68" t="s">
        <v>70</v>
      </c>
      <c r="D86" s="42">
        <v>56</v>
      </c>
      <c r="E86" s="42">
        <v>51</v>
      </c>
      <c r="F86" s="43">
        <v>107</v>
      </c>
      <c r="G86" s="52">
        <f t="shared" si="12"/>
        <v>118</v>
      </c>
      <c r="H86" s="40">
        <f t="shared" si="13"/>
        <v>225</v>
      </c>
      <c r="I86" s="68">
        <v>7</v>
      </c>
      <c r="J86" s="68">
        <v>6</v>
      </c>
      <c r="K86" s="68">
        <v>6</v>
      </c>
      <c r="L86" s="68">
        <v>7</v>
      </c>
      <c r="M86" s="68">
        <v>6</v>
      </c>
      <c r="N86" s="68">
        <v>6</v>
      </c>
      <c r="O86" s="68">
        <v>6</v>
      </c>
      <c r="P86" s="68">
        <v>6</v>
      </c>
      <c r="Q86" s="68">
        <v>8</v>
      </c>
      <c r="R86" s="39">
        <f t="shared" si="14"/>
        <v>58</v>
      </c>
      <c r="S86" s="68">
        <v>6</v>
      </c>
      <c r="T86" s="68">
        <v>9</v>
      </c>
      <c r="U86" s="68">
        <v>6</v>
      </c>
      <c r="V86" s="68">
        <v>8</v>
      </c>
      <c r="W86" s="68">
        <v>6</v>
      </c>
      <c r="X86" s="68">
        <v>4</v>
      </c>
      <c r="Y86" s="68">
        <v>8</v>
      </c>
      <c r="Z86" s="68">
        <v>6</v>
      </c>
      <c r="AA86" s="68">
        <v>7</v>
      </c>
      <c r="AB86" s="39">
        <f t="shared" si="15"/>
        <v>60</v>
      </c>
      <c r="AC86" s="68"/>
    </row>
    <row r="87" spans="1:29" s="44" customFormat="1" ht="16.5">
      <c r="A87" s="67">
        <v>6</v>
      </c>
      <c r="B87" s="53" t="s">
        <v>138</v>
      </c>
      <c r="C87" s="68" t="s">
        <v>74</v>
      </c>
      <c r="D87" s="42">
        <v>58</v>
      </c>
      <c r="E87" s="42">
        <v>59</v>
      </c>
      <c r="F87" s="43">
        <v>117</v>
      </c>
      <c r="G87" s="52">
        <f t="shared" si="12"/>
        <v>110</v>
      </c>
      <c r="H87" s="40">
        <f t="shared" si="13"/>
        <v>227</v>
      </c>
      <c r="I87" s="68">
        <v>5</v>
      </c>
      <c r="J87" s="68">
        <v>10</v>
      </c>
      <c r="K87" s="68">
        <v>5</v>
      </c>
      <c r="L87" s="68">
        <v>6</v>
      </c>
      <c r="M87" s="68">
        <v>5</v>
      </c>
      <c r="N87" s="68">
        <v>6</v>
      </c>
      <c r="O87" s="68">
        <v>7</v>
      </c>
      <c r="P87" s="68">
        <v>5</v>
      </c>
      <c r="Q87" s="68">
        <v>7</v>
      </c>
      <c r="R87" s="39">
        <f t="shared" si="14"/>
        <v>56</v>
      </c>
      <c r="S87" s="68">
        <v>7</v>
      </c>
      <c r="T87" s="68">
        <v>4</v>
      </c>
      <c r="U87" s="68">
        <v>6</v>
      </c>
      <c r="V87" s="68">
        <v>6</v>
      </c>
      <c r="W87" s="68">
        <v>6</v>
      </c>
      <c r="X87" s="68">
        <v>4</v>
      </c>
      <c r="Y87" s="68">
        <v>7</v>
      </c>
      <c r="Z87" s="68">
        <v>7</v>
      </c>
      <c r="AA87" s="68">
        <v>7</v>
      </c>
      <c r="AB87" s="39">
        <f t="shared" si="15"/>
        <v>54</v>
      </c>
      <c r="AC87" s="68"/>
    </row>
    <row r="88" spans="1:29" s="44" customFormat="1" ht="16.5">
      <c r="A88" s="67">
        <v>7</v>
      </c>
      <c r="B88" s="53" t="s">
        <v>138</v>
      </c>
      <c r="C88" s="68" t="s">
        <v>71</v>
      </c>
      <c r="D88" s="42">
        <v>56</v>
      </c>
      <c r="E88" s="42">
        <v>56</v>
      </c>
      <c r="F88" s="43">
        <v>112</v>
      </c>
      <c r="G88" s="52">
        <f t="shared" si="12"/>
        <v>136</v>
      </c>
      <c r="H88" s="40">
        <f t="shared" si="13"/>
        <v>248</v>
      </c>
      <c r="I88" s="68">
        <v>5</v>
      </c>
      <c r="J88" s="68">
        <v>7</v>
      </c>
      <c r="K88" s="68">
        <v>13</v>
      </c>
      <c r="L88" s="68">
        <v>6</v>
      </c>
      <c r="M88" s="68">
        <v>6</v>
      </c>
      <c r="N88" s="68">
        <v>9</v>
      </c>
      <c r="O88" s="68">
        <v>7</v>
      </c>
      <c r="P88" s="68">
        <v>6</v>
      </c>
      <c r="Q88" s="68">
        <v>12</v>
      </c>
      <c r="R88" s="39">
        <f t="shared" si="14"/>
        <v>71</v>
      </c>
      <c r="S88" s="68">
        <v>10</v>
      </c>
      <c r="T88" s="68">
        <v>4</v>
      </c>
      <c r="U88" s="68">
        <v>7</v>
      </c>
      <c r="V88" s="68">
        <v>9</v>
      </c>
      <c r="W88" s="68">
        <v>7</v>
      </c>
      <c r="X88" s="68">
        <v>3</v>
      </c>
      <c r="Y88" s="68">
        <v>9</v>
      </c>
      <c r="Z88" s="68">
        <v>9</v>
      </c>
      <c r="AA88" s="68">
        <v>7</v>
      </c>
      <c r="AB88" s="39">
        <f t="shared" si="15"/>
        <v>65</v>
      </c>
      <c r="AC88" s="68"/>
    </row>
    <row r="89" spans="1:29" s="44" customFormat="1" ht="16.5">
      <c r="A89" s="67"/>
      <c r="B89" s="53"/>
      <c r="C89" s="68"/>
      <c r="D89" s="42">
        <v>0</v>
      </c>
      <c r="E89" s="42">
        <v>0</v>
      </c>
      <c r="F89" s="43">
        <v>0</v>
      </c>
      <c r="G89" s="52">
        <f t="shared" si="12"/>
        <v>0</v>
      </c>
      <c r="H89" s="40">
        <f t="shared" si="13"/>
        <v>0</v>
      </c>
      <c r="I89" s="68"/>
      <c r="J89" s="68"/>
      <c r="K89" s="68"/>
      <c r="L89" s="68"/>
      <c r="M89" s="68"/>
      <c r="N89" s="68"/>
      <c r="O89" s="68"/>
      <c r="P89" s="68"/>
      <c r="Q89" s="68"/>
      <c r="R89" s="39">
        <f t="shared" si="14"/>
        <v>0</v>
      </c>
      <c r="S89" s="68"/>
      <c r="T89" s="68"/>
      <c r="U89" s="68"/>
      <c r="V89" s="68"/>
      <c r="W89" s="68"/>
      <c r="X89" s="68"/>
      <c r="Y89" s="68"/>
      <c r="Z89" s="68"/>
      <c r="AA89" s="68"/>
      <c r="AB89" s="39">
        <f t="shared" si="15"/>
        <v>0</v>
      </c>
      <c r="AC89" s="68"/>
    </row>
    <row r="90" spans="1:29" s="44" customFormat="1" ht="16.5">
      <c r="A90" s="67"/>
      <c r="B90" s="68"/>
      <c r="C90" s="68"/>
      <c r="D90" s="42">
        <v>0</v>
      </c>
      <c r="E90" s="42">
        <v>0</v>
      </c>
      <c r="F90" s="43">
        <v>0</v>
      </c>
      <c r="G90" s="52">
        <f t="shared" si="12"/>
        <v>0</v>
      </c>
      <c r="H90" s="40">
        <f t="shared" si="13"/>
        <v>0</v>
      </c>
      <c r="I90" s="68"/>
      <c r="J90" s="68"/>
      <c r="K90" s="68"/>
      <c r="L90" s="68"/>
      <c r="M90" s="68"/>
      <c r="N90" s="68"/>
      <c r="O90" s="68"/>
      <c r="P90" s="68"/>
      <c r="Q90" s="68"/>
      <c r="R90" s="39">
        <f t="shared" si="14"/>
        <v>0</v>
      </c>
      <c r="S90" s="68"/>
      <c r="T90" s="68"/>
      <c r="U90" s="68"/>
      <c r="V90" s="68"/>
      <c r="W90" s="68"/>
      <c r="X90" s="68"/>
      <c r="Y90" s="68"/>
      <c r="Z90" s="68"/>
      <c r="AA90" s="68"/>
      <c r="AB90" s="39">
        <f t="shared" si="15"/>
        <v>0</v>
      </c>
      <c r="AC90" s="68"/>
    </row>
    <row r="91" spans="1:29" s="44" customFormat="1" ht="16.5">
      <c r="A91" s="67"/>
      <c r="B91" s="68"/>
      <c r="C91" s="68"/>
      <c r="D91" s="42">
        <v>0</v>
      </c>
      <c r="E91" s="42">
        <v>0</v>
      </c>
      <c r="F91" s="43">
        <v>0</v>
      </c>
      <c r="G91" s="52">
        <f t="shared" si="12"/>
        <v>0</v>
      </c>
      <c r="H91" s="40">
        <f t="shared" si="13"/>
        <v>0</v>
      </c>
      <c r="I91" s="68"/>
      <c r="J91" s="68"/>
      <c r="K91" s="68"/>
      <c r="L91" s="68"/>
      <c r="M91" s="68"/>
      <c r="N91" s="68"/>
      <c r="O91" s="68"/>
      <c r="P91" s="68"/>
      <c r="Q91" s="68"/>
      <c r="R91" s="39">
        <f t="shared" si="14"/>
        <v>0</v>
      </c>
      <c r="S91" s="68"/>
      <c r="T91" s="68"/>
      <c r="U91" s="68"/>
      <c r="V91" s="68"/>
      <c r="W91" s="68"/>
      <c r="X91" s="68"/>
      <c r="Y91" s="68"/>
      <c r="Z91" s="68"/>
      <c r="AA91" s="68"/>
      <c r="AB91" s="39">
        <f t="shared" si="15"/>
        <v>0</v>
      </c>
      <c r="AC91" s="68"/>
    </row>
    <row r="92" spans="1:29" s="44" customFormat="1" ht="16.5">
      <c r="A92" s="67">
        <v>1</v>
      </c>
      <c r="B92" s="53" t="s">
        <v>7</v>
      </c>
      <c r="C92" s="68" t="s">
        <v>147</v>
      </c>
      <c r="D92" s="42">
        <v>35</v>
      </c>
      <c r="E92" s="42">
        <v>38</v>
      </c>
      <c r="F92" s="43">
        <v>73</v>
      </c>
      <c r="G92" s="52">
        <f t="shared" si="12"/>
        <v>78</v>
      </c>
      <c r="H92" s="40">
        <f t="shared" si="13"/>
        <v>151</v>
      </c>
      <c r="I92" s="68">
        <v>4</v>
      </c>
      <c r="J92" s="68">
        <v>6</v>
      </c>
      <c r="K92" s="68">
        <v>3</v>
      </c>
      <c r="L92" s="68">
        <v>4</v>
      </c>
      <c r="M92" s="68">
        <v>4</v>
      </c>
      <c r="N92" s="68">
        <v>3</v>
      </c>
      <c r="O92" s="68">
        <v>4</v>
      </c>
      <c r="P92" s="68">
        <v>4</v>
      </c>
      <c r="Q92" s="68">
        <v>7</v>
      </c>
      <c r="R92" s="39">
        <f t="shared" si="14"/>
        <v>39</v>
      </c>
      <c r="S92" s="68">
        <v>6</v>
      </c>
      <c r="T92" s="68">
        <v>3</v>
      </c>
      <c r="U92" s="68">
        <v>4</v>
      </c>
      <c r="V92" s="68">
        <v>4</v>
      </c>
      <c r="W92" s="68">
        <v>4</v>
      </c>
      <c r="X92" s="68">
        <v>4</v>
      </c>
      <c r="Y92" s="68">
        <v>5</v>
      </c>
      <c r="Z92" s="68">
        <v>4</v>
      </c>
      <c r="AA92" s="68">
        <v>5</v>
      </c>
      <c r="AB92" s="39">
        <f t="shared" si="15"/>
        <v>39</v>
      </c>
      <c r="AC92" s="68"/>
    </row>
    <row r="93" spans="1:29" s="44" customFormat="1" ht="16.5">
      <c r="A93" s="67">
        <v>2</v>
      </c>
      <c r="B93" s="53" t="s">
        <v>7</v>
      </c>
      <c r="C93" s="68" t="s">
        <v>103</v>
      </c>
      <c r="D93" s="42">
        <v>38</v>
      </c>
      <c r="E93" s="42">
        <v>39</v>
      </c>
      <c r="F93" s="43">
        <v>77</v>
      </c>
      <c r="G93" s="52">
        <f t="shared" si="12"/>
        <v>80</v>
      </c>
      <c r="H93" s="40">
        <f t="shared" si="13"/>
        <v>157</v>
      </c>
      <c r="I93" s="68">
        <v>4</v>
      </c>
      <c r="J93" s="68">
        <v>6</v>
      </c>
      <c r="K93" s="68">
        <v>3</v>
      </c>
      <c r="L93" s="68">
        <v>4</v>
      </c>
      <c r="M93" s="68">
        <v>5</v>
      </c>
      <c r="N93" s="68">
        <v>4</v>
      </c>
      <c r="O93" s="68">
        <v>5</v>
      </c>
      <c r="P93" s="68">
        <v>4</v>
      </c>
      <c r="Q93" s="68">
        <v>6</v>
      </c>
      <c r="R93" s="39">
        <f t="shared" si="14"/>
        <v>41</v>
      </c>
      <c r="S93" s="68">
        <v>5</v>
      </c>
      <c r="T93" s="68">
        <v>3</v>
      </c>
      <c r="U93" s="68">
        <v>4</v>
      </c>
      <c r="V93" s="68">
        <v>5</v>
      </c>
      <c r="W93" s="68">
        <v>4</v>
      </c>
      <c r="X93" s="68">
        <v>4</v>
      </c>
      <c r="Y93" s="68">
        <v>6</v>
      </c>
      <c r="Z93" s="68">
        <v>4</v>
      </c>
      <c r="AA93" s="68">
        <v>4</v>
      </c>
      <c r="AB93" s="39">
        <f t="shared" si="15"/>
        <v>39</v>
      </c>
      <c r="AC93" s="68"/>
    </row>
    <row r="94" spans="1:29" s="44" customFormat="1" ht="16.5">
      <c r="A94" s="67">
        <v>3</v>
      </c>
      <c r="B94" s="53" t="s">
        <v>7</v>
      </c>
      <c r="C94" s="68" t="s">
        <v>106</v>
      </c>
      <c r="D94" s="42">
        <v>45</v>
      </c>
      <c r="E94" s="42">
        <v>39</v>
      </c>
      <c r="F94" s="43">
        <v>84</v>
      </c>
      <c r="G94" s="52">
        <f t="shared" si="12"/>
        <v>78</v>
      </c>
      <c r="H94" s="40">
        <f t="shared" si="13"/>
        <v>162</v>
      </c>
      <c r="I94" s="68">
        <v>5</v>
      </c>
      <c r="J94" s="68">
        <v>4</v>
      </c>
      <c r="K94" s="68">
        <v>4</v>
      </c>
      <c r="L94" s="68">
        <v>5</v>
      </c>
      <c r="M94" s="68">
        <v>4</v>
      </c>
      <c r="N94" s="68">
        <v>5</v>
      </c>
      <c r="O94" s="68">
        <v>5</v>
      </c>
      <c r="P94" s="68">
        <v>3</v>
      </c>
      <c r="Q94" s="68">
        <v>5</v>
      </c>
      <c r="R94" s="39">
        <f t="shared" si="14"/>
        <v>40</v>
      </c>
      <c r="S94" s="68">
        <v>5</v>
      </c>
      <c r="T94" s="68">
        <v>2</v>
      </c>
      <c r="U94" s="68">
        <v>4</v>
      </c>
      <c r="V94" s="68">
        <v>4</v>
      </c>
      <c r="W94" s="68">
        <v>5</v>
      </c>
      <c r="X94" s="68">
        <v>5</v>
      </c>
      <c r="Y94" s="68">
        <v>5</v>
      </c>
      <c r="Z94" s="68">
        <v>4</v>
      </c>
      <c r="AA94" s="68">
        <v>4</v>
      </c>
      <c r="AB94" s="39">
        <f t="shared" si="15"/>
        <v>38</v>
      </c>
      <c r="AC94" s="68"/>
    </row>
    <row r="95" spans="1:29" s="44" customFormat="1" ht="16.5">
      <c r="A95" s="67">
        <v>5</v>
      </c>
      <c r="B95" s="53" t="s">
        <v>7</v>
      </c>
      <c r="C95" s="68" t="s">
        <v>101</v>
      </c>
      <c r="D95" s="42">
        <v>43</v>
      </c>
      <c r="E95" s="42">
        <v>41</v>
      </c>
      <c r="F95" s="43">
        <v>84</v>
      </c>
      <c r="G95" s="52">
        <f t="shared" si="12"/>
        <v>87</v>
      </c>
      <c r="H95" s="40">
        <f t="shared" si="13"/>
        <v>171</v>
      </c>
      <c r="I95" s="68">
        <v>4</v>
      </c>
      <c r="J95" s="68">
        <v>6</v>
      </c>
      <c r="K95" s="68">
        <v>5</v>
      </c>
      <c r="L95" s="68">
        <v>5</v>
      </c>
      <c r="M95" s="68">
        <v>6</v>
      </c>
      <c r="N95" s="68">
        <v>4</v>
      </c>
      <c r="O95" s="68">
        <v>4</v>
      </c>
      <c r="P95" s="68">
        <v>3</v>
      </c>
      <c r="Q95" s="68">
        <v>9</v>
      </c>
      <c r="R95" s="39">
        <f t="shared" si="14"/>
        <v>46</v>
      </c>
      <c r="S95" s="68">
        <v>6</v>
      </c>
      <c r="T95" s="68">
        <v>5</v>
      </c>
      <c r="U95" s="68">
        <v>4</v>
      </c>
      <c r="V95" s="68">
        <v>5</v>
      </c>
      <c r="W95" s="68">
        <v>5</v>
      </c>
      <c r="X95" s="68">
        <v>4</v>
      </c>
      <c r="Y95" s="68">
        <v>5</v>
      </c>
      <c r="Z95" s="68">
        <v>4</v>
      </c>
      <c r="AA95" s="68">
        <v>3</v>
      </c>
      <c r="AB95" s="39">
        <f t="shared" si="15"/>
        <v>41</v>
      </c>
      <c r="AC95" s="68"/>
    </row>
    <row r="96" spans="1:29" s="44" customFormat="1" ht="16.5">
      <c r="A96" s="67">
        <v>4</v>
      </c>
      <c r="B96" s="53" t="s">
        <v>7</v>
      </c>
      <c r="C96" s="68" t="s">
        <v>92</v>
      </c>
      <c r="D96" s="42">
        <v>47</v>
      </c>
      <c r="E96" s="42">
        <v>43</v>
      </c>
      <c r="F96" s="43">
        <v>90</v>
      </c>
      <c r="G96" s="52">
        <f t="shared" si="12"/>
        <v>81</v>
      </c>
      <c r="H96" s="40">
        <f t="shared" si="13"/>
        <v>171</v>
      </c>
      <c r="I96" s="68">
        <v>4</v>
      </c>
      <c r="J96" s="68">
        <v>6</v>
      </c>
      <c r="K96" s="68">
        <v>4</v>
      </c>
      <c r="L96" s="68">
        <v>5</v>
      </c>
      <c r="M96" s="68">
        <v>5</v>
      </c>
      <c r="N96" s="68">
        <v>4</v>
      </c>
      <c r="O96" s="68">
        <v>4</v>
      </c>
      <c r="P96" s="68">
        <v>3</v>
      </c>
      <c r="Q96" s="68">
        <v>6</v>
      </c>
      <c r="R96" s="39">
        <f t="shared" si="14"/>
        <v>41</v>
      </c>
      <c r="S96" s="68">
        <v>6</v>
      </c>
      <c r="T96" s="68">
        <v>2</v>
      </c>
      <c r="U96" s="68">
        <v>3</v>
      </c>
      <c r="V96" s="68">
        <v>6</v>
      </c>
      <c r="W96" s="68">
        <v>4</v>
      </c>
      <c r="X96" s="68">
        <v>4</v>
      </c>
      <c r="Y96" s="68">
        <v>5</v>
      </c>
      <c r="Z96" s="68">
        <v>5</v>
      </c>
      <c r="AA96" s="68">
        <v>5</v>
      </c>
      <c r="AB96" s="39">
        <f t="shared" si="15"/>
        <v>40</v>
      </c>
      <c r="AC96" s="68"/>
    </row>
    <row r="97" spans="1:29" s="44" customFormat="1" ht="16.5">
      <c r="A97" s="67">
        <v>6</v>
      </c>
      <c r="B97" s="53" t="s">
        <v>7</v>
      </c>
      <c r="C97" s="68" t="s">
        <v>96</v>
      </c>
      <c r="D97" s="42">
        <v>45</v>
      </c>
      <c r="E97" s="42">
        <v>43</v>
      </c>
      <c r="F97" s="43">
        <v>88</v>
      </c>
      <c r="G97" s="52">
        <f t="shared" si="12"/>
        <v>84</v>
      </c>
      <c r="H97" s="40">
        <f t="shared" si="13"/>
        <v>172</v>
      </c>
      <c r="I97" s="68">
        <v>5</v>
      </c>
      <c r="J97" s="68">
        <v>5</v>
      </c>
      <c r="K97" s="68">
        <v>3</v>
      </c>
      <c r="L97" s="68">
        <v>3</v>
      </c>
      <c r="M97" s="68">
        <v>5</v>
      </c>
      <c r="N97" s="68">
        <v>5</v>
      </c>
      <c r="O97" s="68">
        <v>5</v>
      </c>
      <c r="P97" s="68">
        <v>4</v>
      </c>
      <c r="Q97" s="68">
        <v>6</v>
      </c>
      <c r="R97" s="39">
        <f t="shared" si="14"/>
        <v>41</v>
      </c>
      <c r="S97" s="68">
        <v>5</v>
      </c>
      <c r="T97" s="68">
        <v>5</v>
      </c>
      <c r="U97" s="68">
        <v>4</v>
      </c>
      <c r="V97" s="68">
        <v>4</v>
      </c>
      <c r="W97" s="68">
        <v>5</v>
      </c>
      <c r="X97" s="68">
        <v>4</v>
      </c>
      <c r="Y97" s="68">
        <v>6</v>
      </c>
      <c r="Z97" s="68">
        <v>5</v>
      </c>
      <c r="AA97" s="68">
        <v>5</v>
      </c>
      <c r="AB97" s="39">
        <f t="shared" si="15"/>
        <v>43</v>
      </c>
      <c r="AC97" s="68"/>
    </row>
    <row r="98" spans="1:29" s="44" customFormat="1" ht="16.5">
      <c r="A98" s="67">
        <v>7</v>
      </c>
      <c r="B98" s="53" t="s">
        <v>7</v>
      </c>
      <c r="C98" s="68" t="s">
        <v>105</v>
      </c>
      <c r="D98" s="42">
        <v>41</v>
      </c>
      <c r="E98" s="42">
        <v>42</v>
      </c>
      <c r="F98" s="43">
        <v>83</v>
      </c>
      <c r="G98" s="52">
        <f t="shared" si="12"/>
        <v>92</v>
      </c>
      <c r="H98" s="40">
        <f t="shared" si="13"/>
        <v>175</v>
      </c>
      <c r="I98" s="68">
        <v>5</v>
      </c>
      <c r="J98" s="68">
        <v>7</v>
      </c>
      <c r="K98" s="68">
        <v>3</v>
      </c>
      <c r="L98" s="68">
        <v>4</v>
      </c>
      <c r="M98" s="68">
        <v>6</v>
      </c>
      <c r="N98" s="68">
        <v>5</v>
      </c>
      <c r="O98" s="68">
        <v>5</v>
      </c>
      <c r="P98" s="68">
        <v>5</v>
      </c>
      <c r="Q98" s="68">
        <v>6</v>
      </c>
      <c r="R98" s="39">
        <f t="shared" si="14"/>
        <v>46</v>
      </c>
      <c r="S98" s="68">
        <v>5</v>
      </c>
      <c r="T98" s="68">
        <v>4</v>
      </c>
      <c r="U98" s="68">
        <v>5</v>
      </c>
      <c r="V98" s="68">
        <v>4</v>
      </c>
      <c r="W98" s="68">
        <v>9</v>
      </c>
      <c r="X98" s="68">
        <v>4</v>
      </c>
      <c r="Y98" s="68">
        <v>7</v>
      </c>
      <c r="Z98" s="68">
        <v>4</v>
      </c>
      <c r="AA98" s="68">
        <v>4</v>
      </c>
      <c r="AB98" s="39">
        <f t="shared" si="15"/>
        <v>46</v>
      </c>
      <c r="AC98" s="68"/>
    </row>
    <row r="99" spans="1:29" s="44" customFormat="1" ht="16.5">
      <c r="A99" s="67">
        <v>8</v>
      </c>
      <c r="B99" s="53" t="s">
        <v>7</v>
      </c>
      <c r="C99" s="68" t="s">
        <v>107</v>
      </c>
      <c r="D99" s="42">
        <v>42</v>
      </c>
      <c r="E99" s="42">
        <v>40</v>
      </c>
      <c r="F99" s="43">
        <v>82</v>
      </c>
      <c r="G99" s="52">
        <f t="shared" si="12"/>
        <v>94</v>
      </c>
      <c r="H99" s="40">
        <f t="shared" si="13"/>
        <v>176</v>
      </c>
      <c r="I99" s="68">
        <v>3</v>
      </c>
      <c r="J99" s="68">
        <v>8</v>
      </c>
      <c r="K99" s="68">
        <v>4</v>
      </c>
      <c r="L99" s="68">
        <v>4</v>
      </c>
      <c r="M99" s="68">
        <v>4</v>
      </c>
      <c r="N99" s="68">
        <v>4</v>
      </c>
      <c r="O99" s="68">
        <v>5</v>
      </c>
      <c r="P99" s="68">
        <v>2</v>
      </c>
      <c r="Q99" s="68">
        <v>6</v>
      </c>
      <c r="R99" s="39">
        <f t="shared" si="14"/>
        <v>40</v>
      </c>
      <c r="S99" s="68">
        <v>5</v>
      </c>
      <c r="T99" s="68">
        <v>3</v>
      </c>
      <c r="U99" s="68">
        <v>4</v>
      </c>
      <c r="V99" s="68">
        <v>5</v>
      </c>
      <c r="W99" s="68">
        <v>4</v>
      </c>
      <c r="X99" s="68">
        <v>4</v>
      </c>
      <c r="Y99" s="68">
        <v>14</v>
      </c>
      <c r="Z99" s="68">
        <v>9</v>
      </c>
      <c r="AA99" s="68">
        <v>6</v>
      </c>
      <c r="AB99" s="39">
        <f t="shared" si="15"/>
        <v>54</v>
      </c>
      <c r="AC99" s="68"/>
    </row>
    <row r="100" spans="1:29" s="44" customFormat="1" ht="16.5">
      <c r="A100" s="67">
        <v>9</v>
      </c>
      <c r="B100" s="53" t="s">
        <v>7</v>
      </c>
      <c r="C100" s="68" t="s">
        <v>95</v>
      </c>
      <c r="D100" s="42">
        <v>42</v>
      </c>
      <c r="E100" s="42">
        <v>42</v>
      </c>
      <c r="F100" s="43">
        <v>84</v>
      </c>
      <c r="G100" s="52">
        <f t="shared" si="12"/>
        <v>94</v>
      </c>
      <c r="H100" s="40">
        <f t="shared" si="13"/>
        <v>178</v>
      </c>
      <c r="I100" s="68">
        <v>6</v>
      </c>
      <c r="J100" s="68">
        <v>7</v>
      </c>
      <c r="K100" s="68">
        <v>3</v>
      </c>
      <c r="L100" s="68">
        <v>5</v>
      </c>
      <c r="M100" s="68">
        <v>5</v>
      </c>
      <c r="N100" s="68">
        <v>5</v>
      </c>
      <c r="O100" s="68">
        <v>5</v>
      </c>
      <c r="P100" s="68">
        <v>4</v>
      </c>
      <c r="Q100" s="68">
        <v>6</v>
      </c>
      <c r="R100" s="39">
        <f t="shared" si="14"/>
        <v>46</v>
      </c>
      <c r="S100" s="68">
        <v>6</v>
      </c>
      <c r="T100" s="68">
        <v>6</v>
      </c>
      <c r="U100" s="68">
        <v>4</v>
      </c>
      <c r="V100" s="68">
        <v>6</v>
      </c>
      <c r="W100" s="68">
        <v>6</v>
      </c>
      <c r="X100" s="68">
        <v>4</v>
      </c>
      <c r="Y100" s="68">
        <v>6</v>
      </c>
      <c r="Z100" s="68">
        <v>5</v>
      </c>
      <c r="AA100" s="68">
        <v>5</v>
      </c>
      <c r="AB100" s="39">
        <f t="shared" si="15"/>
        <v>48</v>
      </c>
      <c r="AC100" s="68"/>
    </row>
    <row r="101" spans="1:29" s="44" customFormat="1" ht="16.5">
      <c r="A101" s="67">
        <v>10</v>
      </c>
      <c r="B101" s="53" t="s">
        <v>7</v>
      </c>
      <c r="C101" s="68" t="s">
        <v>104</v>
      </c>
      <c r="D101" s="42">
        <v>43</v>
      </c>
      <c r="E101" s="42">
        <v>46</v>
      </c>
      <c r="F101" s="43">
        <v>89</v>
      </c>
      <c r="G101" s="52">
        <f t="shared" si="12"/>
        <v>94</v>
      </c>
      <c r="H101" s="40">
        <f t="shared" si="13"/>
        <v>183</v>
      </c>
      <c r="I101" s="68">
        <v>6</v>
      </c>
      <c r="J101" s="68">
        <v>7</v>
      </c>
      <c r="K101" s="68">
        <v>5</v>
      </c>
      <c r="L101" s="68">
        <v>4</v>
      </c>
      <c r="M101" s="68">
        <v>4</v>
      </c>
      <c r="N101" s="68">
        <v>5</v>
      </c>
      <c r="O101" s="68">
        <v>5</v>
      </c>
      <c r="P101" s="68">
        <v>4</v>
      </c>
      <c r="Q101" s="68">
        <v>5</v>
      </c>
      <c r="R101" s="39">
        <f t="shared" si="14"/>
        <v>45</v>
      </c>
      <c r="S101" s="68">
        <v>5</v>
      </c>
      <c r="T101" s="68">
        <v>3</v>
      </c>
      <c r="U101" s="68">
        <v>5</v>
      </c>
      <c r="V101" s="68">
        <v>7</v>
      </c>
      <c r="W101" s="68">
        <v>9</v>
      </c>
      <c r="X101" s="68">
        <v>4</v>
      </c>
      <c r="Y101" s="68">
        <v>5</v>
      </c>
      <c r="Z101" s="68">
        <v>5</v>
      </c>
      <c r="AA101" s="68">
        <v>6</v>
      </c>
      <c r="AB101" s="39">
        <f t="shared" si="15"/>
        <v>49</v>
      </c>
      <c r="AC101" s="68"/>
    </row>
    <row r="102" spans="1:29" s="44" customFormat="1" ht="16.5">
      <c r="A102" s="67">
        <v>11</v>
      </c>
      <c r="B102" s="53" t="s">
        <v>7</v>
      </c>
      <c r="C102" s="68" t="s">
        <v>108</v>
      </c>
      <c r="D102" s="42">
        <v>45</v>
      </c>
      <c r="E102" s="42">
        <v>41</v>
      </c>
      <c r="F102" s="43">
        <v>86</v>
      </c>
      <c r="G102" s="52">
        <f aca="true" t="shared" si="16" ref="G102:G124">R102+AB102</f>
        <v>98</v>
      </c>
      <c r="H102" s="40">
        <f aca="true" t="shared" si="17" ref="H102:H133">F102+G102</f>
        <v>184</v>
      </c>
      <c r="I102" s="68">
        <v>8</v>
      </c>
      <c r="J102" s="68">
        <v>6</v>
      </c>
      <c r="K102" s="68">
        <v>6</v>
      </c>
      <c r="L102" s="68">
        <v>5</v>
      </c>
      <c r="M102" s="68">
        <v>4</v>
      </c>
      <c r="N102" s="68">
        <v>5</v>
      </c>
      <c r="O102" s="68">
        <v>5</v>
      </c>
      <c r="P102" s="68">
        <v>6</v>
      </c>
      <c r="Q102" s="68">
        <v>7</v>
      </c>
      <c r="R102" s="39">
        <f aca="true" t="shared" si="18" ref="R102:R133">SUM(I102:Q102)</f>
        <v>52</v>
      </c>
      <c r="S102" s="68">
        <v>6</v>
      </c>
      <c r="T102" s="68">
        <v>5</v>
      </c>
      <c r="U102" s="68">
        <v>5</v>
      </c>
      <c r="V102" s="68">
        <v>5</v>
      </c>
      <c r="W102" s="68">
        <v>6</v>
      </c>
      <c r="X102" s="68">
        <v>3</v>
      </c>
      <c r="Y102" s="68">
        <v>6</v>
      </c>
      <c r="Z102" s="68">
        <v>5</v>
      </c>
      <c r="AA102" s="68">
        <v>5</v>
      </c>
      <c r="AB102" s="39">
        <f aca="true" t="shared" si="19" ref="AB102:AB133">SUM(S102:AA102)</f>
        <v>46</v>
      </c>
      <c r="AC102" s="68"/>
    </row>
    <row r="103" spans="1:29" s="44" customFormat="1" ht="16.5">
      <c r="A103" s="67">
        <v>12</v>
      </c>
      <c r="B103" s="53" t="s">
        <v>7</v>
      </c>
      <c r="C103" s="68" t="s">
        <v>94</v>
      </c>
      <c r="D103" s="42">
        <v>52</v>
      </c>
      <c r="E103" s="42">
        <v>48</v>
      </c>
      <c r="F103" s="43">
        <v>100</v>
      </c>
      <c r="G103" s="52">
        <f t="shared" si="16"/>
        <v>87</v>
      </c>
      <c r="H103" s="40">
        <f t="shared" si="17"/>
        <v>187</v>
      </c>
      <c r="I103" s="68">
        <v>6</v>
      </c>
      <c r="J103" s="68">
        <v>5</v>
      </c>
      <c r="K103" s="68">
        <v>4</v>
      </c>
      <c r="L103" s="68">
        <v>4</v>
      </c>
      <c r="M103" s="68">
        <v>5</v>
      </c>
      <c r="N103" s="68">
        <v>6</v>
      </c>
      <c r="O103" s="68">
        <v>5</v>
      </c>
      <c r="P103" s="68">
        <v>4</v>
      </c>
      <c r="Q103" s="68">
        <v>6</v>
      </c>
      <c r="R103" s="39">
        <f t="shared" si="18"/>
        <v>45</v>
      </c>
      <c r="S103" s="68">
        <v>6</v>
      </c>
      <c r="T103" s="68">
        <v>4</v>
      </c>
      <c r="U103" s="68">
        <v>5</v>
      </c>
      <c r="V103" s="68">
        <v>5</v>
      </c>
      <c r="W103" s="68">
        <v>5</v>
      </c>
      <c r="X103" s="68">
        <v>4</v>
      </c>
      <c r="Y103" s="68">
        <v>5</v>
      </c>
      <c r="Z103" s="68">
        <v>4</v>
      </c>
      <c r="AA103" s="68">
        <v>4</v>
      </c>
      <c r="AB103" s="39">
        <f t="shared" si="19"/>
        <v>42</v>
      </c>
      <c r="AC103" s="68"/>
    </row>
    <row r="104" spans="1:29" s="44" customFormat="1" ht="16.5">
      <c r="A104" s="67">
        <v>13</v>
      </c>
      <c r="B104" s="53" t="s">
        <v>7</v>
      </c>
      <c r="C104" s="68" t="s">
        <v>102</v>
      </c>
      <c r="D104" s="42">
        <v>48</v>
      </c>
      <c r="E104" s="42">
        <v>48</v>
      </c>
      <c r="F104" s="43">
        <v>96</v>
      </c>
      <c r="G104" s="52">
        <f t="shared" si="16"/>
        <v>91</v>
      </c>
      <c r="H104" s="40">
        <f t="shared" si="17"/>
        <v>187</v>
      </c>
      <c r="I104" s="68">
        <v>6</v>
      </c>
      <c r="J104" s="68">
        <v>7</v>
      </c>
      <c r="K104" s="68">
        <v>3</v>
      </c>
      <c r="L104" s="68">
        <v>4</v>
      </c>
      <c r="M104" s="68">
        <v>4</v>
      </c>
      <c r="N104" s="68">
        <v>5</v>
      </c>
      <c r="O104" s="68">
        <v>6</v>
      </c>
      <c r="P104" s="68">
        <v>3</v>
      </c>
      <c r="Q104" s="68">
        <v>5</v>
      </c>
      <c r="R104" s="39">
        <f t="shared" si="18"/>
        <v>43</v>
      </c>
      <c r="S104" s="68">
        <v>10</v>
      </c>
      <c r="T104" s="68">
        <v>3</v>
      </c>
      <c r="U104" s="68">
        <v>4</v>
      </c>
      <c r="V104" s="68">
        <v>4</v>
      </c>
      <c r="W104" s="68">
        <v>5</v>
      </c>
      <c r="X104" s="68">
        <v>3</v>
      </c>
      <c r="Y104" s="68">
        <v>8</v>
      </c>
      <c r="Z104" s="68">
        <v>5</v>
      </c>
      <c r="AA104" s="68">
        <v>6</v>
      </c>
      <c r="AB104" s="39">
        <f t="shared" si="19"/>
        <v>48</v>
      </c>
      <c r="AC104" s="68"/>
    </row>
    <row r="105" spans="1:29" s="44" customFormat="1" ht="16.5">
      <c r="A105" s="67">
        <v>14</v>
      </c>
      <c r="B105" s="53" t="s">
        <v>7</v>
      </c>
      <c r="C105" s="68" t="s">
        <v>89</v>
      </c>
      <c r="D105" s="42">
        <v>51</v>
      </c>
      <c r="E105" s="42">
        <v>47</v>
      </c>
      <c r="F105" s="43">
        <v>98</v>
      </c>
      <c r="G105" s="52">
        <f t="shared" si="16"/>
        <v>93</v>
      </c>
      <c r="H105" s="40">
        <f t="shared" si="17"/>
        <v>191</v>
      </c>
      <c r="I105" s="68">
        <v>7</v>
      </c>
      <c r="J105" s="68">
        <v>7</v>
      </c>
      <c r="K105" s="68">
        <v>3</v>
      </c>
      <c r="L105" s="68">
        <v>5</v>
      </c>
      <c r="M105" s="68">
        <v>4</v>
      </c>
      <c r="N105" s="68">
        <v>4</v>
      </c>
      <c r="O105" s="68">
        <v>4</v>
      </c>
      <c r="P105" s="68">
        <v>3</v>
      </c>
      <c r="Q105" s="68">
        <v>8</v>
      </c>
      <c r="R105" s="39">
        <f t="shared" si="18"/>
        <v>45</v>
      </c>
      <c r="S105" s="68">
        <v>6</v>
      </c>
      <c r="T105" s="68">
        <v>5</v>
      </c>
      <c r="U105" s="68">
        <v>6</v>
      </c>
      <c r="V105" s="68">
        <v>4</v>
      </c>
      <c r="W105" s="68">
        <v>7</v>
      </c>
      <c r="X105" s="68">
        <v>3</v>
      </c>
      <c r="Y105" s="68">
        <v>6</v>
      </c>
      <c r="Z105" s="68">
        <v>6</v>
      </c>
      <c r="AA105" s="68">
        <v>5</v>
      </c>
      <c r="AB105" s="39">
        <f t="shared" si="19"/>
        <v>48</v>
      </c>
      <c r="AC105" s="68"/>
    </row>
    <row r="106" spans="1:29" s="44" customFormat="1" ht="16.5">
      <c r="A106" s="67">
        <v>15</v>
      </c>
      <c r="B106" s="53" t="s">
        <v>7</v>
      </c>
      <c r="C106" s="68" t="s">
        <v>99</v>
      </c>
      <c r="D106" s="42">
        <v>47</v>
      </c>
      <c r="E106" s="42">
        <v>49</v>
      </c>
      <c r="F106" s="43">
        <v>96</v>
      </c>
      <c r="G106" s="52">
        <f t="shared" si="16"/>
        <v>98</v>
      </c>
      <c r="H106" s="40">
        <f t="shared" si="17"/>
        <v>194</v>
      </c>
      <c r="I106" s="68">
        <v>5</v>
      </c>
      <c r="J106" s="68">
        <v>7</v>
      </c>
      <c r="K106" s="68">
        <v>8</v>
      </c>
      <c r="L106" s="68">
        <v>4</v>
      </c>
      <c r="M106" s="68">
        <v>5</v>
      </c>
      <c r="N106" s="68">
        <v>6</v>
      </c>
      <c r="O106" s="68">
        <v>5</v>
      </c>
      <c r="P106" s="68">
        <v>3</v>
      </c>
      <c r="Q106" s="68">
        <v>6</v>
      </c>
      <c r="R106" s="39">
        <f t="shared" si="18"/>
        <v>49</v>
      </c>
      <c r="S106" s="68">
        <v>7</v>
      </c>
      <c r="T106" s="68">
        <v>4</v>
      </c>
      <c r="U106" s="68">
        <v>5</v>
      </c>
      <c r="V106" s="68">
        <v>5</v>
      </c>
      <c r="W106" s="68">
        <v>7</v>
      </c>
      <c r="X106" s="68">
        <v>5</v>
      </c>
      <c r="Y106" s="68">
        <v>6</v>
      </c>
      <c r="Z106" s="68">
        <v>5</v>
      </c>
      <c r="AA106" s="68">
        <v>5</v>
      </c>
      <c r="AB106" s="39">
        <f t="shared" si="19"/>
        <v>49</v>
      </c>
      <c r="AC106" s="68"/>
    </row>
    <row r="107" spans="1:29" s="44" customFormat="1" ht="16.5">
      <c r="A107" s="67">
        <v>16</v>
      </c>
      <c r="B107" s="53" t="s">
        <v>7</v>
      </c>
      <c r="C107" s="68" t="s">
        <v>109</v>
      </c>
      <c r="D107" s="42">
        <v>57</v>
      </c>
      <c r="E107" s="42">
        <v>48</v>
      </c>
      <c r="F107" s="43">
        <v>105</v>
      </c>
      <c r="G107" s="52">
        <f t="shared" si="16"/>
        <v>96</v>
      </c>
      <c r="H107" s="40">
        <f t="shared" si="17"/>
        <v>201</v>
      </c>
      <c r="I107" s="68">
        <v>4</v>
      </c>
      <c r="J107" s="68">
        <v>6</v>
      </c>
      <c r="K107" s="68">
        <v>4</v>
      </c>
      <c r="L107" s="68">
        <v>4</v>
      </c>
      <c r="M107" s="68">
        <v>5</v>
      </c>
      <c r="N107" s="68">
        <v>4</v>
      </c>
      <c r="O107" s="68">
        <v>5</v>
      </c>
      <c r="P107" s="68">
        <v>7</v>
      </c>
      <c r="Q107" s="68">
        <v>8</v>
      </c>
      <c r="R107" s="39">
        <f t="shared" si="18"/>
        <v>47</v>
      </c>
      <c r="S107" s="68">
        <v>7</v>
      </c>
      <c r="T107" s="68">
        <v>3</v>
      </c>
      <c r="U107" s="68">
        <v>5</v>
      </c>
      <c r="V107" s="68">
        <v>7</v>
      </c>
      <c r="W107" s="68">
        <v>6</v>
      </c>
      <c r="X107" s="68">
        <v>3</v>
      </c>
      <c r="Y107" s="68">
        <v>9</v>
      </c>
      <c r="Z107" s="68">
        <v>5</v>
      </c>
      <c r="AA107" s="68">
        <v>4</v>
      </c>
      <c r="AB107" s="39">
        <f t="shared" si="19"/>
        <v>49</v>
      </c>
      <c r="AC107" s="68"/>
    </row>
    <row r="108" spans="1:29" s="44" customFormat="1" ht="16.5">
      <c r="A108" s="67">
        <v>17</v>
      </c>
      <c r="B108" s="53" t="s">
        <v>7</v>
      </c>
      <c r="C108" s="68" t="s">
        <v>91</v>
      </c>
      <c r="D108" s="42">
        <v>51</v>
      </c>
      <c r="E108" s="42">
        <v>48</v>
      </c>
      <c r="F108" s="43">
        <v>99</v>
      </c>
      <c r="G108" s="52">
        <f t="shared" si="16"/>
        <v>104</v>
      </c>
      <c r="H108" s="40">
        <f t="shared" si="17"/>
        <v>203</v>
      </c>
      <c r="I108" s="68">
        <v>8</v>
      </c>
      <c r="J108" s="68">
        <v>7</v>
      </c>
      <c r="K108" s="68">
        <v>4</v>
      </c>
      <c r="L108" s="68">
        <v>6</v>
      </c>
      <c r="M108" s="68">
        <v>6</v>
      </c>
      <c r="N108" s="68">
        <v>5</v>
      </c>
      <c r="O108" s="68">
        <v>5</v>
      </c>
      <c r="P108" s="68">
        <v>5</v>
      </c>
      <c r="Q108" s="68">
        <v>8</v>
      </c>
      <c r="R108" s="39">
        <f t="shared" si="18"/>
        <v>54</v>
      </c>
      <c r="S108" s="68">
        <v>8</v>
      </c>
      <c r="T108" s="68">
        <v>7</v>
      </c>
      <c r="U108" s="68">
        <v>5</v>
      </c>
      <c r="V108" s="68">
        <v>4</v>
      </c>
      <c r="W108" s="68">
        <v>7</v>
      </c>
      <c r="X108" s="68">
        <v>4</v>
      </c>
      <c r="Y108" s="68">
        <v>6</v>
      </c>
      <c r="Z108" s="68">
        <v>4</v>
      </c>
      <c r="AA108" s="68">
        <v>5</v>
      </c>
      <c r="AB108" s="39">
        <f t="shared" si="19"/>
        <v>50</v>
      </c>
      <c r="AC108" s="68"/>
    </row>
    <row r="109" spans="1:29" s="44" customFormat="1" ht="16.5">
      <c r="A109" s="67">
        <v>18</v>
      </c>
      <c r="B109" s="53" t="s">
        <v>7</v>
      </c>
      <c r="C109" s="68" t="s">
        <v>100</v>
      </c>
      <c r="D109" s="42">
        <v>53</v>
      </c>
      <c r="E109" s="42">
        <v>52</v>
      </c>
      <c r="F109" s="43">
        <v>105</v>
      </c>
      <c r="G109" s="52">
        <f t="shared" si="16"/>
        <v>99</v>
      </c>
      <c r="H109" s="40">
        <f t="shared" si="17"/>
        <v>204</v>
      </c>
      <c r="I109" s="68">
        <v>6</v>
      </c>
      <c r="J109" s="68">
        <v>7</v>
      </c>
      <c r="K109" s="68">
        <v>4</v>
      </c>
      <c r="L109" s="68">
        <v>8</v>
      </c>
      <c r="M109" s="68">
        <v>5</v>
      </c>
      <c r="N109" s="68">
        <v>6</v>
      </c>
      <c r="O109" s="68">
        <v>6</v>
      </c>
      <c r="P109" s="68">
        <v>4</v>
      </c>
      <c r="Q109" s="68">
        <v>7</v>
      </c>
      <c r="R109" s="39">
        <f t="shared" si="18"/>
        <v>53</v>
      </c>
      <c r="S109" s="68">
        <v>7</v>
      </c>
      <c r="T109" s="68">
        <v>4</v>
      </c>
      <c r="U109" s="68">
        <v>5</v>
      </c>
      <c r="V109" s="68">
        <v>4</v>
      </c>
      <c r="W109" s="68">
        <v>7</v>
      </c>
      <c r="X109" s="68">
        <v>3</v>
      </c>
      <c r="Y109" s="68">
        <v>6</v>
      </c>
      <c r="Z109" s="68">
        <v>5</v>
      </c>
      <c r="AA109" s="68">
        <v>5</v>
      </c>
      <c r="AB109" s="39">
        <f t="shared" si="19"/>
        <v>46</v>
      </c>
      <c r="AC109" s="68"/>
    </row>
    <row r="110" spans="1:29" s="44" customFormat="1" ht="16.5">
      <c r="A110" s="67">
        <v>19</v>
      </c>
      <c r="B110" s="53" t="s">
        <v>7</v>
      </c>
      <c r="C110" s="68" t="s">
        <v>88</v>
      </c>
      <c r="D110" s="42">
        <v>55</v>
      </c>
      <c r="E110" s="42">
        <v>53</v>
      </c>
      <c r="F110" s="43">
        <v>108</v>
      </c>
      <c r="G110" s="52">
        <f t="shared" si="16"/>
        <v>112</v>
      </c>
      <c r="H110" s="40">
        <f t="shared" si="17"/>
        <v>220</v>
      </c>
      <c r="I110" s="68">
        <v>10</v>
      </c>
      <c r="J110" s="68">
        <v>7</v>
      </c>
      <c r="K110" s="68">
        <v>6</v>
      </c>
      <c r="L110" s="68">
        <v>6</v>
      </c>
      <c r="M110" s="68">
        <v>7</v>
      </c>
      <c r="N110" s="68">
        <v>5</v>
      </c>
      <c r="O110" s="68">
        <v>6</v>
      </c>
      <c r="P110" s="68">
        <v>6</v>
      </c>
      <c r="Q110" s="68">
        <v>7</v>
      </c>
      <c r="R110" s="39">
        <f t="shared" si="18"/>
        <v>60</v>
      </c>
      <c r="S110" s="68">
        <v>7</v>
      </c>
      <c r="T110" s="68">
        <v>5</v>
      </c>
      <c r="U110" s="68">
        <v>5</v>
      </c>
      <c r="V110" s="68">
        <v>8</v>
      </c>
      <c r="W110" s="68">
        <v>5</v>
      </c>
      <c r="X110" s="68">
        <v>5</v>
      </c>
      <c r="Y110" s="68">
        <v>6</v>
      </c>
      <c r="Z110" s="68">
        <v>4</v>
      </c>
      <c r="AA110" s="68">
        <v>7</v>
      </c>
      <c r="AB110" s="39">
        <f t="shared" si="19"/>
        <v>52</v>
      </c>
      <c r="AC110" s="68"/>
    </row>
    <row r="111" spans="1:29" s="44" customFormat="1" ht="16.5">
      <c r="A111" s="67">
        <v>20</v>
      </c>
      <c r="B111" s="53" t="s">
        <v>7</v>
      </c>
      <c r="C111" s="68" t="s">
        <v>93</v>
      </c>
      <c r="D111" s="42">
        <v>56</v>
      </c>
      <c r="E111" s="42">
        <v>65</v>
      </c>
      <c r="F111" s="43">
        <v>121</v>
      </c>
      <c r="G111" s="52">
        <f t="shared" si="16"/>
        <v>114</v>
      </c>
      <c r="H111" s="40">
        <f t="shared" si="17"/>
        <v>235</v>
      </c>
      <c r="I111" s="68">
        <v>8</v>
      </c>
      <c r="J111" s="68">
        <v>9</v>
      </c>
      <c r="K111" s="68">
        <v>7</v>
      </c>
      <c r="L111" s="68">
        <v>7</v>
      </c>
      <c r="M111" s="68">
        <v>5</v>
      </c>
      <c r="N111" s="68">
        <v>6</v>
      </c>
      <c r="O111" s="68">
        <v>6</v>
      </c>
      <c r="P111" s="68">
        <v>6</v>
      </c>
      <c r="Q111" s="68">
        <v>8</v>
      </c>
      <c r="R111" s="39">
        <f t="shared" si="18"/>
        <v>62</v>
      </c>
      <c r="S111" s="68">
        <v>7</v>
      </c>
      <c r="T111" s="68">
        <v>5</v>
      </c>
      <c r="U111" s="68">
        <v>7</v>
      </c>
      <c r="V111" s="68">
        <v>5</v>
      </c>
      <c r="W111" s="68">
        <v>7</v>
      </c>
      <c r="X111" s="68">
        <v>4</v>
      </c>
      <c r="Y111" s="68">
        <v>7</v>
      </c>
      <c r="Z111" s="68">
        <v>5</v>
      </c>
      <c r="AA111" s="68">
        <v>5</v>
      </c>
      <c r="AB111" s="39">
        <f t="shared" si="19"/>
        <v>52</v>
      </c>
      <c r="AC111" s="68"/>
    </row>
    <row r="112" spans="1:29" s="44" customFormat="1" ht="16.5">
      <c r="A112" s="67">
        <v>21</v>
      </c>
      <c r="B112" s="53" t="s">
        <v>7</v>
      </c>
      <c r="C112" s="68" t="s">
        <v>98</v>
      </c>
      <c r="D112" s="42">
        <v>73</v>
      </c>
      <c r="E112" s="42">
        <v>72</v>
      </c>
      <c r="F112" s="43">
        <v>145</v>
      </c>
      <c r="G112" s="52">
        <f t="shared" si="16"/>
        <v>123</v>
      </c>
      <c r="H112" s="40">
        <f t="shared" si="17"/>
        <v>268</v>
      </c>
      <c r="I112" s="68">
        <v>7</v>
      </c>
      <c r="J112" s="68">
        <v>7</v>
      </c>
      <c r="K112" s="68">
        <v>8</v>
      </c>
      <c r="L112" s="68">
        <v>5</v>
      </c>
      <c r="M112" s="68">
        <v>10</v>
      </c>
      <c r="N112" s="68">
        <v>5</v>
      </c>
      <c r="O112" s="68">
        <v>6</v>
      </c>
      <c r="P112" s="68">
        <v>4</v>
      </c>
      <c r="Q112" s="68">
        <v>8</v>
      </c>
      <c r="R112" s="39">
        <f t="shared" si="18"/>
        <v>60</v>
      </c>
      <c r="S112" s="68">
        <v>9</v>
      </c>
      <c r="T112" s="68">
        <v>6</v>
      </c>
      <c r="U112" s="68">
        <v>7</v>
      </c>
      <c r="V112" s="68">
        <v>8</v>
      </c>
      <c r="W112" s="68">
        <v>7</v>
      </c>
      <c r="X112" s="68">
        <v>6</v>
      </c>
      <c r="Y112" s="68">
        <v>8</v>
      </c>
      <c r="Z112" s="68">
        <v>5</v>
      </c>
      <c r="AA112" s="68">
        <v>7</v>
      </c>
      <c r="AB112" s="39">
        <f t="shared" si="19"/>
        <v>63</v>
      </c>
      <c r="AC112" s="68"/>
    </row>
    <row r="113" spans="1:29" s="44" customFormat="1" ht="16.5">
      <c r="A113" s="67">
        <v>22</v>
      </c>
      <c r="B113" s="53" t="s">
        <v>7</v>
      </c>
      <c r="C113" s="68" t="s">
        <v>8</v>
      </c>
      <c r="D113" s="42">
        <v>45</v>
      </c>
      <c r="E113" s="42">
        <v>40</v>
      </c>
      <c r="F113" s="43">
        <v>85</v>
      </c>
      <c r="G113" s="52">
        <f t="shared" si="16"/>
        <v>0</v>
      </c>
      <c r="H113" s="40">
        <f t="shared" si="17"/>
        <v>85</v>
      </c>
      <c r="I113" s="68"/>
      <c r="J113" s="68"/>
      <c r="K113" s="68"/>
      <c r="L113" s="68"/>
      <c r="M113" s="68"/>
      <c r="N113" s="68"/>
      <c r="O113" s="68"/>
      <c r="P113" s="68"/>
      <c r="Q113" s="68"/>
      <c r="R113" s="39">
        <f t="shared" si="18"/>
        <v>0</v>
      </c>
      <c r="S113" s="68"/>
      <c r="T113" s="68"/>
      <c r="U113" s="68"/>
      <c r="V113" s="68"/>
      <c r="W113" s="68"/>
      <c r="X113" s="68"/>
      <c r="Y113" s="68"/>
      <c r="Z113" s="68"/>
      <c r="AA113" s="68"/>
      <c r="AB113" s="39">
        <f t="shared" si="19"/>
        <v>0</v>
      </c>
      <c r="AC113" s="74" t="s">
        <v>140</v>
      </c>
    </row>
    <row r="114" spans="1:29" s="44" customFormat="1" ht="16.5">
      <c r="A114" s="67"/>
      <c r="B114" s="53"/>
      <c r="C114" s="68"/>
      <c r="D114" s="42">
        <v>0</v>
      </c>
      <c r="E114" s="42">
        <v>0</v>
      </c>
      <c r="F114" s="43">
        <v>0</v>
      </c>
      <c r="G114" s="52">
        <f t="shared" si="16"/>
        <v>0</v>
      </c>
      <c r="H114" s="40">
        <f t="shared" si="17"/>
        <v>0</v>
      </c>
      <c r="I114" s="68"/>
      <c r="J114" s="68"/>
      <c r="K114" s="68"/>
      <c r="L114" s="68"/>
      <c r="M114" s="68"/>
      <c r="N114" s="68"/>
      <c r="O114" s="68"/>
      <c r="P114" s="68"/>
      <c r="Q114" s="68"/>
      <c r="R114" s="39">
        <f t="shared" si="18"/>
        <v>0</v>
      </c>
      <c r="S114" s="68"/>
      <c r="T114" s="68"/>
      <c r="U114" s="68"/>
      <c r="V114" s="68"/>
      <c r="W114" s="68"/>
      <c r="X114" s="68"/>
      <c r="Y114" s="68"/>
      <c r="Z114" s="68"/>
      <c r="AA114" s="68"/>
      <c r="AB114" s="39">
        <f t="shared" si="19"/>
        <v>0</v>
      </c>
      <c r="AC114" s="68"/>
    </row>
    <row r="115" spans="1:29" s="44" customFormat="1" ht="16.5">
      <c r="A115" s="67"/>
      <c r="B115" s="53"/>
      <c r="C115" s="68"/>
      <c r="D115" s="42">
        <v>0</v>
      </c>
      <c r="E115" s="42">
        <v>0</v>
      </c>
      <c r="F115" s="43">
        <v>0</v>
      </c>
      <c r="G115" s="52">
        <f t="shared" si="16"/>
        <v>0</v>
      </c>
      <c r="H115" s="40">
        <f t="shared" si="17"/>
        <v>0</v>
      </c>
      <c r="I115" s="68"/>
      <c r="J115" s="68"/>
      <c r="K115" s="68"/>
      <c r="L115" s="68"/>
      <c r="M115" s="68"/>
      <c r="N115" s="68"/>
      <c r="O115" s="68"/>
      <c r="P115" s="68"/>
      <c r="Q115" s="68"/>
      <c r="R115" s="39">
        <f t="shared" si="18"/>
        <v>0</v>
      </c>
      <c r="S115" s="68"/>
      <c r="T115" s="68"/>
      <c r="U115" s="68"/>
      <c r="V115" s="68"/>
      <c r="W115" s="68"/>
      <c r="X115" s="68"/>
      <c r="Y115" s="68"/>
      <c r="Z115" s="68"/>
      <c r="AA115" s="68"/>
      <c r="AB115" s="39">
        <f t="shared" si="19"/>
        <v>0</v>
      </c>
      <c r="AC115" s="68"/>
    </row>
    <row r="116" spans="1:29" s="44" customFormat="1" ht="16.5">
      <c r="A116" s="67"/>
      <c r="B116" s="68"/>
      <c r="C116" s="68"/>
      <c r="D116" s="42">
        <v>0</v>
      </c>
      <c r="E116" s="42">
        <v>0</v>
      </c>
      <c r="F116" s="43">
        <v>0</v>
      </c>
      <c r="G116" s="52">
        <f t="shared" si="16"/>
        <v>0</v>
      </c>
      <c r="H116" s="40">
        <f t="shared" si="17"/>
        <v>0</v>
      </c>
      <c r="I116" s="68"/>
      <c r="J116" s="68"/>
      <c r="K116" s="68"/>
      <c r="L116" s="68"/>
      <c r="M116" s="68"/>
      <c r="N116" s="68"/>
      <c r="O116" s="68"/>
      <c r="P116" s="68"/>
      <c r="Q116" s="68"/>
      <c r="R116" s="39">
        <f t="shared" si="18"/>
        <v>0</v>
      </c>
      <c r="S116" s="68"/>
      <c r="T116" s="68"/>
      <c r="U116" s="68"/>
      <c r="V116" s="68"/>
      <c r="W116" s="68"/>
      <c r="X116" s="68"/>
      <c r="Y116" s="68"/>
      <c r="Z116" s="68"/>
      <c r="AA116" s="68"/>
      <c r="AB116" s="39">
        <f t="shared" si="19"/>
        <v>0</v>
      </c>
      <c r="AC116" s="68"/>
    </row>
    <row r="117" spans="1:29" s="44" customFormat="1" ht="16.5">
      <c r="A117" s="67"/>
      <c r="B117" s="68"/>
      <c r="C117" s="68"/>
      <c r="D117" s="42">
        <v>0</v>
      </c>
      <c r="E117" s="42">
        <v>0</v>
      </c>
      <c r="F117" s="43">
        <v>0</v>
      </c>
      <c r="G117" s="52">
        <f t="shared" si="16"/>
        <v>0</v>
      </c>
      <c r="H117" s="40">
        <f t="shared" si="17"/>
        <v>0</v>
      </c>
      <c r="I117" s="68"/>
      <c r="J117" s="68"/>
      <c r="K117" s="68"/>
      <c r="L117" s="68"/>
      <c r="M117" s="68"/>
      <c r="N117" s="68"/>
      <c r="O117" s="68"/>
      <c r="P117" s="68"/>
      <c r="Q117" s="68"/>
      <c r="R117" s="39">
        <f t="shared" si="18"/>
        <v>0</v>
      </c>
      <c r="S117" s="68"/>
      <c r="T117" s="68"/>
      <c r="U117" s="68"/>
      <c r="V117" s="68"/>
      <c r="W117" s="68"/>
      <c r="X117" s="68"/>
      <c r="Y117" s="68"/>
      <c r="Z117" s="68"/>
      <c r="AA117" s="68"/>
      <c r="AB117" s="39">
        <f t="shared" si="19"/>
        <v>0</v>
      </c>
      <c r="AC117" s="68"/>
    </row>
    <row r="118" spans="1:29" s="44" customFormat="1" ht="16.5">
      <c r="A118" s="67"/>
      <c r="B118" s="68"/>
      <c r="C118" s="68"/>
      <c r="D118" s="42">
        <v>0</v>
      </c>
      <c r="E118" s="42">
        <v>0</v>
      </c>
      <c r="F118" s="43">
        <v>0</v>
      </c>
      <c r="G118" s="52">
        <f t="shared" si="16"/>
        <v>0</v>
      </c>
      <c r="H118" s="40">
        <f t="shared" si="17"/>
        <v>0</v>
      </c>
      <c r="I118" s="68"/>
      <c r="J118" s="68"/>
      <c r="K118" s="68"/>
      <c r="L118" s="68"/>
      <c r="M118" s="68"/>
      <c r="N118" s="68"/>
      <c r="O118" s="68"/>
      <c r="P118" s="68"/>
      <c r="Q118" s="68"/>
      <c r="R118" s="39">
        <f t="shared" si="18"/>
        <v>0</v>
      </c>
      <c r="S118" s="68"/>
      <c r="T118" s="68"/>
      <c r="U118" s="68"/>
      <c r="V118" s="68"/>
      <c r="W118" s="68"/>
      <c r="X118" s="68"/>
      <c r="Y118" s="68"/>
      <c r="Z118" s="68"/>
      <c r="AA118" s="68"/>
      <c r="AB118" s="39">
        <f t="shared" si="19"/>
        <v>0</v>
      </c>
      <c r="AC118" s="68"/>
    </row>
    <row r="119" spans="1:29" s="44" customFormat="1" ht="16.5">
      <c r="A119" s="67"/>
      <c r="B119" s="68"/>
      <c r="C119" s="68"/>
      <c r="D119" s="42">
        <v>0</v>
      </c>
      <c r="E119" s="42">
        <v>0</v>
      </c>
      <c r="F119" s="43">
        <v>0</v>
      </c>
      <c r="G119" s="52">
        <f t="shared" si="16"/>
        <v>0</v>
      </c>
      <c r="H119" s="40">
        <f t="shared" si="17"/>
        <v>0</v>
      </c>
      <c r="I119" s="68"/>
      <c r="J119" s="68"/>
      <c r="K119" s="68"/>
      <c r="L119" s="68"/>
      <c r="M119" s="68"/>
      <c r="N119" s="68"/>
      <c r="O119" s="68"/>
      <c r="P119" s="68"/>
      <c r="Q119" s="68"/>
      <c r="R119" s="39">
        <f t="shared" si="18"/>
        <v>0</v>
      </c>
      <c r="S119" s="68"/>
      <c r="T119" s="68"/>
      <c r="U119" s="68"/>
      <c r="V119" s="68"/>
      <c r="W119" s="68"/>
      <c r="X119" s="68"/>
      <c r="Y119" s="68"/>
      <c r="Z119" s="68"/>
      <c r="AA119" s="68"/>
      <c r="AB119" s="39">
        <f t="shared" si="19"/>
        <v>0</v>
      </c>
      <c r="AC119" s="68"/>
    </row>
    <row r="120" spans="1:29" s="44" customFormat="1" ht="16.5">
      <c r="A120" s="67"/>
      <c r="B120" s="68"/>
      <c r="C120" s="68"/>
      <c r="D120" s="42">
        <v>0</v>
      </c>
      <c r="E120" s="42">
        <v>0</v>
      </c>
      <c r="F120" s="43">
        <v>0</v>
      </c>
      <c r="G120" s="52">
        <f t="shared" si="16"/>
        <v>0</v>
      </c>
      <c r="H120" s="40">
        <f t="shared" si="17"/>
        <v>0</v>
      </c>
      <c r="I120" s="68"/>
      <c r="J120" s="68"/>
      <c r="K120" s="68"/>
      <c r="L120" s="68"/>
      <c r="M120" s="68"/>
      <c r="N120" s="68"/>
      <c r="O120" s="68"/>
      <c r="P120" s="68"/>
      <c r="Q120" s="68"/>
      <c r="R120" s="39">
        <f t="shared" si="18"/>
        <v>0</v>
      </c>
      <c r="S120" s="68"/>
      <c r="T120" s="68"/>
      <c r="U120" s="68"/>
      <c r="V120" s="68"/>
      <c r="W120" s="68"/>
      <c r="X120" s="68"/>
      <c r="Y120" s="68"/>
      <c r="Z120" s="68"/>
      <c r="AA120" s="68"/>
      <c r="AB120" s="39">
        <f t="shared" si="19"/>
        <v>0</v>
      </c>
      <c r="AC120" s="68"/>
    </row>
    <row r="121" spans="1:29" s="49" customFormat="1" ht="16.5">
      <c r="A121" s="61">
        <v>1</v>
      </c>
      <c r="B121" s="62" t="s">
        <v>139</v>
      </c>
      <c r="C121" s="63" t="s">
        <v>116</v>
      </c>
      <c r="D121" s="64">
        <v>38</v>
      </c>
      <c r="E121" s="64">
        <v>41</v>
      </c>
      <c r="F121" s="65">
        <v>79</v>
      </c>
      <c r="G121" s="66">
        <f t="shared" si="16"/>
        <v>80</v>
      </c>
      <c r="H121" s="40">
        <f t="shared" si="17"/>
        <v>159</v>
      </c>
      <c r="I121" s="63">
        <v>5</v>
      </c>
      <c r="J121" s="63">
        <v>5</v>
      </c>
      <c r="K121" s="63">
        <v>4</v>
      </c>
      <c r="L121" s="63">
        <v>3</v>
      </c>
      <c r="M121" s="63">
        <v>5</v>
      </c>
      <c r="N121" s="63">
        <v>4</v>
      </c>
      <c r="O121" s="63">
        <v>4</v>
      </c>
      <c r="P121" s="63">
        <v>4</v>
      </c>
      <c r="Q121" s="63">
        <v>5</v>
      </c>
      <c r="R121" s="40">
        <f t="shared" si="18"/>
        <v>39</v>
      </c>
      <c r="S121" s="63">
        <v>5</v>
      </c>
      <c r="T121" s="63">
        <v>4</v>
      </c>
      <c r="U121" s="63">
        <v>4</v>
      </c>
      <c r="V121" s="63">
        <v>4</v>
      </c>
      <c r="W121" s="63">
        <v>6</v>
      </c>
      <c r="X121" s="63">
        <v>3</v>
      </c>
      <c r="Y121" s="63">
        <v>6</v>
      </c>
      <c r="Z121" s="63">
        <v>5</v>
      </c>
      <c r="AA121" s="63">
        <v>4</v>
      </c>
      <c r="AB121" s="40">
        <f t="shared" si="19"/>
        <v>41</v>
      </c>
      <c r="AC121" s="63"/>
    </row>
    <row r="122" spans="1:29" s="44" customFormat="1" ht="16.5">
      <c r="A122" s="67">
        <v>2</v>
      </c>
      <c r="B122" s="53" t="s">
        <v>139</v>
      </c>
      <c r="C122" s="68" t="s">
        <v>111</v>
      </c>
      <c r="D122" s="42">
        <v>39</v>
      </c>
      <c r="E122" s="42">
        <v>41</v>
      </c>
      <c r="F122" s="43">
        <v>80</v>
      </c>
      <c r="G122" s="52">
        <f t="shared" si="16"/>
        <v>80</v>
      </c>
      <c r="H122" s="40">
        <f t="shared" si="17"/>
        <v>160</v>
      </c>
      <c r="I122" s="68">
        <v>4</v>
      </c>
      <c r="J122" s="68">
        <v>6</v>
      </c>
      <c r="K122" s="68">
        <v>3</v>
      </c>
      <c r="L122" s="68">
        <v>4</v>
      </c>
      <c r="M122" s="68">
        <v>4</v>
      </c>
      <c r="N122" s="68">
        <v>4</v>
      </c>
      <c r="O122" s="68">
        <v>4</v>
      </c>
      <c r="P122" s="68">
        <v>3</v>
      </c>
      <c r="Q122" s="68">
        <v>4</v>
      </c>
      <c r="R122" s="39">
        <f t="shared" si="18"/>
        <v>36</v>
      </c>
      <c r="S122" s="68">
        <v>5</v>
      </c>
      <c r="T122" s="68">
        <v>4</v>
      </c>
      <c r="U122" s="68">
        <v>4</v>
      </c>
      <c r="V122" s="68">
        <v>4</v>
      </c>
      <c r="W122" s="68">
        <v>4</v>
      </c>
      <c r="X122" s="68">
        <v>4</v>
      </c>
      <c r="Y122" s="68">
        <v>10</v>
      </c>
      <c r="Z122" s="68">
        <v>5</v>
      </c>
      <c r="AA122" s="68">
        <v>4</v>
      </c>
      <c r="AB122" s="39">
        <f t="shared" si="19"/>
        <v>44</v>
      </c>
      <c r="AC122" s="68"/>
    </row>
    <row r="123" spans="1:29" s="44" customFormat="1" ht="16.5">
      <c r="A123" s="67">
        <v>3</v>
      </c>
      <c r="B123" s="53" t="s">
        <v>139</v>
      </c>
      <c r="C123" s="68" t="s">
        <v>114</v>
      </c>
      <c r="D123" s="42">
        <v>38</v>
      </c>
      <c r="E123" s="42">
        <v>38</v>
      </c>
      <c r="F123" s="43">
        <v>76</v>
      </c>
      <c r="G123" s="52">
        <f t="shared" si="16"/>
        <v>86</v>
      </c>
      <c r="H123" s="40">
        <f t="shared" si="17"/>
        <v>162</v>
      </c>
      <c r="I123" s="68">
        <v>3</v>
      </c>
      <c r="J123" s="68">
        <v>6</v>
      </c>
      <c r="K123" s="68">
        <v>3</v>
      </c>
      <c r="L123" s="68">
        <v>4</v>
      </c>
      <c r="M123" s="68">
        <v>5</v>
      </c>
      <c r="N123" s="68">
        <v>5</v>
      </c>
      <c r="O123" s="68">
        <v>5</v>
      </c>
      <c r="P123" s="68">
        <v>3</v>
      </c>
      <c r="Q123" s="68">
        <v>5</v>
      </c>
      <c r="R123" s="39">
        <f t="shared" si="18"/>
        <v>39</v>
      </c>
      <c r="S123" s="68">
        <v>6</v>
      </c>
      <c r="T123" s="68">
        <v>3</v>
      </c>
      <c r="U123" s="68">
        <v>4</v>
      </c>
      <c r="V123" s="68">
        <v>9</v>
      </c>
      <c r="W123" s="68">
        <v>5</v>
      </c>
      <c r="X123" s="68">
        <v>4</v>
      </c>
      <c r="Y123" s="68">
        <v>7</v>
      </c>
      <c r="Z123" s="68">
        <v>4</v>
      </c>
      <c r="AA123" s="68">
        <v>5</v>
      </c>
      <c r="AB123" s="39">
        <f t="shared" si="19"/>
        <v>47</v>
      </c>
      <c r="AC123" s="68"/>
    </row>
    <row r="124" spans="1:29" s="44" customFormat="1" ht="16.5">
      <c r="A124" s="67">
        <v>4</v>
      </c>
      <c r="B124" s="53" t="s">
        <v>139</v>
      </c>
      <c r="C124" s="68" t="s">
        <v>112</v>
      </c>
      <c r="D124" s="42">
        <v>64</v>
      </c>
      <c r="E124" s="42">
        <v>62</v>
      </c>
      <c r="F124" s="43">
        <v>126</v>
      </c>
      <c r="G124" s="52">
        <f t="shared" si="16"/>
        <v>111</v>
      </c>
      <c r="H124" s="40">
        <f t="shared" si="17"/>
        <v>237</v>
      </c>
      <c r="I124" s="68">
        <v>5</v>
      </c>
      <c r="J124" s="68">
        <v>8</v>
      </c>
      <c r="K124" s="68">
        <v>3</v>
      </c>
      <c r="L124" s="68">
        <v>5</v>
      </c>
      <c r="M124" s="68">
        <v>6</v>
      </c>
      <c r="N124" s="68">
        <v>4</v>
      </c>
      <c r="O124" s="68">
        <v>8</v>
      </c>
      <c r="P124" s="68">
        <v>6</v>
      </c>
      <c r="Q124" s="68">
        <v>6</v>
      </c>
      <c r="R124" s="39">
        <f t="shared" si="18"/>
        <v>51</v>
      </c>
      <c r="S124" s="68">
        <v>9</v>
      </c>
      <c r="T124" s="68">
        <v>3</v>
      </c>
      <c r="U124" s="68">
        <v>7</v>
      </c>
      <c r="V124" s="68">
        <v>5</v>
      </c>
      <c r="W124" s="68">
        <v>9</v>
      </c>
      <c r="X124" s="68">
        <v>4</v>
      </c>
      <c r="Y124" s="68">
        <v>10</v>
      </c>
      <c r="Z124" s="68">
        <v>6</v>
      </c>
      <c r="AA124" s="68">
        <v>7</v>
      </c>
      <c r="AB124" s="39">
        <f t="shared" si="19"/>
        <v>60</v>
      </c>
      <c r="AC124" s="68"/>
    </row>
    <row r="125" spans="1:29" s="44" customFormat="1" ht="16.5">
      <c r="A125" s="67"/>
      <c r="B125" s="53"/>
      <c r="C125" s="68"/>
      <c r="D125" s="42"/>
      <c r="E125" s="42"/>
      <c r="F125" s="43"/>
      <c r="G125" s="52"/>
      <c r="H125" s="40"/>
      <c r="I125" s="68"/>
      <c r="J125" s="68"/>
      <c r="K125" s="68"/>
      <c r="L125" s="68"/>
      <c r="M125" s="68"/>
      <c r="N125" s="68"/>
      <c r="O125" s="68"/>
      <c r="P125" s="68"/>
      <c r="Q125" s="68"/>
      <c r="R125" s="39">
        <f t="shared" si="18"/>
        <v>0</v>
      </c>
      <c r="S125" s="68"/>
      <c r="T125" s="68"/>
      <c r="U125" s="68"/>
      <c r="V125" s="68"/>
      <c r="W125" s="68"/>
      <c r="X125" s="68"/>
      <c r="Y125" s="68"/>
      <c r="Z125" s="68"/>
      <c r="AA125" s="68"/>
      <c r="AB125" s="39">
        <f t="shared" si="19"/>
        <v>0</v>
      </c>
      <c r="AC125" s="68"/>
    </row>
    <row r="126" spans="1:29" s="48" customFormat="1" ht="16.5">
      <c r="A126" s="54"/>
      <c r="B126" s="55"/>
      <c r="C126" s="56"/>
      <c r="D126" s="45"/>
      <c r="E126" s="45"/>
      <c r="F126" s="46"/>
      <c r="G126" s="55"/>
      <c r="H126" s="47"/>
      <c r="I126" s="55"/>
      <c r="J126" s="55"/>
      <c r="K126" s="55"/>
      <c r="L126" s="55"/>
      <c r="M126" s="55"/>
      <c r="N126" s="55"/>
      <c r="O126" s="55"/>
      <c r="P126" s="55"/>
      <c r="Q126" s="55"/>
      <c r="R126" s="39">
        <f t="shared" si="18"/>
        <v>0</v>
      </c>
      <c r="S126" s="55"/>
      <c r="T126" s="55"/>
      <c r="U126" s="55"/>
      <c r="V126" s="55"/>
      <c r="W126" s="55"/>
      <c r="X126" s="55"/>
      <c r="Y126" s="55"/>
      <c r="Z126" s="55"/>
      <c r="AA126" s="55"/>
      <c r="AB126" s="39">
        <f t="shared" si="19"/>
        <v>0</v>
      </c>
      <c r="AC126" s="55"/>
    </row>
    <row r="127" spans="1:29" s="48" customFormat="1" ht="16.5">
      <c r="A127" s="54"/>
      <c r="B127" s="55"/>
      <c r="C127" s="56"/>
      <c r="D127" s="55"/>
      <c r="E127" s="45"/>
      <c r="F127" s="46"/>
      <c r="G127" s="55"/>
      <c r="H127" s="47"/>
      <c r="I127" s="55"/>
      <c r="J127" s="55"/>
      <c r="K127" s="55"/>
      <c r="L127" s="55"/>
      <c r="M127" s="55"/>
      <c r="N127" s="55"/>
      <c r="O127" s="55"/>
      <c r="P127" s="55"/>
      <c r="Q127" s="55"/>
      <c r="R127" s="39">
        <f t="shared" si="18"/>
        <v>0</v>
      </c>
      <c r="S127" s="55"/>
      <c r="T127" s="55"/>
      <c r="U127" s="55"/>
      <c r="V127" s="55"/>
      <c r="W127" s="55"/>
      <c r="X127" s="55"/>
      <c r="Y127" s="55"/>
      <c r="Z127" s="55"/>
      <c r="AA127" s="55"/>
      <c r="AB127" s="46"/>
      <c r="AC127" s="55"/>
    </row>
    <row r="128" spans="1:29" s="48" customFormat="1" ht="16.5">
      <c r="A128" s="54"/>
      <c r="B128" s="55"/>
      <c r="C128" s="56"/>
      <c r="D128" s="55"/>
      <c r="E128" s="45"/>
      <c r="F128" s="46"/>
      <c r="G128" s="55"/>
      <c r="H128" s="47"/>
      <c r="I128" s="55"/>
      <c r="J128" s="55"/>
      <c r="K128" s="55"/>
      <c r="L128" s="55"/>
      <c r="M128" s="55"/>
      <c r="N128" s="55"/>
      <c r="O128" s="55"/>
      <c r="P128" s="55"/>
      <c r="Q128" s="55"/>
      <c r="R128" s="39">
        <f t="shared" si="18"/>
        <v>0</v>
      </c>
      <c r="S128" s="55"/>
      <c r="T128" s="55"/>
      <c r="U128" s="55"/>
      <c r="V128" s="55"/>
      <c r="W128" s="55"/>
      <c r="X128" s="55"/>
      <c r="Y128" s="55"/>
      <c r="Z128" s="55"/>
      <c r="AA128" s="55"/>
      <c r="AB128" s="46"/>
      <c r="AC128" s="55"/>
    </row>
    <row r="129" spans="1:29" s="48" customFormat="1" ht="16.5">
      <c r="A129" s="54"/>
      <c r="B129" s="55"/>
      <c r="C129" s="56"/>
      <c r="D129" s="55"/>
      <c r="E129" s="55"/>
      <c r="F129" s="55"/>
      <c r="G129" s="55"/>
      <c r="H129" s="69"/>
      <c r="I129" s="55"/>
      <c r="J129" s="55"/>
      <c r="K129" s="55"/>
      <c r="L129" s="55"/>
      <c r="M129" s="55"/>
      <c r="N129" s="55"/>
      <c r="O129" s="55"/>
      <c r="P129" s="55"/>
      <c r="Q129" s="55"/>
      <c r="R129" s="39">
        <f t="shared" si="18"/>
        <v>0</v>
      </c>
      <c r="S129" s="55"/>
      <c r="T129" s="55"/>
      <c r="U129" s="55"/>
      <c r="V129" s="55"/>
      <c r="W129" s="55"/>
      <c r="X129" s="55"/>
      <c r="Y129" s="55"/>
      <c r="Z129" s="55"/>
      <c r="AA129" s="55"/>
      <c r="AB129" s="46"/>
      <c r="AC129" s="55"/>
    </row>
    <row r="130" spans="1:29" s="48" customFormat="1" ht="16.5">
      <c r="A130" s="54"/>
      <c r="B130" s="55"/>
      <c r="C130" s="56"/>
      <c r="D130" s="55"/>
      <c r="E130" s="55"/>
      <c r="F130" s="55"/>
      <c r="G130" s="55"/>
      <c r="H130" s="69"/>
      <c r="I130" s="55"/>
      <c r="J130" s="55"/>
      <c r="K130" s="55"/>
      <c r="L130" s="55"/>
      <c r="M130" s="55"/>
      <c r="N130" s="55"/>
      <c r="O130" s="55"/>
      <c r="P130" s="55"/>
      <c r="Q130" s="55"/>
      <c r="R130" s="39">
        <f t="shared" si="18"/>
        <v>0</v>
      </c>
      <c r="S130" s="55"/>
      <c r="T130" s="55"/>
      <c r="U130" s="55"/>
      <c r="V130" s="55"/>
      <c r="W130" s="55"/>
      <c r="X130" s="55"/>
      <c r="Y130" s="55"/>
      <c r="Z130" s="55"/>
      <c r="AA130" s="55"/>
      <c r="AB130" s="46"/>
      <c r="AC130" s="55"/>
    </row>
    <row r="131" spans="1:29" s="48" customFormat="1" ht="16.5">
      <c r="A131" s="54"/>
      <c r="B131" s="55"/>
      <c r="C131" s="56"/>
      <c r="D131" s="55"/>
      <c r="E131" s="55"/>
      <c r="F131" s="55"/>
      <c r="G131" s="55"/>
      <c r="H131" s="69"/>
      <c r="I131" s="55"/>
      <c r="J131" s="55"/>
      <c r="K131" s="55"/>
      <c r="L131" s="55"/>
      <c r="M131" s="55"/>
      <c r="N131" s="55"/>
      <c r="O131" s="55"/>
      <c r="P131" s="55"/>
      <c r="Q131" s="55"/>
      <c r="R131" s="39">
        <f t="shared" si="18"/>
        <v>0</v>
      </c>
      <c r="S131" s="55"/>
      <c r="T131" s="55"/>
      <c r="U131" s="55"/>
      <c r="V131" s="55"/>
      <c r="W131" s="55"/>
      <c r="X131" s="55"/>
      <c r="Y131" s="55"/>
      <c r="Z131" s="55"/>
      <c r="AA131" s="55"/>
      <c r="AB131" s="46"/>
      <c r="AC131" s="55"/>
    </row>
    <row r="132" spans="1:29" s="48" customFormat="1" ht="16.5">
      <c r="A132" s="54"/>
      <c r="B132" s="55"/>
      <c r="C132" s="56"/>
      <c r="D132" s="55"/>
      <c r="E132" s="55"/>
      <c r="F132" s="55"/>
      <c r="G132" s="55"/>
      <c r="H132" s="69"/>
      <c r="I132" s="55"/>
      <c r="J132" s="55"/>
      <c r="K132" s="55"/>
      <c r="L132" s="55"/>
      <c r="M132" s="55"/>
      <c r="N132" s="55"/>
      <c r="O132" s="55"/>
      <c r="P132" s="55"/>
      <c r="Q132" s="55"/>
      <c r="R132" s="39">
        <f t="shared" si="18"/>
        <v>0</v>
      </c>
      <c r="S132" s="55"/>
      <c r="T132" s="55"/>
      <c r="U132" s="55"/>
      <c r="V132" s="55"/>
      <c r="W132" s="55"/>
      <c r="X132" s="55"/>
      <c r="Y132" s="55"/>
      <c r="Z132" s="55"/>
      <c r="AA132" s="55"/>
      <c r="AB132" s="46"/>
      <c r="AC132" s="55"/>
    </row>
    <row r="133" spans="1:29" s="48" customFormat="1" ht="16.5">
      <c r="A133" s="54"/>
      <c r="B133" s="55"/>
      <c r="C133" s="56"/>
      <c r="D133" s="55"/>
      <c r="E133" s="55"/>
      <c r="F133" s="55"/>
      <c r="G133" s="55"/>
      <c r="H133" s="69"/>
      <c r="I133" s="55"/>
      <c r="J133" s="55"/>
      <c r="K133" s="55"/>
      <c r="L133" s="55"/>
      <c r="M133" s="55"/>
      <c r="N133" s="55"/>
      <c r="O133" s="55"/>
      <c r="P133" s="55"/>
      <c r="Q133" s="55"/>
      <c r="R133" s="39">
        <f t="shared" si="18"/>
        <v>0</v>
      </c>
      <c r="S133" s="55"/>
      <c r="T133" s="55"/>
      <c r="U133" s="55"/>
      <c r="V133" s="55"/>
      <c r="W133" s="55"/>
      <c r="X133" s="55"/>
      <c r="Y133" s="55"/>
      <c r="Z133" s="55"/>
      <c r="AA133" s="55"/>
      <c r="AB133" s="46"/>
      <c r="AC133" s="55"/>
    </row>
    <row r="134" spans="1:29" s="48" customFormat="1" ht="16.5">
      <c r="A134" s="54"/>
      <c r="B134" s="55"/>
      <c r="C134" s="56"/>
      <c r="D134" s="55"/>
      <c r="E134" s="55"/>
      <c r="F134" s="55"/>
      <c r="G134" s="55"/>
      <c r="H134" s="69"/>
      <c r="I134" s="55"/>
      <c r="J134" s="55"/>
      <c r="K134" s="55"/>
      <c r="L134" s="55"/>
      <c r="M134" s="55"/>
      <c r="N134" s="55"/>
      <c r="O134" s="55"/>
      <c r="P134" s="55"/>
      <c r="Q134" s="55"/>
      <c r="R134" s="39">
        <f aca="true" t="shared" si="20" ref="R134:R147">SUM(I134:Q134)</f>
        <v>0</v>
      </c>
      <c r="S134" s="55"/>
      <c r="T134" s="55"/>
      <c r="U134" s="55"/>
      <c r="V134" s="55"/>
      <c r="W134" s="55"/>
      <c r="X134" s="55"/>
      <c r="Y134" s="55"/>
      <c r="Z134" s="55"/>
      <c r="AA134" s="55"/>
      <c r="AB134" s="46"/>
      <c r="AC134" s="55"/>
    </row>
    <row r="135" spans="1:29" s="48" customFormat="1" ht="16.5">
      <c r="A135" s="54"/>
      <c r="B135" s="55"/>
      <c r="C135" s="56"/>
      <c r="D135" s="55"/>
      <c r="E135" s="55"/>
      <c r="F135" s="55"/>
      <c r="G135" s="55"/>
      <c r="H135" s="69"/>
      <c r="I135" s="55"/>
      <c r="J135" s="55"/>
      <c r="K135" s="55"/>
      <c r="L135" s="55"/>
      <c r="M135" s="55"/>
      <c r="N135" s="55"/>
      <c r="O135" s="55"/>
      <c r="P135" s="55"/>
      <c r="Q135" s="55"/>
      <c r="R135" s="39">
        <f t="shared" si="20"/>
        <v>0</v>
      </c>
      <c r="S135" s="55"/>
      <c r="T135" s="55"/>
      <c r="U135" s="55"/>
      <c r="V135" s="55"/>
      <c r="W135" s="55"/>
      <c r="X135" s="55"/>
      <c r="Y135" s="55"/>
      <c r="Z135" s="55"/>
      <c r="AA135" s="55"/>
      <c r="AB135" s="46"/>
      <c r="AC135" s="55"/>
    </row>
    <row r="136" spans="1:29" s="48" customFormat="1" ht="16.5">
      <c r="A136" s="54"/>
      <c r="B136" s="55"/>
      <c r="C136" s="56"/>
      <c r="D136" s="55"/>
      <c r="E136" s="55"/>
      <c r="F136" s="55"/>
      <c r="G136" s="55"/>
      <c r="H136" s="69"/>
      <c r="I136" s="55"/>
      <c r="J136" s="55"/>
      <c r="K136" s="55"/>
      <c r="L136" s="55"/>
      <c r="M136" s="55"/>
      <c r="N136" s="55"/>
      <c r="O136" s="55"/>
      <c r="P136" s="55"/>
      <c r="Q136" s="55"/>
      <c r="R136" s="39">
        <f t="shared" si="20"/>
        <v>0</v>
      </c>
      <c r="S136" s="55"/>
      <c r="T136" s="55"/>
      <c r="U136" s="55"/>
      <c r="V136" s="55"/>
      <c r="W136" s="55"/>
      <c r="X136" s="55"/>
      <c r="Y136" s="55"/>
      <c r="Z136" s="55"/>
      <c r="AA136" s="55"/>
      <c r="AB136" s="46"/>
      <c r="AC136" s="55"/>
    </row>
    <row r="137" spans="1:29" s="48" customFormat="1" ht="16.5">
      <c r="A137" s="54"/>
      <c r="B137" s="55"/>
      <c r="C137" s="56"/>
      <c r="D137" s="55"/>
      <c r="E137" s="55"/>
      <c r="F137" s="55"/>
      <c r="G137" s="55"/>
      <c r="H137" s="69"/>
      <c r="I137" s="55"/>
      <c r="J137" s="55"/>
      <c r="K137" s="55"/>
      <c r="L137" s="55"/>
      <c r="M137" s="55"/>
      <c r="N137" s="55"/>
      <c r="O137" s="55"/>
      <c r="P137" s="55"/>
      <c r="Q137" s="55"/>
      <c r="R137" s="39">
        <f t="shared" si="20"/>
        <v>0</v>
      </c>
      <c r="S137" s="55"/>
      <c r="T137" s="55"/>
      <c r="U137" s="55"/>
      <c r="V137" s="55"/>
      <c r="W137" s="55"/>
      <c r="X137" s="55"/>
      <c r="Y137" s="55"/>
      <c r="Z137" s="55"/>
      <c r="AA137" s="55"/>
      <c r="AB137" s="46"/>
      <c r="AC137" s="55"/>
    </row>
    <row r="138" spans="1:29" s="48" customFormat="1" ht="16.5">
      <c r="A138" s="54"/>
      <c r="B138" s="55"/>
      <c r="C138" s="56"/>
      <c r="D138" s="55"/>
      <c r="E138" s="55"/>
      <c r="F138" s="55"/>
      <c r="G138" s="55"/>
      <c r="H138" s="69"/>
      <c r="I138" s="55"/>
      <c r="J138" s="55"/>
      <c r="K138" s="55"/>
      <c r="L138" s="55"/>
      <c r="M138" s="55"/>
      <c r="N138" s="55"/>
      <c r="O138" s="55"/>
      <c r="P138" s="55"/>
      <c r="Q138" s="55"/>
      <c r="R138" s="39">
        <f t="shared" si="20"/>
        <v>0</v>
      </c>
      <c r="S138" s="55"/>
      <c r="T138" s="55"/>
      <c r="U138" s="55"/>
      <c r="V138" s="55"/>
      <c r="W138" s="55"/>
      <c r="X138" s="55"/>
      <c r="Y138" s="55"/>
      <c r="Z138" s="55"/>
      <c r="AA138" s="55"/>
      <c r="AB138" s="46"/>
      <c r="AC138" s="55"/>
    </row>
    <row r="139" spans="1:29" s="48" customFormat="1" ht="16.5">
      <c r="A139" s="54"/>
      <c r="B139" s="55"/>
      <c r="C139" s="56"/>
      <c r="D139" s="55"/>
      <c r="E139" s="55"/>
      <c r="F139" s="55"/>
      <c r="G139" s="55"/>
      <c r="H139" s="69"/>
      <c r="I139" s="55"/>
      <c r="J139" s="55"/>
      <c r="K139" s="55"/>
      <c r="L139" s="55"/>
      <c r="M139" s="55"/>
      <c r="N139" s="55"/>
      <c r="O139" s="55"/>
      <c r="P139" s="55"/>
      <c r="Q139" s="55"/>
      <c r="R139" s="39">
        <f t="shared" si="20"/>
        <v>0</v>
      </c>
      <c r="S139" s="55"/>
      <c r="T139" s="55"/>
      <c r="U139" s="55"/>
      <c r="V139" s="55"/>
      <c r="W139" s="55"/>
      <c r="X139" s="55"/>
      <c r="Y139" s="55"/>
      <c r="Z139" s="55"/>
      <c r="AA139" s="55"/>
      <c r="AB139" s="46"/>
      <c r="AC139" s="55"/>
    </row>
    <row r="140" spans="1:29" s="48" customFormat="1" ht="16.5">
      <c r="A140" s="54"/>
      <c r="B140" s="55"/>
      <c r="C140" s="56"/>
      <c r="D140" s="55"/>
      <c r="E140" s="55"/>
      <c r="F140" s="55"/>
      <c r="G140" s="55"/>
      <c r="H140" s="69"/>
      <c r="I140" s="55"/>
      <c r="J140" s="55"/>
      <c r="K140" s="55"/>
      <c r="L140" s="55"/>
      <c r="M140" s="55"/>
      <c r="N140" s="55"/>
      <c r="O140" s="55"/>
      <c r="P140" s="55"/>
      <c r="Q140" s="55"/>
      <c r="R140" s="39">
        <f t="shared" si="20"/>
        <v>0</v>
      </c>
      <c r="S140" s="55"/>
      <c r="T140" s="55"/>
      <c r="U140" s="55"/>
      <c r="V140" s="55"/>
      <c r="W140" s="55"/>
      <c r="X140" s="55"/>
      <c r="Y140" s="55"/>
      <c r="Z140" s="55"/>
      <c r="AA140" s="55"/>
      <c r="AB140" s="46"/>
      <c r="AC140" s="55"/>
    </row>
    <row r="141" spans="1:29" s="48" customFormat="1" ht="16.5">
      <c r="A141" s="54"/>
      <c r="B141" s="55"/>
      <c r="C141" s="56"/>
      <c r="D141" s="55"/>
      <c r="E141" s="55"/>
      <c r="F141" s="55"/>
      <c r="G141" s="55"/>
      <c r="H141" s="69"/>
      <c r="I141" s="55"/>
      <c r="J141" s="55"/>
      <c r="K141" s="55"/>
      <c r="L141" s="55"/>
      <c r="M141" s="55"/>
      <c r="N141" s="55"/>
      <c r="O141" s="55"/>
      <c r="P141" s="55"/>
      <c r="Q141" s="55"/>
      <c r="R141" s="39">
        <f t="shared" si="20"/>
        <v>0</v>
      </c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</row>
    <row r="142" spans="1:29" s="48" customFormat="1" ht="16.5">
      <c r="A142" s="54"/>
      <c r="B142" s="55"/>
      <c r="C142" s="56"/>
      <c r="D142" s="55"/>
      <c r="E142" s="55"/>
      <c r="F142" s="55"/>
      <c r="G142" s="55"/>
      <c r="H142" s="69"/>
      <c r="I142" s="55"/>
      <c r="J142" s="55"/>
      <c r="K142" s="55"/>
      <c r="L142" s="55"/>
      <c r="M142" s="55"/>
      <c r="N142" s="55"/>
      <c r="O142" s="55"/>
      <c r="P142" s="55"/>
      <c r="Q142" s="55"/>
      <c r="R142" s="39">
        <f t="shared" si="20"/>
        <v>0</v>
      </c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</row>
    <row r="143" spans="1:29" s="48" customFormat="1" ht="16.5">
      <c r="A143" s="54"/>
      <c r="B143" s="55"/>
      <c r="C143" s="56"/>
      <c r="D143" s="55"/>
      <c r="E143" s="55"/>
      <c r="F143" s="55"/>
      <c r="G143" s="55"/>
      <c r="H143" s="69"/>
      <c r="I143" s="55"/>
      <c r="J143" s="55"/>
      <c r="K143" s="55"/>
      <c r="L143" s="55"/>
      <c r="M143" s="55"/>
      <c r="N143" s="55"/>
      <c r="O143" s="55"/>
      <c r="P143" s="55"/>
      <c r="Q143" s="55"/>
      <c r="R143" s="39">
        <f t="shared" si="20"/>
        <v>0</v>
      </c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</row>
    <row r="144" spans="1:29" s="48" customFormat="1" ht="16.5">
      <c r="A144" s="54"/>
      <c r="B144" s="55"/>
      <c r="C144" s="56"/>
      <c r="D144" s="55"/>
      <c r="E144" s="55"/>
      <c r="F144" s="55"/>
      <c r="G144" s="55"/>
      <c r="H144" s="69"/>
      <c r="I144" s="55"/>
      <c r="J144" s="55"/>
      <c r="K144" s="55"/>
      <c r="L144" s="55"/>
      <c r="M144" s="55"/>
      <c r="N144" s="55"/>
      <c r="O144" s="55"/>
      <c r="P144" s="55"/>
      <c r="Q144" s="55"/>
      <c r="R144" s="39">
        <f t="shared" si="20"/>
        <v>0</v>
      </c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</row>
    <row r="145" spans="1:29" s="48" customFormat="1" ht="16.5">
      <c r="A145" s="54"/>
      <c r="B145" s="55"/>
      <c r="C145" s="56"/>
      <c r="D145" s="55"/>
      <c r="E145" s="55"/>
      <c r="F145" s="55"/>
      <c r="G145" s="55"/>
      <c r="H145" s="69"/>
      <c r="I145" s="55"/>
      <c r="J145" s="55"/>
      <c r="K145" s="55"/>
      <c r="L145" s="55"/>
      <c r="M145" s="55"/>
      <c r="N145" s="55"/>
      <c r="O145" s="55"/>
      <c r="P145" s="55"/>
      <c r="Q145" s="55"/>
      <c r="R145" s="39">
        <f t="shared" si="20"/>
        <v>0</v>
      </c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</row>
    <row r="146" spans="1:29" s="48" customFormat="1" ht="16.5">
      <c r="A146" s="54"/>
      <c r="B146" s="55"/>
      <c r="C146" s="56"/>
      <c r="D146" s="55"/>
      <c r="E146" s="55"/>
      <c r="F146" s="55"/>
      <c r="G146" s="55"/>
      <c r="H146" s="69"/>
      <c r="I146" s="55"/>
      <c r="J146" s="55"/>
      <c r="K146" s="55"/>
      <c r="L146" s="55"/>
      <c r="M146" s="55"/>
      <c r="N146" s="55"/>
      <c r="O146" s="55"/>
      <c r="P146" s="55"/>
      <c r="Q146" s="55"/>
      <c r="R146" s="39">
        <f t="shared" si="20"/>
        <v>0</v>
      </c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</row>
    <row r="147" spans="1:29" s="48" customFormat="1" ht="16.5">
      <c r="A147" s="54"/>
      <c r="B147" s="55"/>
      <c r="C147" s="56"/>
      <c r="D147" s="55"/>
      <c r="E147" s="55"/>
      <c r="F147" s="55"/>
      <c r="G147" s="55"/>
      <c r="H147" s="69"/>
      <c r="I147" s="55"/>
      <c r="J147" s="55"/>
      <c r="K147" s="55"/>
      <c r="L147" s="55"/>
      <c r="M147" s="55"/>
      <c r="N147" s="55"/>
      <c r="O147" s="55"/>
      <c r="P147" s="55"/>
      <c r="Q147" s="55"/>
      <c r="R147" s="39">
        <f t="shared" si="20"/>
        <v>0</v>
      </c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</row>
    <row r="148" spans="1:29" s="48" customFormat="1" ht="16.5">
      <c r="A148" s="54"/>
      <c r="B148" s="55"/>
      <c r="C148" s="56"/>
      <c r="D148" s="55"/>
      <c r="E148" s="55"/>
      <c r="F148" s="55"/>
      <c r="G148" s="55"/>
      <c r="H148" s="69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</row>
    <row r="149" spans="1:29" s="48" customFormat="1" ht="16.5">
      <c r="A149" s="54"/>
      <c r="B149" s="55"/>
      <c r="C149" s="56"/>
      <c r="D149" s="55"/>
      <c r="E149" s="55"/>
      <c r="F149" s="55"/>
      <c r="G149" s="55"/>
      <c r="H149" s="69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</row>
    <row r="150" spans="1:29" s="48" customFormat="1" ht="16.5">
      <c r="A150" s="54"/>
      <c r="B150" s="55"/>
      <c r="C150" s="56"/>
      <c r="D150" s="55"/>
      <c r="E150" s="55"/>
      <c r="F150" s="55"/>
      <c r="G150" s="55"/>
      <c r="H150" s="69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</row>
    <row r="151" spans="1:29" s="48" customFormat="1" ht="16.5">
      <c r="A151" s="54"/>
      <c r="B151" s="55"/>
      <c r="C151" s="56"/>
      <c r="D151" s="55"/>
      <c r="E151" s="55"/>
      <c r="F151" s="55"/>
      <c r="G151" s="55"/>
      <c r="H151" s="69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</row>
    <row r="152" spans="1:29" s="48" customFormat="1" ht="16.5">
      <c r="A152" s="54"/>
      <c r="B152" s="55"/>
      <c r="C152" s="56"/>
      <c r="D152" s="55"/>
      <c r="E152" s="55"/>
      <c r="F152" s="55"/>
      <c r="G152" s="55"/>
      <c r="H152" s="69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</row>
    <row r="153" spans="1:29" s="48" customFormat="1" ht="16.5">
      <c r="A153" s="54"/>
      <c r="B153" s="55"/>
      <c r="C153" s="56"/>
      <c r="D153" s="55"/>
      <c r="E153" s="55"/>
      <c r="F153" s="55"/>
      <c r="G153" s="55"/>
      <c r="H153" s="69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</row>
    <row r="154" spans="1:29" s="48" customFormat="1" ht="16.5">
      <c r="A154" s="54"/>
      <c r="B154" s="55"/>
      <c r="C154" s="56"/>
      <c r="D154" s="55"/>
      <c r="E154" s="55"/>
      <c r="F154" s="55"/>
      <c r="G154" s="55"/>
      <c r="H154" s="69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</row>
    <row r="155" spans="1:29" s="48" customFormat="1" ht="16.5">
      <c r="A155" s="54"/>
      <c r="B155" s="55"/>
      <c r="C155" s="56"/>
      <c r="D155" s="55"/>
      <c r="E155" s="55"/>
      <c r="F155" s="55"/>
      <c r="G155" s="55"/>
      <c r="H155" s="69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</row>
    <row r="156" spans="1:29" s="48" customFormat="1" ht="16.5">
      <c r="A156" s="54"/>
      <c r="B156" s="55"/>
      <c r="C156" s="56"/>
      <c r="D156" s="55"/>
      <c r="E156" s="55"/>
      <c r="F156" s="55"/>
      <c r="G156" s="55"/>
      <c r="H156" s="69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</row>
    <row r="157" spans="1:29" s="48" customFormat="1" ht="16.5">
      <c r="A157" s="54"/>
      <c r="B157" s="55"/>
      <c r="C157" s="56"/>
      <c r="D157" s="55"/>
      <c r="E157" s="55"/>
      <c r="F157" s="55"/>
      <c r="G157" s="55"/>
      <c r="H157" s="69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</row>
    <row r="158" spans="1:29" s="48" customFormat="1" ht="16.5">
      <c r="A158" s="54"/>
      <c r="B158" s="55"/>
      <c r="C158" s="56"/>
      <c r="D158" s="55"/>
      <c r="E158" s="55"/>
      <c r="F158" s="55"/>
      <c r="G158" s="55"/>
      <c r="H158" s="69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</row>
    <row r="159" spans="1:29" s="48" customFormat="1" ht="16.5">
      <c r="A159" s="54"/>
      <c r="B159" s="55"/>
      <c r="C159" s="56"/>
      <c r="D159" s="55"/>
      <c r="E159" s="55"/>
      <c r="F159" s="55"/>
      <c r="G159" s="55"/>
      <c r="H159" s="69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</row>
    <row r="160" spans="1:29" s="48" customFormat="1" ht="16.5">
      <c r="A160" s="54"/>
      <c r="B160" s="55"/>
      <c r="C160" s="56"/>
      <c r="D160" s="55"/>
      <c r="E160" s="55"/>
      <c r="F160" s="55"/>
      <c r="G160" s="55"/>
      <c r="H160" s="69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</row>
    <row r="161" spans="1:29" s="48" customFormat="1" ht="16.5">
      <c r="A161" s="54"/>
      <c r="B161" s="55"/>
      <c r="C161" s="56"/>
      <c r="D161" s="55"/>
      <c r="E161" s="55"/>
      <c r="F161" s="55"/>
      <c r="G161" s="55"/>
      <c r="H161" s="69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</row>
    <row r="162" spans="1:29" s="48" customFormat="1" ht="16.5">
      <c r="A162" s="54"/>
      <c r="B162" s="55"/>
      <c r="C162" s="56"/>
      <c r="D162" s="55"/>
      <c r="E162" s="55"/>
      <c r="F162" s="55"/>
      <c r="G162" s="55"/>
      <c r="H162" s="69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</row>
    <row r="163" spans="1:29" s="48" customFormat="1" ht="16.5">
      <c r="A163" s="54"/>
      <c r="B163" s="55"/>
      <c r="C163" s="56"/>
      <c r="D163" s="55"/>
      <c r="E163" s="55"/>
      <c r="F163" s="55"/>
      <c r="G163" s="55"/>
      <c r="H163" s="69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</row>
    <row r="164" spans="1:29" s="48" customFormat="1" ht="16.5">
      <c r="A164" s="54"/>
      <c r="B164" s="55"/>
      <c r="C164" s="56"/>
      <c r="D164" s="55"/>
      <c r="E164" s="55"/>
      <c r="F164" s="55"/>
      <c r="G164" s="55"/>
      <c r="H164" s="69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</row>
    <row r="165" spans="1:29" s="48" customFormat="1" ht="16.5">
      <c r="A165" s="54"/>
      <c r="B165" s="55"/>
      <c r="C165" s="56"/>
      <c r="D165" s="55"/>
      <c r="E165" s="55"/>
      <c r="F165" s="55"/>
      <c r="G165" s="55"/>
      <c r="H165" s="69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</row>
    <row r="166" spans="1:29" s="48" customFormat="1" ht="16.5">
      <c r="A166" s="54"/>
      <c r="B166" s="55"/>
      <c r="C166" s="56"/>
      <c r="D166" s="55"/>
      <c r="E166" s="55"/>
      <c r="F166" s="55"/>
      <c r="G166" s="55"/>
      <c r="H166" s="69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</row>
    <row r="167" spans="1:29" s="48" customFormat="1" ht="16.5">
      <c r="A167" s="54"/>
      <c r="B167" s="55"/>
      <c r="C167" s="56"/>
      <c r="D167" s="55"/>
      <c r="E167" s="55"/>
      <c r="F167" s="55"/>
      <c r="G167" s="55"/>
      <c r="H167" s="69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</row>
    <row r="168" spans="1:29" s="48" customFormat="1" ht="16.5">
      <c r="A168" s="54"/>
      <c r="B168" s="55"/>
      <c r="C168" s="56"/>
      <c r="D168" s="55"/>
      <c r="E168" s="55"/>
      <c r="F168" s="55"/>
      <c r="G168" s="55"/>
      <c r="H168" s="69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</row>
    <row r="169" spans="1:29" s="48" customFormat="1" ht="16.5">
      <c r="A169" s="54"/>
      <c r="B169" s="55"/>
      <c r="C169" s="56"/>
      <c r="D169" s="55"/>
      <c r="E169" s="55"/>
      <c r="F169" s="55"/>
      <c r="G169" s="55"/>
      <c r="H169" s="69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</row>
    <row r="170" spans="1:29" s="48" customFormat="1" ht="16.5">
      <c r="A170" s="54"/>
      <c r="B170" s="55"/>
      <c r="C170" s="56"/>
      <c r="D170" s="55"/>
      <c r="E170" s="55"/>
      <c r="F170" s="55"/>
      <c r="G170" s="55"/>
      <c r="H170" s="69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</row>
    <row r="171" spans="1:29" s="48" customFormat="1" ht="16.5">
      <c r="A171" s="54"/>
      <c r="B171" s="55"/>
      <c r="C171" s="56"/>
      <c r="D171" s="55"/>
      <c r="E171" s="55"/>
      <c r="F171" s="55"/>
      <c r="G171" s="55"/>
      <c r="H171" s="69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</row>
    <row r="172" spans="1:29" s="48" customFormat="1" ht="16.5">
      <c r="A172" s="54"/>
      <c r="B172" s="55"/>
      <c r="C172" s="56"/>
      <c r="D172" s="55"/>
      <c r="E172" s="55"/>
      <c r="F172" s="55"/>
      <c r="G172" s="55"/>
      <c r="H172" s="69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</row>
    <row r="173" spans="1:29" s="48" customFormat="1" ht="16.5">
      <c r="A173" s="54"/>
      <c r="B173" s="55"/>
      <c r="C173" s="56"/>
      <c r="D173" s="55"/>
      <c r="E173" s="55"/>
      <c r="F173" s="55"/>
      <c r="G173" s="55"/>
      <c r="H173" s="69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</row>
    <row r="174" spans="1:29" s="48" customFormat="1" ht="16.5">
      <c r="A174" s="54"/>
      <c r="B174" s="55"/>
      <c r="C174" s="56"/>
      <c r="D174" s="55"/>
      <c r="E174" s="55"/>
      <c r="F174" s="55"/>
      <c r="G174" s="55"/>
      <c r="H174" s="69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</row>
    <row r="175" spans="1:29" s="48" customFormat="1" ht="16.5">
      <c r="A175" s="54"/>
      <c r="B175" s="55"/>
      <c r="C175" s="56"/>
      <c r="D175" s="55"/>
      <c r="E175" s="55"/>
      <c r="F175" s="55"/>
      <c r="G175" s="55"/>
      <c r="H175" s="69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</row>
    <row r="176" spans="1:29" s="48" customFormat="1" ht="16.5">
      <c r="A176" s="54"/>
      <c r="B176" s="55"/>
      <c r="C176" s="56"/>
      <c r="D176" s="55"/>
      <c r="E176" s="55"/>
      <c r="F176" s="55"/>
      <c r="G176" s="55"/>
      <c r="H176" s="69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</row>
    <row r="177" spans="1:29" s="48" customFormat="1" ht="16.5">
      <c r="A177" s="54"/>
      <c r="B177" s="55"/>
      <c r="C177" s="56"/>
      <c r="D177" s="55"/>
      <c r="E177" s="55"/>
      <c r="F177" s="55"/>
      <c r="G177" s="55"/>
      <c r="H177" s="69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</row>
    <row r="178" spans="1:29" ht="16.5">
      <c r="A178" s="57"/>
      <c r="B178" s="58"/>
      <c r="C178" s="59"/>
      <c r="D178" s="58"/>
      <c r="E178" s="58"/>
      <c r="F178" s="58"/>
      <c r="G178" s="58"/>
      <c r="H178" s="60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</row>
    <row r="179" spans="1:29" ht="16.5">
      <c r="A179" s="57"/>
      <c r="B179" s="58"/>
      <c r="C179" s="59"/>
      <c r="D179" s="58"/>
      <c r="E179" s="58"/>
      <c r="F179" s="58"/>
      <c r="G179" s="58"/>
      <c r="H179" s="60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</row>
    <row r="180" spans="1:29" ht="16.5">
      <c r="A180" s="57"/>
      <c r="B180" s="58"/>
      <c r="C180" s="59"/>
      <c r="D180" s="58"/>
      <c r="E180" s="58"/>
      <c r="F180" s="58"/>
      <c r="G180" s="58"/>
      <c r="H180" s="60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</row>
    <row r="181" spans="1:29" ht="16.5">
      <c r="A181" s="57"/>
      <c r="B181" s="58"/>
      <c r="C181" s="59"/>
      <c r="D181" s="58"/>
      <c r="E181" s="58"/>
      <c r="F181" s="58"/>
      <c r="G181" s="58"/>
      <c r="H181" s="60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</row>
    <row r="182" spans="1:29" ht="16.5">
      <c r="A182" s="57"/>
      <c r="B182" s="58"/>
      <c r="C182" s="59"/>
      <c r="D182" s="58"/>
      <c r="E182" s="58"/>
      <c r="F182" s="58"/>
      <c r="G182" s="58"/>
      <c r="H182" s="60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</row>
    <row r="183" spans="1:29" ht="16.5">
      <c r="A183" s="57"/>
      <c r="B183" s="58"/>
      <c r="C183" s="59"/>
      <c r="D183" s="58"/>
      <c r="E183" s="58"/>
      <c r="F183" s="58"/>
      <c r="G183" s="58"/>
      <c r="H183" s="60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</row>
    <row r="184" spans="1:29" ht="16.5">
      <c r="A184" s="57"/>
      <c r="B184" s="58"/>
      <c r="C184" s="59"/>
      <c r="D184" s="58"/>
      <c r="E184" s="58"/>
      <c r="F184" s="58"/>
      <c r="G184" s="58"/>
      <c r="H184" s="60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</row>
    <row r="185" spans="1:29" ht="16.5">
      <c r="A185" s="57"/>
      <c r="B185" s="58"/>
      <c r="C185" s="59"/>
      <c r="D185" s="58"/>
      <c r="E185" s="58"/>
      <c r="F185" s="58"/>
      <c r="G185" s="58"/>
      <c r="H185" s="60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</row>
    <row r="186" spans="1:29" ht="16.5">
      <c r="A186" s="57"/>
      <c r="B186" s="58"/>
      <c r="C186" s="59"/>
      <c r="D186" s="58"/>
      <c r="E186" s="58"/>
      <c r="F186" s="58"/>
      <c r="G186" s="58"/>
      <c r="H186" s="60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</row>
    <row r="187" spans="1:29" ht="16.5">
      <c r="A187" s="57"/>
      <c r="B187" s="58"/>
      <c r="C187" s="59"/>
      <c r="D187" s="58"/>
      <c r="E187" s="58"/>
      <c r="F187" s="58"/>
      <c r="G187" s="58"/>
      <c r="H187" s="60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</row>
    <row r="188" spans="1:29" ht="16.5">
      <c r="A188" s="57"/>
      <c r="B188" s="58"/>
      <c r="C188" s="59"/>
      <c r="D188" s="58"/>
      <c r="E188" s="58"/>
      <c r="F188" s="58"/>
      <c r="G188" s="58"/>
      <c r="H188" s="60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</row>
    <row r="189" spans="1:29" ht="16.5">
      <c r="A189" s="57"/>
      <c r="B189" s="58"/>
      <c r="C189" s="59"/>
      <c r="D189" s="58"/>
      <c r="E189" s="58"/>
      <c r="F189" s="58"/>
      <c r="G189" s="58"/>
      <c r="H189" s="60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</row>
    <row r="190" spans="1:29" ht="16.5">
      <c r="A190" s="57"/>
      <c r="B190" s="58"/>
      <c r="C190" s="59"/>
      <c r="D190" s="58"/>
      <c r="E190" s="58"/>
      <c r="F190" s="58"/>
      <c r="G190" s="58"/>
      <c r="H190" s="60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</row>
    <row r="191" spans="1:29" ht="16.5">
      <c r="A191" s="57"/>
      <c r="B191" s="58"/>
      <c r="C191" s="59"/>
      <c r="D191" s="58"/>
      <c r="E191" s="58"/>
      <c r="F191" s="58"/>
      <c r="G191" s="58"/>
      <c r="H191" s="60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</row>
    <row r="192" spans="1:29" ht="16.5">
      <c r="A192" s="57"/>
      <c r="B192" s="58"/>
      <c r="C192" s="59"/>
      <c r="D192" s="58"/>
      <c r="E192" s="58"/>
      <c r="F192" s="58"/>
      <c r="G192" s="58"/>
      <c r="H192" s="60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</row>
    <row r="193" spans="1:29" ht="16.5">
      <c r="A193" s="57"/>
      <c r="B193" s="58"/>
      <c r="C193" s="59"/>
      <c r="D193" s="58"/>
      <c r="E193" s="58"/>
      <c r="F193" s="58"/>
      <c r="G193" s="58"/>
      <c r="H193" s="60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</row>
    <row r="194" spans="1:29" ht="16.5">
      <c r="A194" s="57"/>
      <c r="B194" s="58"/>
      <c r="C194" s="59"/>
      <c r="D194" s="58"/>
      <c r="E194" s="58"/>
      <c r="F194" s="58"/>
      <c r="G194" s="58"/>
      <c r="H194" s="60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</row>
    <row r="195" spans="1:29" ht="16.5">
      <c r="A195" s="57"/>
      <c r="B195" s="58"/>
      <c r="C195" s="59"/>
      <c r="D195" s="58"/>
      <c r="E195" s="58"/>
      <c r="F195" s="58"/>
      <c r="G195" s="58"/>
      <c r="H195" s="60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</row>
    <row r="196" spans="1:29" ht="16.5">
      <c r="A196" s="57"/>
      <c r="B196" s="58"/>
      <c r="C196" s="59"/>
      <c r="D196" s="58"/>
      <c r="E196" s="58"/>
      <c r="F196" s="58"/>
      <c r="G196" s="58"/>
      <c r="H196" s="60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</row>
    <row r="197" spans="1:29" ht="16.5">
      <c r="A197" s="57"/>
      <c r="B197" s="58"/>
      <c r="C197" s="59"/>
      <c r="D197" s="58"/>
      <c r="E197" s="58"/>
      <c r="F197" s="58"/>
      <c r="G197" s="58"/>
      <c r="H197" s="60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</row>
    <row r="198" spans="1:29" ht="16.5">
      <c r="A198" s="57"/>
      <c r="B198" s="58"/>
      <c r="C198" s="59"/>
      <c r="D198" s="58"/>
      <c r="E198" s="58"/>
      <c r="F198" s="58"/>
      <c r="G198" s="58"/>
      <c r="H198" s="60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</row>
    <row r="199" spans="1:29" ht="16.5">
      <c r="A199" s="57"/>
      <c r="B199" s="58"/>
      <c r="C199" s="59"/>
      <c r="D199" s="58"/>
      <c r="E199" s="58"/>
      <c r="F199" s="58"/>
      <c r="G199" s="58"/>
      <c r="H199" s="60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</row>
    <row r="200" spans="1:29" ht="16.5">
      <c r="A200" s="57"/>
      <c r="B200" s="58"/>
      <c r="C200" s="59"/>
      <c r="D200" s="58"/>
      <c r="E200" s="58"/>
      <c r="F200" s="58"/>
      <c r="G200" s="58"/>
      <c r="H200" s="60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</row>
    <row r="201" spans="1:29" ht="16.5">
      <c r="A201" s="57"/>
      <c r="B201" s="58"/>
      <c r="C201" s="59"/>
      <c r="D201" s="58"/>
      <c r="E201" s="58"/>
      <c r="F201" s="58"/>
      <c r="G201" s="58"/>
      <c r="H201" s="60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</row>
    <row r="202" spans="1:29" ht="16.5">
      <c r="A202" s="57"/>
      <c r="B202" s="58"/>
      <c r="C202" s="59"/>
      <c r="D202" s="58"/>
      <c r="E202" s="58"/>
      <c r="F202" s="58"/>
      <c r="G202" s="58"/>
      <c r="H202" s="60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</row>
    <row r="203" spans="1:29" ht="16.5">
      <c r="A203" s="57"/>
      <c r="B203" s="58"/>
      <c r="C203" s="59"/>
      <c r="D203" s="58"/>
      <c r="E203" s="58"/>
      <c r="F203" s="58"/>
      <c r="G203" s="58"/>
      <c r="H203" s="60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</row>
    <row r="204" spans="1:29" ht="16.5">
      <c r="A204" s="57"/>
      <c r="B204" s="58"/>
      <c r="C204" s="59"/>
      <c r="D204" s="58"/>
      <c r="E204" s="58"/>
      <c r="F204" s="58"/>
      <c r="G204" s="58"/>
      <c r="H204" s="60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</row>
    <row r="205" spans="1:29" ht="16.5">
      <c r="A205" s="57"/>
      <c r="B205" s="58"/>
      <c r="C205" s="59"/>
      <c r="D205" s="58"/>
      <c r="E205" s="58"/>
      <c r="F205" s="58"/>
      <c r="G205" s="58"/>
      <c r="H205" s="60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</row>
    <row r="206" spans="1:29" ht="16.5">
      <c r="A206" s="57"/>
      <c r="B206" s="58"/>
      <c r="C206" s="59"/>
      <c r="D206" s="58"/>
      <c r="E206" s="58"/>
      <c r="F206" s="58"/>
      <c r="G206" s="58"/>
      <c r="H206" s="60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</row>
    <row r="207" spans="1:29" ht="16.5">
      <c r="A207" s="57"/>
      <c r="B207" s="58"/>
      <c r="C207" s="59"/>
      <c r="D207" s="58"/>
      <c r="E207" s="58"/>
      <c r="F207" s="58"/>
      <c r="G207" s="58"/>
      <c r="H207" s="60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</row>
    <row r="208" spans="1:29" ht="16.5">
      <c r="A208" s="57"/>
      <c r="B208" s="58"/>
      <c r="C208" s="59"/>
      <c r="D208" s="58"/>
      <c r="E208" s="58"/>
      <c r="F208" s="58"/>
      <c r="G208" s="58"/>
      <c r="H208" s="60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</row>
    <row r="209" spans="1:29" ht="16.5">
      <c r="A209" s="57"/>
      <c r="B209" s="58"/>
      <c r="C209" s="59"/>
      <c r="D209" s="58"/>
      <c r="E209" s="58"/>
      <c r="F209" s="58"/>
      <c r="G209" s="58"/>
      <c r="H209" s="60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</row>
    <row r="210" spans="1:29" ht="16.5">
      <c r="A210" s="57"/>
      <c r="B210" s="58"/>
      <c r="C210" s="59"/>
      <c r="D210" s="58"/>
      <c r="E210" s="58"/>
      <c r="F210" s="58"/>
      <c r="G210" s="58"/>
      <c r="H210" s="60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</row>
    <row r="211" spans="1:29" ht="16.5">
      <c r="A211" s="57"/>
      <c r="B211" s="58"/>
      <c r="C211" s="59"/>
      <c r="D211" s="58"/>
      <c r="E211" s="58"/>
      <c r="F211" s="58"/>
      <c r="G211" s="58"/>
      <c r="H211" s="60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</row>
    <row r="212" spans="1:29" ht="16.5">
      <c r="A212" s="57"/>
      <c r="B212" s="58"/>
      <c r="C212" s="59"/>
      <c r="D212" s="58"/>
      <c r="E212" s="58"/>
      <c r="F212" s="58"/>
      <c r="G212" s="58"/>
      <c r="H212" s="60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</row>
    <row r="213" spans="1:29" ht="16.5">
      <c r="A213" s="57"/>
      <c r="B213" s="58"/>
      <c r="C213" s="59"/>
      <c r="D213" s="58"/>
      <c r="E213" s="58"/>
      <c r="F213" s="58"/>
      <c r="G213" s="58"/>
      <c r="H213" s="60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</row>
    <row r="214" spans="1:29" ht="16.5">
      <c r="A214" s="57"/>
      <c r="B214" s="58"/>
      <c r="C214" s="59"/>
      <c r="D214" s="58"/>
      <c r="E214" s="58"/>
      <c r="F214" s="58"/>
      <c r="G214" s="58"/>
      <c r="H214" s="60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</row>
    <row r="215" spans="1:29" ht="16.5">
      <c r="A215" s="57"/>
      <c r="B215" s="58"/>
      <c r="C215" s="59"/>
      <c r="D215" s="58"/>
      <c r="E215" s="58"/>
      <c r="F215" s="58"/>
      <c r="G215" s="58"/>
      <c r="H215" s="60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</row>
    <row r="216" spans="1:29" ht="16.5">
      <c r="A216" s="57"/>
      <c r="B216" s="58"/>
      <c r="C216" s="59"/>
      <c r="D216" s="58"/>
      <c r="E216" s="58"/>
      <c r="F216" s="58"/>
      <c r="G216" s="58"/>
      <c r="H216" s="60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</row>
    <row r="217" spans="1:29" ht="16.5">
      <c r="A217" s="57"/>
      <c r="B217" s="58"/>
      <c r="C217" s="59"/>
      <c r="D217" s="58"/>
      <c r="E217" s="58"/>
      <c r="F217" s="58"/>
      <c r="G217" s="58"/>
      <c r="H217" s="60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</row>
    <row r="218" spans="1:29" ht="16.5">
      <c r="A218" s="57"/>
      <c r="B218" s="58"/>
      <c r="C218" s="59"/>
      <c r="D218" s="58"/>
      <c r="E218" s="58"/>
      <c r="F218" s="58"/>
      <c r="G218" s="58"/>
      <c r="H218" s="60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</row>
    <row r="219" spans="1:29" ht="16.5">
      <c r="A219" s="57"/>
      <c r="B219" s="58"/>
      <c r="C219" s="59"/>
      <c r="D219" s="58"/>
      <c r="E219" s="58"/>
      <c r="F219" s="58"/>
      <c r="G219" s="58"/>
      <c r="H219" s="60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</row>
    <row r="220" spans="1:29" ht="16.5">
      <c r="A220" s="57"/>
      <c r="B220" s="58"/>
      <c r="C220" s="59"/>
      <c r="D220" s="58"/>
      <c r="E220" s="58"/>
      <c r="F220" s="58"/>
      <c r="G220" s="58"/>
      <c r="H220" s="60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</row>
    <row r="221" spans="1:29" ht="16.5">
      <c r="A221" s="57"/>
      <c r="B221" s="58"/>
      <c r="C221" s="59"/>
      <c r="D221" s="58"/>
      <c r="E221" s="58"/>
      <c r="F221" s="58"/>
      <c r="G221" s="58"/>
      <c r="H221" s="60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</row>
    <row r="222" spans="1:29" ht="16.5">
      <c r="A222" s="57"/>
      <c r="B222" s="58"/>
      <c r="C222" s="59"/>
      <c r="D222" s="58"/>
      <c r="E222" s="58"/>
      <c r="F222" s="58"/>
      <c r="G222" s="58"/>
      <c r="H222" s="60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</row>
    <row r="223" spans="1:29" ht="16.5">
      <c r="A223" s="57"/>
      <c r="B223" s="58"/>
      <c r="C223" s="59"/>
      <c r="D223" s="58"/>
      <c r="E223" s="58"/>
      <c r="F223" s="58"/>
      <c r="G223" s="58"/>
      <c r="H223" s="60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</row>
    <row r="224" spans="1:29" ht="16.5">
      <c r="A224" s="57"/>
      <c r="B224" s="58"/>
      <c r="C224" s="59"/>
      <c r="D224" s="58"/>
      <c r="E224" s="58"/>
      <c r="F224" s="58"/>
      <c r="G224" s="58"/>
      <c r="H224" s="60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</row>
    <row r="225" spans="1:29" ht="16.5">
      <c r="A225" s="57"/>
      <c r="B225" s="58"/>
      <c r="C225" s="59"/>
      <c r="D225" s="58"/>
      <c r="E225" s="58"/>
      <c r="F225" s="58"/>
      <c r="G225" s="58"/>
      <c r="H225" s="60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</row>
    <row r="226" spans="1:29" ht="16.5">
      <c r="A226" s="57"/>
      <c r="B226" s="58"/>
      <c r="C226" s="59"/>
      <c r="D226" s="58"/>
      <c r="E226" s="58"/>
      <c r="F226" s="58"/>
      <c r="G226" s="58"/>
      <c r="H226" s="60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</row>
    <row r="227" spans="1:29" ht="16.5">
      <c r="A227" s="57"/>
      <c r="B227" s="58"/>
      <c r="C227" s="59"/>
      <c r="D227" s="58"/>
      <c r="E227" s="58"/>
      <c r="F227" s="58"/>
      <c r="G227" s="58"/>
      <c r="H227" s="60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</row>
    <row r="228" spans="1:29" ht="16.5">
      <c r="A228" s="57"/>
      <c r="B228" s="58"/>
      <c r="C228" s="59"/>
      <c r="D228" s="58"/>
      <c r="E228" s="58"/>
      <c r="F228" s="58"/>
      <c r="G228" s="58"/>
      <c r="H228" s="60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</row>
    <row r="229" spans="1:29" ht="16.5">
      <c r="A229" s="57"/>
      <c r="B229" s="58"/>
      <c r="C229" s="59"/>
      <c r="D229" s="58"/>
      <c r="E229" s="58"/>
      <c r="F229" s="58"/>
      <c r="G229" s="58"/>
      <c r="H229" s="60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</row>
    <row r="230" spans="1:29" ht="16.5">
      <c r="A230" s="57"/>
      <c r="B230" s="58"/>
      <c r="C230" s="59"/>
      <c r="D230" s="58"/>
      <c r="E230" s="58"/>
      <c r="F230" s="58"/>
      <c r="G230" s="58"/>
      <c r="H230" s="60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</row>
    <row r="231" spans="1:29" ht="16.5">
      <c r="A231" s="57"/>
      <c r="B231" s="58"/>
      <c r="C231" s="59"/>
      <c r="D231" s="58"/>
      <c r="E231" s="58"/>
      <c r="F231" s="58"/>
      <c r="G231" s="58"/>
      <c r="H231" s="60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</row>
    <row r="232" spans="1:29" ht="16.5">
      <c r="A232" s="57"/>
      <c r="B232" s="58"/>
      <c r="C232" s="59"/>
      <c r="D232" s="58"/>
      <c r="E232" s="58"/>
      <c r="F232" s="58"/>
      <c r="G232" s="58"/>
      <c r="H232" s="60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</row>
    <row r="233" spans="1:29" ht="16.5">
      <c r="A233" s="57"/>
      <c r="B233" s="58"/>
      <c r="C233" s="59"/>
      <c r="D233" s="58"/>
      <c r="E233" s="58"/>
      <c r="F233" s="58"/>
      <c r="G233" s="58"/>
      <c r="H233" s="60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</row>
    <row r="234" spans="1:29" ht="16.5">
      <c r="A234" s="57"/>
      <c r="B234" s="58"/>
      <c r="C234" s="59"/>
      <c r="D234" s="58"/>
      <c r="E234" s="58"/>
      <c r="F234" s="58"/>
      <c r="G234" s="58"/>
      <c r="H234" s="60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</row>
    <row r="235" spans="1:29" ht="16.5">
      <c r="A235" s="57"/>
      <c r="B235" s="58"/>
      <c r="C235" s="59"/>
      <c r="D235" s="58"/>
      <c r="E235" s="58"/>
      <c r="F235" s="58"/>
      <c r="G235" s="58"/>
      <c r="H235" s="60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</row>
    <row r="236" spans="1:29" ht="16.5">
      <c r="A236" s="57"/>
      <c r="B236" s="58"/>
      <c r="C236" s="59"/>
      <c r="D236" s="58"/>
      <c r="E236" s="58"/>
      <c r="F236" s="58"/>
      <c r="G236" s="58"/>
      <c r="H236" s="60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</row>
    <row r="237" spans="1:29" ht="16.5">
      <c r="A237" s="57"/>
      <c r="B237" s="58"/>
      <c r="C237" s="59"/>
      <c r="D237" s="58"/>
      <c r="E237" s="58"/>
      <c r="F237" s="58"/>
      <c r="G237" s="58"/>
      <c r="H237" s="60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</row>
    <row r="238" spans="1:29" ht="16.5">
      <c r="A238" s="57"/>
      <c r="B238" s="58"/>
      <c r="C238" s="59"/>
      <c r="D238" s="58"/>
      <c r="E238" s="58"/>
      <c r="F238" s="58"/>
      <c r="G238" s="58"/>
      <c r="H238" s="60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</row>
    <row r="239" spans="1:29" ht="16.5">
      <c r="A239" s="57"/>
      <c r="B239" s="58"/>
      <c r="C239" s="59"/>
      <c r="D239" s="58"/>
      <c r="E239" s="58"/>
      <c r="F239" s="58"/>
      <c r="G239" s="58"/>
      <c r="H239" s="60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</row>
    <row r="240" spans="1:29" ht="16.5">
      <c r="A240" s="57"/>
      <c r="B240" s="58"/>
      <c r="C240" s="59"/>
      <c r="D240" s="58"/>
      <c r="E240" s="58"/>
      <c r="F240" s="58"/>
      <c r="G240" s="58"/>
      <c r="H240" s="60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</row>
    <row r="241" spans="1:29" ht="16.5">
      <c r="A241" s="57"/>
      <c r="B241" s="58"/>
      <c r="C241" s="59"/>
      <c r="D241" s="58"/>
      <c r="E241" s="58"/>
      <c r="F241" s="58"/>
      <c r="G241" s="58"/>
      <c r="H241" s="60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</row>
    <row r="242" spans="1:29" ht="16.5">
      <c r="A242" s="57"/>
      <c r="B242" s="58"/>
      <c r="C242" s="59"/>
      <c r="D242" s="58"/>
      <c r="E242" s="58"/>
      <c r="F242" s="58"/>
      <c r="G242" s="58"/>
      <c r="H242" s="60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</row>
    <row r="243" spans="1:29" ht="16.5">
      <c r="A243" s="57"/>
      <c r="B243" s="58"/>
      <c r="C243" s="59"/>
      <c r="D243" s="58"/>
      <c r="E243" s="58"/>
      <c r="F243" s="58"/>
      <c r="G243" s="58"/>
      <c r="H243" s="60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</row>
    <row r="244" spans="1:29" ht="16.5">
      <c r="A244" s="57"/>
      <c r="B244" s="58"/>
      <c r="C244" s="59"/>
      <c r="D244" s="58"/>
      <c r="E244" s="58"/>
      <c r="F244" s="58"/>
      <c r="G244" s="58"/>
      <c r="H244" s="60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</row>
    <row r="245" spans="1:29" ht="16.5">
      <c r="A245" s="57"/>
      <c r="B245" s="58"/>
      <c r="C245" s="59"/>
      <c r="D245" s="58"/>
      <c r="E245" s="58"/>
      <c r="F245" s="58"/>
      <c r="G245" s="58"/>
      <c r="H245" s="60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</row>
    <row r="246" spans="1:29" ht="16.5">
      <c r="A246" s="57"/>
      <c r="B246" s="58"/>
      <c r="C246" s="59"/>
      <c r="D246" s="58"/>
      <c r="E246" s="58"/>
      <c r="F246" s="58"/>
      <c r="G246" s="58"/>
      <c r="H246" s="60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</row>
    <row r="247" spans="1:29" ht="16.5">
      <c r="A247" s="57"/>
      <c r="B247" s="58"/>
      <c r="C247" s="59"/>
      <c r="D247" s="58"/>
      <c r="E247" s="58"/>
      <c r="F247" s="58"/>
      <c r="G247" s="58"/>
      <c r="H247" s="60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</row>
    <row r="248" spans="1:29" ht="16.5">
      <c r="A248" s="57"/>
      <c r="B248" s="58"/>
      <c r="C248" s="59"/>
      <c r="D248" s="58"/>
      <c r="E248" s="58"/>
      <c r="F248" s="58"/>
      <c r="G248" s="58"/>
      <c r="H248" s="60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</row>
    <row r="249" spans="1:29" ht="16.5">
      <c r="A249" s="57"/>
      <c r="B249" s="58"/>
      <c r="C249" s="59"/>
      <c r="D249" s="58"/>
      <c r="E249" s="58"/>
      <c r="F249" s="58"/>
      <c r="G249" s="58"/>
      <c r="H249" s="60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</row>
    <row r="250" spans="1:29" ht="16.5">
      <c r="A250" s="57"/>
      <c r="B250" s="58"/>
      <c r="C250" s="59"/>
      <c r="D250" s="58"/>
      <c r="E250" s="58"/>
      <c r="F250" s="58"/>
      <c r="G250" s="58"/>
      <c r="H250" s="60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</row>
    <row r="251" spans="1:29" ht="16.5">
      <c r="A251" s="57"/>
      <c r="B251" s="58"/>
      <c r="C251" s="59"/>
      <c r="D251" s="58"/>
      <c r="E251" s="58"/>
      <c r="F251" s="58"/>
      <c r="G251" s="58"/>
      <c r="H251" s="60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</row>
    <row r="252" spans="1:29" ht="16.5">
      <c r="A252" s="57"/>
      <c r="B252" s="58"/>
      <c r="C252" s="59"/>
      <c r="D252" s="58"/>
      <c r="E252" s="58"/>
      <c r="F252" s="58"/>
      <c r="G252" s="58"/>
      <c r="H252" s="60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</row>
    <row r="253" spans="1:29" ht="16.5">
      <c r="A253" s="57"/>
      <c r="B253" s="58"/>
      <c r="C253" s="59"/>
      <c r="D253" s="58"/>
      <c r="E253" s="58"/>
      <c r="F253" s="58"/>
      <c r="G253" s="58"/>
      <c r="H253" s="60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</row>
    <row r="254" spans="1:29" ht="16.5">
      <c r="A254" s="57"/>
      <c r="B254" s="58"/>
      <c r="C254" s="59"/>
      <c r="D254" s="58"/>
      <c r="E254" s="58"/>
      <c r="F254" s="58"/>
      <c r="G254" s="58"/>
      <c r="H254" s="60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</row>
    <row r="255" spans="1:29" ht="16.5">
      <c r="A255" s="57"/>
      <c r="B255" s="58"/>
      <c r="C255" s="59"/>
      <c r="D255" s="58"/>
      <c r="E255" s="58"/>
      <c r="F255" s="58"/>
      <c r="G255" s="58"/>
      <c r="H255" s="60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</row>
    <row r="256" spans="1:29" ht="16.5">
      <c r="A256" s="57"/>
      <c r="B256" s="58"/>
      <c r="C256" s="59"/>
      <c r="D256" s="58"/>
      <c r="E256" s="58"/>
      <c r="F256" s="58"/>
      <c r="G256" s="58"/>
      <c r="H256" s="60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</row>
    <row r="257" spans="1:29" ht="16.5">
      <c r="A257" s="57"/>
      <c r="B257" s="58"/>
      <c r="C257" s="59"/>
      <c r="D257" s="58"/>
      <c r="E257" s="58"/>
      <c r="F257" s="58"/>
      <c r="G257" s="58"/>
      <c r="H257" s="60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</row>
    <row r="258" spans="1:29" ht="16.5">
      <c r="A258" s="57"/>
      <c r="B258" s="58"/>
      <c r="C258" s="59"/>
      <c r="D258" s="58"/>
      <c r="E258" s="58"/>
      <c r="F258" s="58"/>
      <c r="G258" s="58"/>
      <c r="H258" s="60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</row>
    <row r="259" spans="1:29" ht="16.5">
      <c r="A259" s="57"/>
      <c r="B259" s="58"/>
      <c r="C259" s="59"/>
      <c r="D259" s="58"/>
      <c r="E259" s="58"/>
      <c r="F259" s="58"/>
      <c r="G259" s="58"/>
      <c r="H259" s="60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</row>
    <row r="260" spans="1:29" ht="16.5">
      <c r="A260" s="57"/>
      <c r="B260" s="58"/>
      <c r="C260" s="59"/>
      <c r="D260" s="58"/>
      <c r="E260" s="58"/>
      <c r="F260" s="58"/>
      <c r="G260" s="58"/>
      <c r="H260" s="60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</row>
    <row r="261" spans="1:29" ht="16.5">
      <c r="A261" s="57"/>
      <c r="B261" s="58"/>
      <c r="C261" s="59"/>
      <c r="D261" s="58"/>
      <c r="E261" s="58"/>
      <c r="F261" s="58"/>
      <c r="G261" s="58"/>
      <c r="H261" s="60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</row>
    <row r="262" spans="1:29" ht="16.5">
      <c r="A262" s="57"/>
      <c r="B262" s="58"/>
      <c r="C262" s="59"/>
      <c r="D262" s="58"/>
      <c r="E262" s="58"/>
      <c r="F262" s="58"/>
      <c r="G262" s="58"/>
      <c r="H262" s="60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</row>
    <row r="263" spans="1:29" ht="16.5">
      <c r="A263" s="57"/>
      <c r="B263" s="58"/>
      <c r="C263" s="59"/>
      <c r="D263" s="58"/>
      <c r="E263" s="58"/>
      <c r="F263" s="58"/>
      <c r="G263" s="58"/>
      <c r="H263" s="60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</row>
    <row r="264" spans="1:29" ht="16.5">
      <c r="A264" s="57"/>
      <c r="B264" s="58"/>
      <c r="C264" s="59"/>
      <c r="D264" s="58"/>
      <c r="E264" s="58"/>
      <c r="F264" s="58"/>
      <c r="G264" s="58"/>
      <c r="H264" s="60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</row>
    <row r="265" spans="1:29" ht="16.5">
      <c r="A265" s="57"/>
      <c r="B265" s="58"/>
      <c r="C265" s="59"/>
      <c r="D265" s="58"/>
      <c r="E265" s="58"/>
      <c r="F265" s="58"/>
      <c r="G265" s="58"/>
      <c r="H265" s="60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</row>
    <row r="266" spans="1:29" ht="16.5">
      <c r="A266" s="57"/>
      <c r="B266" s="58"/>
      <c r="C266" s="59"/>
      <c r="D266" s="58"/>
      <c r="E266" s="58"/>
      <c r="F266" s="58"/>
      <c r="G266" s="58"/>
      <c r="H266" s="60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</row>
    <row r="267" spans="1:29" ht="16.5">
      <c r="A267" s="57"/>
      <c r="B267" s="58"/>
      <c r="C267" s="59"/>
      <c r="D267" s="58"/>
      <c r="E267" s="58"/>
      <c r="F267" s="58"/>
      <c r="G267" s="58"/>
      <c r="H267" s="60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</row>
    <row r="268" spans="1:29" ht="16.5">
      <c r="A268" s="57"/>
      <c r="B268" s="58"/>
      <c r="C268" s="59"/>
      <c r="D268" s="58"/>
      <c r="E268" s="58"/>
      <c r="F268" s="58"/>
      <c r="G268" s="58"/>
      <c r="H268" s="60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</row>
    <row r="269" spans="1:29" ht="16.5">
      <c r="A269" s="57"/>
      <c r="B269" s="58"/>
      <c r="C269" s="59"/>
      <c r="D269" s="58"/>
      <c r="E269" s="58"/>
      <c r="F269" s="58"/>
      <c r="G269" s="58"/>
      <c r="H269" s="60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</row>
    <row r="270" spans="1:29" ht="16.5">
      <c r="A270" s="57"/>
      <c r="B270" s="58"/>
      <c r="C270" s="59"/>
      <c r="D270" s="58"/>
      <c r="E270" s="58"/>
      <c r="F270" s="58"/>
      <c r="G270" s="58"/>
      <c r="H270" s="60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</row>
    <row r="271" spans="1:29" ht="16.5">
      <c r="A271" s="57"/>
      <c r="B271" s="58"/>
      <c r="C271" s="59"/>
      <c r="D271" s="58"/>
      <c r="E271" s="58"/>
      <c r="F271" s="58"/>
      <c r="G271" s="58"/>
      <c r="H271" s="60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</row>
    <row r="272" spans="1:29" ht="16.5">
      <c r="A272" s="57"/>
      <c r="B272" s="58"/>
      <c r="C272" s="59"/>
      <c r="D272" s="58"/>
      <c r="E272" s="58"/>
      <c r="F272" s="58"/>
      <c r="G272" s="58"/>
      <c r="H272" s="60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</row>
    <row r="273" spans="1:29" ht="16.5">
      <c r="A273" s="57"/>
      <c r="B273" s="58"/>
      <c r="C273" s="59"/>
      <c r="D273" s="58"/>
      <c r="E273" s="58"/>
      <c r="F273" s="58"/>
      <c r="G273" s="58"/>
      <c r="H273" s="60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</row>
    <row r="274" spans="1:29" ht="16.5">
      <c r="A274" s="57"/>
      <c r="B274" s="58"/>
      <c r="C274" s="59"/>
      <c r="D274" s="58"/>
      <c r="E274" s="58"/>
      <c r="F274" s="58"/>
      <c r="G274" s="58"/>
      <c r="H274" s="60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</row>
    <row r="275" spans="1:29" ht="16.5">
      <c r="A275" s="57"/>
      <c r="B275" s="58"/>
      <c r="C275" s="59"/>
      <c r="D275" s="58"/>
      <c r="E275" s="58"/>
      <c r="F275" s="58"/>
      <c r="G275" s="58"/>
      <c r="H275" s="60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</row>
    <row r="276" spans="1:29" ht="16.5">
      <c r="A276" s="57"/>
      <c r="B276" s="58"/>
      <c r="C276" s="59"/>
      <c r="D276" s="58"/>
      <c r="E276" s="58"/>
      <c r="F276" s="58"/>
      <c r="G276" s="58"/>
      <c r="H276" s="60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</row>
    <row r="277" spans="1:29" ht="16.5">
      <c r="A277" s="57"/>
      <c r="B277" s="58"/>
      <c r="C277" s="59"/>
      <c r="D277" s="58"/>
      <c r="E277" s="58"/>
      <c r="F277" s="58"/>
      <c r="G277" s="58"/>
      <c r="H277" s="60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</row>
    <row r="278" spans="1:29" ht="16.5">
      <c r="A278" s="57"/>
      <c r="B278" s="58"/>
      <c r="C278" s="59"/>
      <c r="D278" s="58"/>
      <c r="E278" s="58"/>
      <c r="F278" s="58"/>
      <c r="G278" s="58"/>
      <c r="H278" s="60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</row>
    <row r="279" spans="1:29" ht="16.5">
      <c r="A279" s="57"/>
      <c r="B279" s="58"/>
      <c r="C279" s="59"/>
      <c r="D279" s="58"/>
      <c r="E279" s="58"/>
      <c r="F279" s="58"/>
      <c r="G279" s="58"/>
      <c r="H279" s="60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</row>
    <row r="280" spans="1:29" ht="16.5">
      <c r="A280" s="57"/>
      <c r="B280" s="58"/>
      <c r="C280" s="59"/>
      <c r="D280" s="58"/>
      <c r="E280" s="58"/>
      <c r="F280" s="58"/>
      <c r="G280" s="58"/>
      <c r="H280" s="60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</row>
    <row r="281" spans="1:29" ht="16.5">
      <c r="A281" s="57"/>
      <c r="B281" s="58"/>
      <c r="C281" s="59"/>
      <c r="D281" s="58"/>
      <c r="E281" s="58"/>
      <c r="F281" s="58"/>
      <c r="G281" s="58"/>
      <c r="H281" s="60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</row>
    <row r="282" spans="1:29" ht="16.5">
      <c r="A282" s="57"/>
      <c r="B282" s="58"/>
      <c r="C282" s="59"/>
      <c r="D282" s="58"/>
      <c r="E282" s="58"/>
      <c r="F282" s="58"/>
      <c r="G282" s="58"/>
      <c r="H282" s="60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</row>
    <row r="283" spans="1:29" ht="16.5">
      <c r="A283" s="57"/>
      <c r="B283" s="58"/>
      <c r="C283" s="59"/>
      <c r="D283" s="58"/>
      <c r="E283" s="58"/>
      <c r="F283" s="58"/>
      <c r="G283" s="58"/>
      <c r="H283" s="60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</row>
    <row r="284" spans="1:29" ht="16.5">
      <c r="A284" s="57"/>
      <c r="B284" s="58"/>
      <c r="C284" s="59"/>
      <c r="D284" s="58"/>
      <c r="E284" s="58"/>
      <c r="F284" s="58"/>
      <c r="G284" s="58"/>
      <c r="H284" s="60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</row>
    <row r="285" spans="1:29" ht="16.5">
      <c r="A285" s="57"/>
      <c r="B285" s="58"/>
      <c r="C285" s="59"/>
      <c r="D285" s="58"/>
      <c r="E285" s="58"/>
      <c r="F285" s="58"/>
      <c r="G285" s="58"/>
      <c r="H285" s="60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</row>
    <row r="286" spans="1:29" ht="16.5">
      <c r="A286" s="57"/>
      <c r="B286" s="58"/>
      <c r="C286" s="59"/>
      <c r="D286" s="58"/>
      <c r="E286" s="58"/>
      <c r="F286" s="58"/>
      <c r="G286" s="58"/>
      <c r="H286" s="60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</row>
    <row r="287" spans="1:29" ht="16.5">
      <c r="A287" s="57"/>
      <c r="B287" s="58"/>
      <c r="C287" s="59"/>
      <c r="D287" s="58"/>
      <c r="E287" s="58"/>
      <c r="F287" s="58"/>
      <c r="G287" s="58"/>
      <c r="H287" s="60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</row>
    <row r="288" spans="1:29" ht="16.5">
      <c r="A288" s="57"/>
      <c r="B288" s="58"/>
      <c r="C288" s="59"/>
      <c r="D288" s="58"/>
      <c r="E288" s="58"/>
      <c r="F288" s="58"/>
      <c r="G288" s="58"/>
      <c r="H288" s="60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</row>
    <row r="289" spans="1:29" ht="16.5">
      <c r="A289" s="57"/>
      <c r="B289" s="58"/>
      <c r="C289" s="59"/>
      <c r="D289" s="58"/>
      <c r="E289" s="58"/>
      <c r="F289" s="58"/>
      <c r="G289" s="58"/>
      <c r="H289" s="60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</row>
    <row r="290" spans="1:29" ht="16.5">
      <c r="A290" s="57"/>
      <c r="B290" s="58"/>
      <c r="C290" s="59"/>
      <c r="D290" s="58"/>
      <c r="E290" s="58"/>
      <c r="F290" s="58"/>
      <c r="G290" s="58"/>
      <c r="H290" s="60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</row>
    <row r="291" spans="1:29" ht="16.5">
      <c r="A291" s="57"/>
      <c r="B291" s="58"/>
      <c r="C291" s="59"/>
      <c r="D291" s="58"/>
      <c r="E291" s="58"/>
      <c r="F291" s="58"/>
      <c r="G291" s="58"/>
      <c r="H291" s="60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</row>
    <row r="292" spans="1:29" ht="16.5">
      <c r="A292" s="57"/>
      <c r="B292" s="58"/>
      <c r="C292" s="59"/>
      <c r="D292" s="58"/>
      <c r="E292" s="58"/>
      <c r="F292" s="58"/>
      <c r="G292" s="58"/>
      <c r="H292" s="60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</row>
    <row r="293" spans="1:29" ht="16.5">
      <c r="A293" s="57"/>
      <c r="B293" s="58"/>
      <c r="C293" s="59"/>
      <c r="D293" s="58"/>
      <c r="E293" s="58"/>
      <c r="F293" s="58"/>
      <c r="G293" s="58"/>
      <c r="H293" s="60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</row>
    <row r="294" spans="1:29" ht="16.5">
      <c r="A294" s="57"/>
      <c r="B294" s="58"/>
      <c r="C294" s="59"/>
      <c r="D294" s="58"/>
      <c r="E294" s="58"/>
      <c r="F294" s="58"/>
      <c r="G294" s="58"/>
      <c r="H294" s="60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</row>
    <row r="295" spans="1:29" ht="16.5">
      <c r="A295" s="57"/>
      <c r="B295" s="58"/>
      <c r="C295" s="59"/>
      <c r="D295" s="58"/>
      <c r="E295" s="58"/>
      <c r="F295" s="58"/>
      <c r="G295" s="58"/>
      <c r="H295" s="60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</row>
    <row r="296" spans="1:29" ht="16.5">
      <c r="A296" s="57"/>
      <c r="B296" s="58"/>
      <c r="C296" s="59"/>
      <c r="D296" s="58"/>
      <c r="E296" s="58"/>
      <c r="F296" s="58"/>
      <c r="G296" s="58"/>
      <c r="H296" s="60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</row>
    <row r="297" spans="1:29" ht="16.5">
      <c r="A297" s="57"/>
      <c r="B297" s="58"/>
      <c r="C297" s="59"/>
      <c r="D297" s="58"/>
      <c r="E297" s="58"/>
      <c r="F297" s="58"/>
      <c r="G297" s="58"/>
      <c r="H297" s="60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</row>
    <row r="298" spans="1:29" ht="16.5">
      <c r="A298" s="57"/>
      <c r="B298" s="58"/>
      <c r="C298" s="59"/>
      <c r="D298" s="58"/>
      <c r="E298" s="58"/>
      <c r="F298" s="58"/>
      <c r="G298" s="58"/>
      <c r="H298" s="60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</row>
    <row r="299" spans="1:29" ht="16.5">
      <c r="A299" s="57"/>
      <c r="B299" s="58"/>
      <c r="C299" s="59"/>
      <c r="D299" s="58"/>
      <c r="E299" s="58"/>
      <c r="F299" s="58"/>
      <c r="G299" s="58"/>
      <c r="H299" s="60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</row>
    <row r="300" spans="1:29" ht="16.5">
      <c r="A300" s="57"/>
      <c r="B300" s="58"/>
      <c r="C300" s="59"/>
      <c r="D300" s="58"/>
      <c r="E300" s="58"/>
      <c r="F300" s="58"/>
      <c r="G300" s="58"/>
      <c r="H300" s="60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</row>
    <row r="301" spans="1:29" ht="16.5">
      <c r="A301" s="57"/>
      <c r="B301" s="58"/>
      <c r="C301" s="59"/>
      <c r="D301" s="58"/>
      <c r="E301" s="58"/>
      <c r="F301" s="58"/>
      <c r="G301" s="58"/>
      <c r="H301" s="60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</row>
    <row r="302" spans="1:29" ht="16.5">
      <c r="A302" s="57"/>
      <c r="B302" s="58"/>
      <c r="C302" s="59"/>
      <c r="D302" s="58"/>
      <c r="E302" s="58"/>
      <c r="F302" s="58"/>
      <c r="G302" s="58"/>
      <c r="H302" s="60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</row>
    <row r="303" spans="1:29" ht="16.5">
      <c r="A303" s="57"/>
      <c r="B303" s="58"/>
      <c r="C303" s="59"/>
      <c r="D303" s="58"/>
      <c r="E303" s="58"/>
      <c r="F303" s="58"/>
      <c r="G303" s="58"/>
      <c r="H303" s="60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</row>
  </sheetData>
  <sheetProtection/>
  <mergeCells count="9">
    <mergeCell ref="A1:AC1"/>
    <mergeCell ref="A3:A4"/>
    <mergeCell ref="B3:B4"/>
    <mergeCell ref="C3:C4"/>
    <mergeCell ref="D3:F3"/>
    <mergeCell ref="G3:G4"/>
    <mergeCell ref="H3:H4"/>
    <mergeCell ref="I3:AB3"/>
    <mergeCell ref="AC3:AC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3"/>
  <sheetViews>
    <sheetView workbookViewId="0" topLeftCell="A1">
      <selection activeCell="A5" sqref="A5:IV192"/>
    </sheetView>
  </sheetViews>
  <sheetFormatPr defaultColWidth="9.00390625" defaultRowHeight="16.5"/>
  <cols>
    <col min="1" max="1" width="5.625" style="13" customWidth="1"/>
    <col min="2" max="2" width="7.625" style="0" customWidth="1"/>
    <col min="3" max="3" width="7.625" style="19" customWidth="1"/>
    <col min="4" max="7" width="5.625" style="0" customWidth="1"/>
    <col min="8" max="8" width="5.625" style="37" customWidth="1"/>
    <col min="9" max="29" width="4.125" style="0" customWidth="1"/>
  </cols>
  <sheetData>
    <row r="1" spans="1:29" ht="32.25">
      <c r="A1" s="75" t="s">
        <v>118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21">
      <c r="A2" s="12" t="s">
        <v>119</v>
      </c>
      <c r="B2" s="1"/>
      <c r="C2" s="17"/>
      <c r="D2" s="2"/>
      <c r="E2" s="2"/>
      <c r="F2" s="3"/>
      <c r="G2" s="4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 t="s">
        <v>117</v>
      </c>
    </row>
    <row r="3" spans="1:29" ht="16.5" customHeight="1">
      <c r="A3" s="76" t="s">
        <v>0</v>
      </c>
      <c r="B3" s="77" t="s">
        <v>1</v>
      </c>
      <c r="C3" s="77" t="s">
        <v>2</v>
      </c>
      <c r="D3" s="78" t="s">
        <v>3</v>
      </c>
      <c r="E3" s="78"/>
      <c r="F3" s="78"/>
      <c r="G3" s="79" t="s">
        <v>9</v>
      </c>
      <c r="H3" s="80" t="s">
        <v>132</v>
      </c>
      <c r="I3" s="78" t="s">
        <v>126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82" t="s">
        <v>10</v>
      </c>
    </row>
    <row r="4" spans="1:29" ht="16.5" customHeight="1">
      <c r="A4" s="76"/>
      <c r="B4" s="77"/>
      <c r="C4" s="77"/>
      <c r="D4" s="10" t="s">
        <v>5</v>
      </c>
      <c r="E4" s="11" t="s">
        <v>6</v>
      </c>
      <c r="F4" s="7" t="s">
        <v>4</v>
      </c>
      <c r="G4" s="78"/>
      <c r="H4" s="81"/>
      <c r="I4" s="8">
        <v>1</v>
      </c>
      <c r="J4" s="8">
        <v>2</v>
      </c>
      <c r="K4" s="8">
        <v>3</v>
      </c>
      <c r="L4" s="8">
        <v>4</v>
      </c>
      <c r="M4" s="8">
        <v>5</v>
      </c>
      <c r="N4" s="8">
        <v>6</v>
      </c>
      <c r="O4" s="8">
        <v>7</v>
      </c>
      <c r="P4" s="8">
        <v>8</v>
      </c>
      <c r="Q4" s="8">
        <v>9</v>
      </c>
      <c r="R4" s="9" t="s">
        <v>5</v>
      </c>
      <c r="S4" s="8">
        <v>10</v>
      </c>
      <c r="T4" s="8">
        <v>11</v>
      </c>
      <c r="U4" s="8">
        <v>12</v>
      </c>
      <c r="V4" s="8">
        <v>13</v>
      </c>
      <c r="W4" s="8">
        <v>14</v>
      </c>
      <c r="X4" s="8">
        <v>15</v>
      </c>
      <c r="Y4" s="8">
        <v>16</v>
      </c>
      <c r="Z4" s="8">
        <v>17</v>
      </c>
      <c r="AA4" s="8">
        <v>18</v>
      </c>
      <c r="AB4" s="9" t="s">
        <v>6</v>
      </c>
      <c r="AC4" s="83"/>
    </row>
    <row r="5" spans="1:29" s="25" customFormat="1" ht="16.5">
      <c r="A5" s="20">
        <v>1</v>
      </c>
      <c r="B5" s="26" t="s">
        <v>127</v>
      </c>
      <c r="C5" s="26" t="str">
        <f>Sheet2!G11</f>
        <v>陳敬仁</v>
      </c>
      <c r="D5" s="27">
        <f aca="true" t="shared" si="0" ref="D5:D31">R5</f>
        <v>43</v>
      </c>
      <c r="E5" s="27">
        <f aca="true" t="shared" si="1" ref="E5:E31">AB5</f>
        <v>47</v>
      </c>
      <c r="F5" s="28">
        <f aca="true" t="shared" si="2" ref="F5:F31">D5+E5</f>
        <v>90</v>
      </c>
      <c r="G5" s="24"/>
      <c r="H5" s="33">
        <f aca="true" t="shared" si="3" ref="H5:H31">F5+G5</f>
        <v>90</v>
      </c>
      <c r="I5" s="24">
        <v>5</v>
      </c>
      <c r="J5" s="24">
        <v>5</v>
      </c>
      <c r="K5" s="24">
        <v>4</v>
      </c>
      <c r="L5" s="24">
        <v>5</v>
      </c>
      <c r="M5" s="24">
        <v>4</v>
      </c>
      <c r="N5" s="24">
        <v>5</v>
      </c>
      <c r="O5" s="24">
        <v>4</v>
      </c>
      <c r="P5" s="24">
        <v>5</v>
      </c>
      <c r="Q5" s="24">
        <v>6</v>
      </c>
      <c r="R5" s="28">
        <f aca="true" t="shared" si="4" ref="R5:R31">SUM(I5:Q5)</f>
        <v>43</v>
      </c>
      <c r="S5" s="24">
        <v>6</v>
      </c>
      <c r="T5" s="24">
        <v>4</v>
      </c>
      <c r="U5" s="24">
        <v>5</v>
      </c>
      <c r="V5" s="24">
        <v>5</v>
      </c>
      <c r="W5" s="24">
        <v>6</v>
      </c>
      <c r="X5" s="24">
        <v>3</v>
      </c>
      <c r="Y5" s="24">
        <v>7</v>
      </c>
      <c r="Z5" s="24">
        <v>6</v>
      </c>
      <c r="AA5" s="24">
        <v>5</v>
      </c>
      <c r="AB5" s="28">
        <f aca="true" t="shared" si="5" ref="AB5:AB27">SUM(S5:AA5)</f>
        <v>47</v>
      </c>
      <c r="AC5" s="24"/>
    </row>
    <row r="6" spans="1:29" s="25" customFormat="1" ht="16.5">
      <c r="A6" s="20">
        <v>2</v>
      </c>
      <c r="B6" s="26" t="s">
        <v>127</v>
      </c>
      <c r="C6" s="26" t="str">
        <f>Sheet2!D9</f>
        <v>蘇宥睿</v>
      </c>
      <c r="D6" s="27">
        <f t="shared" si="0"/>
        <v>42</v>
      </c>
      <c r="E6" s="27">
        <f t="shared" si="1"/>
        <v>49</v>
      </c>
      <c r="F6" s="28">
        <f t="shared" si="2"/>
        <v>91</v>
      </c>
      <c r="G6" s="28"/>
      <c r="H6" s="33">
        <f t="shared" si="3"/>
        <v>91</v>
      </c>
      <c r="I6" s="28">
        <v>5</v>
      </c>
      <c r="J6" s="28">
        <v>5</v>
      </c>
      <c r="K6" s="28">
        <v>4</v>
      </c>
      <c r="L6" s="28">
        <v>5</v>
      </c>
      <c r="M6" s="28">
        <v>4</v>
      </c>
      <c r="N6" s="28">
        <v>5</v>
      </c>
      <c r="O6" s="28">
        <v>5</v>
      </c>
      <c r="P6" s="28">
        <v>3</v>
      </c>
      <c r="Q6" s="28">
        <v>6</v>
      </c>
      <c r="R6" s="28">
        <f t="shared" si="4"/>
        <v>42</v>
      </c>
      <c r="S6" s="28">
        <v>6</v>
      </c>
      <c r="T6" s="28">
        <v>4</v>
      </c>
      <c r="U6" s="28">
        <v>5</v>
      </c>
      <c r="V6" s="28">
        <v>6</v>
      </c>
      <c r="W6" s="28">
        <v>7</v>
      </c>
      <c r="X6" s="28">
        <v>3</v>
      </c>
      <c r="Y6" s="28">
        <v>8</v>
      </c>
      <c r="Z6" s="28">
        <v>4</v>
      </c>
      <c r="AA6" s="28">
        <v>6</v>
      </c>
      <c r="AB6" s="28">
        <f t="shared" si="5"/>
        <v>49</v>
      </c>
      <c r="AC6" s="29"/>
    </row>
    <row r="7" spans="1:29" s="25" customFormat="1" ht="16.5">
      <c r="A7" s="20">
        <v>3</v>
      </c>
      <c r="B7" s="26" t="s">
        <v>127</v>
      </c>
      <c r="C7" s="26" t="str">
        <f>Sheet2!G9</f>
        <v>金瑞哲</v>
      </c>
      <c r="D7" s="27">
        <f t="shared" si="0"/>
        <v>41</v>
      </c>
      <c r="E7" s="27">
        <f t="shared" si="1"/>
        <v>53</v>
      </c>
      <c r="F7" s="28">
        <f t="shared" si="2"/>
        <v>94</v>
      </c>
      <c r="G7" s="24"/>
      <c r="H7" s="33">
        <f t="shared" si="3"/>
        <v>94</v>
      </c>
      <c r="I7" s="24">
        <v>6</v>
      </c>
      <c r="J7" s="24">
        <v>6</v>
      </c>
      <c r="K7" s="24">
        <v>3</v>
      </c>
      <c r="L7" s="24">
        <v>5</v>
      </c>
      <c r="M7" s="24">
        <v>4</v>
      </c>
      <c r="N7" s="24">
        <v>4</v>
      </c>
      <c r="O7" s="24">
        <v>4</v>
      </c>
      <c r="P7" s="24">
        <v>3</v>
      </c>
      <c r="Q7" s="24">
        <v>6</v>
      </c>
      <c r="R7" s="28">
        <f t="shared" si="4"/>
        <v>41</v>
      </c>
      <c r="S7" s="24">
        <v>8</v>
      </c>
      <c r="T7" s="24">
        <v>5</v>
      </c>
      <c r="U7" s="24">
        <v>5</v>
      </c>
      <c r="V7" s="24">
        <v>6</v>
      </c>
      <c r="W7" s="24">
        <v>6</v>
      </c>
      <c r="X7" s="24">
        <v>4</v>
      </c>
      <c r="Y7" s="24">
        <v>6</v>
      </c>
      <c r="Z7" s="24">
        <v>6</v>
      </c>
      <c r="AA7" s="24">
        <v>7</v>
      </c>
      <c r="AB7" s="28">
        <f t="shared" si="5"/>
        <v>53</v>
      </c>
      <c r="AC7" s="24"/>
    </row>
    <row r="8" spans="1:29" s="25" customFormat="1" ht="16.5">
      <c r="A8" s="20">
        <v>4</v>
      </c>
      <c r="B8" s="26" t="s">
        <v>127</v>
      </c>
      <c r="C8" s="26" t="str">
        <f>Sheet2!G12</f>
        <v>陳敬文</v>
      </c>
      <c r="D8" s="27">
        <f t="shared" si="0"/>
        <v>44</v>
      </c>
      <c r="E8" s="27">
        <f t="shared" si="1"/>
        <v>51</v>
      </c>
      <c r="F8" s="28">
        <f t="shared" si="2"/>
        <v>95</v>
      </c>
      <c r="G8" s="24"/>
      <c r="H8" s="33">
        <f t="shared" si="3"/>
        <v>95</v>
      </c>
      <c r="I8" s="24">
        <v>6</v>
      </c>
      <c r="J8" s="24">
        <v>6</v>
      </c>
      <c r="K8" s="24">
        <v>4</v>
      </c>
      <c r="L8" s="24">
        <v>4</v>
      </c>
      <c r="M8" s="24">
        <v>4</v>
      </c>
      <c r="N8" s="24">
        <v>4</v>
      </c>
      <c r="O8" s="24">
        <v>6</v>
      </c>
      <c r="P8" s="24">
        <v>4</v>
      </c>
      <c r="Q8" s="24">
        <v>6</v>
      </c>
      <c r="R8" s="28">
        <f t="shared" si="4"/>
        <v>44</v>
      </c>
      <c r="S8" s="24">
        <v>7</v>
      </c>
      <c r="T8" s="24">
        <v>4</v>
      </c>
      <c r="U8" s="24">
        <v>5</v>
      </c>
      <c r="V8" s="24">
        <v>7</v>
      </c>
      <c r="W8" s="24">
        <v>5</v>
      </c>
      <c r="X8" s="24">
        <v>5</v>
      </c>
      <c r="Y8" s="24">
        <v>7</v>
      </c>
      <c r="Z8" s="24">
        <v>5</v>
      </c>
      <c r="AA8" s="24">
        <v>6</v>
      </c>
      <c r="AB8" s="28">
        <f t="shared" si="5"/>
        <v>51</v>
      </c>
      <c r="AC8" s="24"/>
    </row>
    <row r="9" spans="1:29" s="25" customFormat="1" ht="16.5">
      <c r="A9" s="20">
        <v>5</v>
      </c>
      <c r="B9" s="26" t="s">
        <v>127</v>
      </c>
      <c r="C9" s="26" t="str">
        <f>Sheet2!F9</f>
        <v>蘇柏瑋</v>
      </c>
      <c r="D9" s="27">
        <f t="shared" si="0"/>
        <v>47</v>
      </c>
      <c r="E9" s="27">
        <f t="shared" si="1"/>
        <v>50</v>
      </c>
      <c r="F9" s="28">
        <f t="shared" si="2"/>
        <v>97</v>
      </c>
      <c r="G9" s="24"/>
      <c r="H9" s="33">
        <f t="shared" si="3"/>
        <v>97</v>
      </c>
      <c r="I9" s="24">
        <v>7</v>
      </c>
      <c r="J9" s="24">
        <v>6</v>
      </c>
      <c r="K9" s="24">
        <v>3</v>
      </c>
      <c r="L9" s="24">
        <v>5</v>
      </c>
      <c r="M9" s="24">
        <v>5</v>
      </c>
      <c r="N9" s="24">
        <v>4</v>
      </c>
      <c r="O9" s="24">
        <v>6</v>
      </c>
      <c r="P9" s="24">
        <v>5</v>
      </c>
      <c r="Q9" s="24">
        <v>6</v>
      </c>
      <c r="R9" s="28">
        <f t="shared" si="4"/>
        <v>47</v>
      </c>
      <c r="S9" s="24">
        <v>7</v>
      </c>
      <c r="T9" s="24">
        <v>4</v>
      </c>
      <c r="U9" s="24">
        <v>5</v>
      </c>
      <c r="V9" s="24">
        <v>5</v>
      </c>
      <c r="W9" s="24">
        <v>6</v>
      </c>
      <c r="X9" s="24">
        <v>5</v>
      </c>
      <c r="Y9" s="24">
        <v>7</v>
      </c>
      <c r="Z9" s="24">
        <v>6</v>
      </c>
      <c r="AA9" s="24">
        <v>5</v>
      </c>
      <c r="AB9" s="28">
        <f t="shared" si="5"/>
        <v>50</v>
      </c>
      <c r="AC9" s="24"/>
    </row>
    <row r="10" spans="1:29" s="25" customFormat="1" ht="16.5">
      <c r="A10" s="20">
        <v>6</v>
      </c>
      <c r="B10" s="26" t="s">
        <v>127</v>
      </c>
      <c r="C10" s="26" t="str">
        <f>Sheet2!G10</f>
        <v>陳敬方</v>
      </c>
      <c r="D10" s="27">
        <f t="shared" si="0"/>
        <v>46</v>
      </c>
      <c r="E10" s="27">
        <f t="shared" si="1"/>
        <v>51</v>
      </c>
      <c r="F10" s="28">
        <f t="shared" si="2"/>
        <v>97</v>
      </c>
      <c r="G10" s="24"/>
      <c r="H10" s="33">
        <f t="shared" si="3"/>
        <v>97</v>
      </c>
      <c r="I10" s="24">
        <v>4</v>
      </c>
      <c r="J10" s="24">
        <v>6</v>
      </c>
      <c r="K10" s="24">
        <v>5</v>
      </c>
      <c r="L10" s="24">
        <v>5</v>
      </c>
      <c r="M10" s="24">
        <v>5</v>
      </c>
      <c r="N10" s="24">
        <v>6</v>
      </c>
      <c r="O10" s="24">
        <v>5</v>
      </c>
      <c r="P10" s="24">
        <v>4</v>
      </c>
      <c r="Q10" s="24">
        <v>6</v>
      </c>
      <c r="R10" s="28">
        <f t="shared" si="4"/>
        <v>46</v>
      </c>
      <c r="S10" s="24">
        <v>7</v>
      </c>
      <c r="T10" s="24">
        <v>4</v>
      </c>
      <c r="U10" s="24">
        <v>7</v>
      </c>
      <c r="V10" s="24">
        <v>7</v>
      </c>
      <c r="W10" s="24">
        <v>5</v>
      </c>
      <c r="X10" s="24">
        <v>4</v>
      </c>
      <c r="Y10" s="24">
        <v>6</v>
      </c>
      <c r="Z10" s="24">
        <v>6</v>
      </c>
      <c r="AA10" s="24">
        <v>5</v>
      </c>
      <c r="AB10" s="28">
        <f t="shared" si="5"/>
        <v>51</v>
      </c>
      <c r="AC10" s="24"/>
    </row>
    <row r="11" spans="1:29" s="25" customFormat="1" ht="16.5">
      <c r="A11" s="20">
        <v>7</v>
      </c>
      <c r="B11" s="26" t="s">
        <v>127</v>
      </c>
      <c r="C11" s="26" t="str">
        <f>Sheet2!D11</f>
        <v>劉丞恩</v>
      </c>
      <c r="D11" s="27">
        <f t="shared" si="0"/>
        <v>46</v>
      </c>
      <c r="E11" s="27">
        <f t="shared" si="1"/>
        <v>51</v>
      </c>
      <c r="F11" s="28">
        <f t="shared" si="2"/>
        <v>97</v>
      </c>
      <c r="G11" s="24"/>
      <c r="H11" s="33">
        <f t="shared" si="3"/>
        <v>97</v>
      </c>
      <c r="I11" s="24">
        <v>5</v>
      </c>
      <c r="J11" s="24">
        <v>6</v>
      </c>
      <c r="K11" s="24">
        <v>3</v>
      </c>
      <c r="L11" s="24">
        <v>5</v>
      </c>
      <c r="M11" s="24">
        <v>5</v>
      </c>
      <c r="N11" s="24">
        <v>5</v>
      </c>
      <c r="O11" s="24">
        <v>5</v>
      </c>
      <c r="P11" s="24">
        <v>6</v>
      </c>
      <c r="Q11" s="24">
        <v>6</v>
      </c>
      <c r="R11" s="28">
        <f t="shared" si="4"/>
        <v>46</v>
      </c>
      <c r="S11" s="24">
        <v>7</v>
      </c>
      <c r="T11" s="24">
        <v>4</v>
      </c>
      <c r="U11" s="24">
        <v>4</v>
      </c>
      <c r="V11" s="24">
        <v>5</v>
      </c>
      <c r="W11" s="24">
        <v>7</v>
      </c>
      <c r="X11" s="24">
        <v>5</v>
      </c>
      <c r="Y11" s="24">
        <v>7</v>
      </c>
      <c r="Z11" s="24">
        <v>7</v>
      </c>
      <c r="AA11" s="24">
        <v>5</v>
      </c>
      <c r="AB11" s="28">
        <f t="shared" si="5"/>
        <v>51</v>
      </c>
      <c r="AC11" s="24"/>
    </row>
    <row r="12" spans="1:29" s="25" customFormat="1" ht="16.5">
      <c r="A12" s="20">
        <v>8</v>
      </c>
      <c r="B12" s="26" t="s">
        <v>127</v>
      </c>
      <c r="C12" s="26" t="str">
        <f>Sheet2!F8</f>
        <v>王冠樺</v>
      </c>
      <c r="D12" s="27">
        <f t="shared" si="0"/>
        <v>52</v>
      </c>
      <c r="E12" s="27">
        <f t="shared" si="1"/>
        <v>48</v>
      </c>
      <c r="F12" s="28">
        <f t="shared" si="2"/>
        <v>100</v>
      </c>
      <c r="G12" s="24"/>
      <c r="H12" s="33">
        <f t="shared" si="3"/>
        <v>100</v>
      </c>
      <c r="I12" s="24">
        <v>7</v>
      </c>
      <c r="J12" s="24">
        <v>6</v>
      </c>
      <c r="K12" s="24">
        <v>5</v>
      </c>
      <c r="L12" s="24">
        <v>6</v>
      </c>
      <c r="M12" s="24">
        <v>6</v>
      </c>
      <c r="N12" s="24">
        <v>6</v>
      </c>
      <c r="O12" s="24">
        <v>5</v>
      </c>
      <c r="P12" s="24">
        <v>4</v>
      </c>
      <c r="Q12" s="24">
        <v>7</v>
      </c>
      <c r="R12" s="28">
        <f t="shared" si="4"/>
        <v>52</v>
      </c>
      <c r="S12" s="24">
        <v>7</v>
      </c>
      <c r="T12" s="24">
        <v>5</v>
      </c>
      <c r="U12" s="24">
        <v>5</v>
      </c>
      <c r="V12" s="24">
        <v>6</v>
      </c>
      <c r="W12" s="24">
        <v>5</v>
      </c>
      <c r="X12" s="24">
        <v>3</v>
      </c>
      <c r="Y12" s="24">
        <v>7</v>
      </c>
      <c r="Z12" s="24">
        <v>5</v>
      </c>
      <c r="AA12" s="24">
        <v>5</v>
      </c>
      <c r="AB12" s="28">
        <f t="shared" si="5"/>
        <v>48</v>
      </c>
      <c r="AC12" s="24"/>
    </row>
    <row r="13" spans="1:29" s="25" customFormat="1" ht="16.5">
      <c r="A13" s="20">
        <v>9</v>
      </c>
      <c r="B13" s="26" t="s">
        <v>127</v>
      </c>
      <c r="C13" s="26" t="str">
        <f>Sheet2!E9</f>
        <v>金翔承</v>
      </c>
      <c r="D13" s="27">
        <f t="shared" si="0"/>
        <v>49</v>
      </c>
      <c r="E13" s="27">
        <f t="shared" si="1"/>
        <v>52</v>
      </c>
      <c r="F13" s="28">
        <f t="shared" si="2"/>
        <v>101</v>
      </c>
      <c r="G13" s="24"/>
      <c r="H13" s="33">
        <f t="shared" si="3"/>
        <v>101</v>
      </c>
      <c r="I13" s="24">
        <v>7</v>
      </c>
      <c r="J13" s="24">
        <v>6</v>
      </c>
      <c r="K13" s="24">
        <v>5</v>
      </c>
      <c r="L13" s="24">
        <v>5</v>
      </c>
      <c r="M13" s="24">
        <v>6</v>
      </c>
      <c r="N13" s="24">
        <v>5</v>
      </c>
      <c r="O13" s="24">
        <v>5</v>
      </c>
      <c r="P13" s="24">
        <v>4</v>
      </c>
      <c r="Q13" s="24">
        <v>6</v>
      </c>
      <c r="R13" s="28">
        <f t="shared" si="4"/>
        <v>49</v>
      </c>
      <c r="S13" s="24">
        <v>8</v>
      </c>
      <c r="T13" s="24">
        <v>5</v>
      </c>
      <c r="U13" s="24">
        <v>4</v>
      </c>
      <c r="V13" s="24">
        <v>6</v>
      </c>
      <c r="W13" s="24">
        <v>6</v>
      </c>
      <c r="X13" s="24">
        <v>4</v>
      </c>
      <c r="Y13" s="24">
        <v>7</v>
      </c>
      <c r="Z13" s="24">
        <v>7</v>
      </c>
      <c r="AA13" s="24">
        <v>5</v>
      </c>
      <c r="AB13" s="28">
        <f t="shared" si="5"/>
        <v>52</v>
      </c>
      <c r="AC13" s="24"/>
    </row>
    <row r="14" spans="1:29" s="25" customFormat="1" ht="16.5">
      <c r="A14" s="20">
        <v>10</v>
      </c>
      <c r="B14" s="26" t="s">
        <v>127</v>
      </c>
      <c r="C14" s="26" t="str">
        <f>Sheet2!F10</f>
        <v>林義淵</v>
      </c>
      <c r="D14" s="27">
        <f t="shared" si="0"/>
        <v>49</v>
      </c>
      <c r="E14" s="27">
        <f t="shared" si="1"/>
        <v>52</v>
      </c>
      <c r="F14" s="28">
        <f t="shared" si="2"/>
        <v>101</v>
      </c>
      <c r="G14" s="24"/>
      <c r="H14" s="33">
        <f t="shared" si="3"/>
        <v>101</v>
      </c>
      <c r="I14" s="24">
        <v>7</v>
      </c>
      <c r="J14" s="24">
        <v>8</v>
      </c>
      <c r="K14" s="24">
        <v>3</v>
      </c>
      <c r="L14" s="24">
        <v>5</v>
      </c>
      <c r="M14" s="24">
        <v>6</v>
      </c>
      <c r="N14" s="24">
        <v>5</v>
      </c>
      <c r="O14" s="24">
        <v>5</v>
      </c>
      <c r="P14" s="24">
        <v>4</v>
      </c>
      <c r="Q14" s="24">
        <v>6</v>
      </c>
      <c r="R14" s="28">
        <f t="shared" si="4"/>
        <v>49</v>
      </c>
      <c r="S14" s="24">
        <v>8</v>
      </c>
      <c r="T14" s="24">
        <v>3</v>
      </c>
      <c r="U14" s="24">
        <v>6</v>
      </c>
      <c r="V14" s="24">
        <v>6</v>
      </c>
      <c r="W14" s="24">
        <v>8</v>
      </c>
      <c r="X14" s="24">
        <v>5</v>
      </c>
      <c r="Y14" s="24">
        <v>6</v>
      </c>
      <c r="Z14" s="24">
        <v>4</v>
      </c>
      <c r="AA14" s="24">
        <v>6</v>
      </c>
      <c r="AB14" s="28">
        <f t="shared" si="5"/>
        <v>52</v>
      </c>
      <c r="AC14" s="24"/>
    </row>
    <row r="15" spans="1:29" s="25" customFormat="1" ht="16.5">
      <c r="A15" s="20">
        <v>11</v>
      </c>
      <c r="B15" s="26" t="s">
        <v>127</v>
      </c>
      <c r="C15" s="26" t="str">
        <f>Sheet2!F7</f>
        <v>黃至翊</v>
      </c>
      <c r="D15" s="27">
        <f t="shared" si="0"/>
        <v>48</v>
      </c>
      <c r="E15" s="27">
        <f t="shared" si="1"/>
        <v>54</v>
      </c>
      <c r="F15" s="28">
        <f t="shared" si="2"/>
        <v>102</v>
      </c>
      <c r="G15" s="24"/>
      <c r="H15" s="33">
        <f t="shared" si="3"/>
        <v>102</v>
      </c>
      <c r="I15" s="24">
        <v>5</v>
      </c>
      <c r="J15" s="24">
        <v>6</v>
      </c>
      <c r="K15" s="24">
        <v>4</v>
      </c>
      <c r="L15" s="24">
        <v>5</v>
      </c>
      <c r="M15" s="24">
        <v>5</v>
      </c>
      <c r="N15" s="24">
        <v>5</v>
      </c>
      <c r="O15" s="24">
        <v>6</v>
      </c>
      <c r="P15" s="24">
        <v>5</v>
      </c>
      <c r="Q15" s="24">
        <v>7</v>
      </c>
      <c r="R15" s="28">
        <f t="shared" si="4"/>
        <v>48</v>
      </c>
      <c r="S15" s="24">
        <v>7</v>
      </c>
      <c r="T15" s="24">
        <v>5</v>
      </c>
      <c r="U15" s="24">
        <v>6</v>
      </c>
      <c r="V15" s="24">
        <v>7</v>
      </c>
      <c r="W15" s="24">
        <v>6</v>
      </c>
      <c r="X15" s="24">
        <v>4</v>
      </c>
      <c r="Y15" s="24">
        <v>6</v>
      </c>
      <c r="Z15" s="24">
        <v>5</v>
      </c>
      <c r="AA15" s="24">
        <v>8</v>
      </c>
      <c r="AB15" s="28">
        <f t="shared" si="5"/>
        <v>54</v>
      </c>
      <c r="AC15" s="24"/>
    </row>
    <row r="16" spans="1:29" s="25" customFormat="1" ht="16.5">
      <c r="A16" s="20">
        <v>12</v>
      </c>
      <c r="B16" s="26" t="s">
        <v>127</v>
      </c>
      <c r="C16" s="26" t="str">
        <f>Sheet2!D12</f>
        <v>吳伊恩</v>
      </c>
      <c r="D16" s="27">
        <f t="shared" si="0"/>
        <v>53</v>
      </c>
      <c r="E16" s="27">
        <f t="shared" si="1"/>
        <v>53</v>
      </c>
      <c r="F16" s="28">
        <f t="shared" si="2"/>
        <v>106</v>
      </c>
      <c r="G16" s="24"/>
      <c r="H16" s="33">
        <f t="shared" si="3"/>
        <v>106</v>
      </c>
      <c r="I16" s="24">
        <v>6</v>
      </c>
      <c r="J16" s="24">
        <v>7</v>
      </c>
      <c r="K16" s="24">
        <v>4</v>
      </c>
      <c r="L16" s="24">
        <v>5</v>
      </c>
      <c r="M16" s="24">
        <v>6</v>
      </c>
      <c r="N16" s="24">
        <v>6</v>
      </c>
      <c r="O16" s="24">
        <v>6</v>
      </c>
      <c r="P16" s="24">
        <v>8</v>
      </c>
      <c r="Q16" s="24">
        <v>5</v>
      </c>
      <c r="R16" s="28">
        <f t="shared" si="4"/>
        <v>53</v>
      </c>
      <c r="S16" s="24">
        <v>8</v>
      </c>
      <c r="T16" s="24">
        <v>4</v>
      </c>
      <c r="U16" s="24">
        <v>5</v>
      </c>
      <c r="V16" s="24">
        <v>6</v>
      </c>
      <c r="W16" s="24">
        <v>10</v>
      </c>
      <c r="X16" s="24">
        <v>4</v>
      </c>
      <c r="Y16" s="24">
        <v>5</v>
      </c>
      <c r="Z16" s="24">
        <v>5</v>
      </c>
      <c r="AA16" s="24">
        <v>6</v>
      </c>
      <c r="AB16" s="28">
        <f t="shared" si="5"/>
        <v>53</v>
      </c>
      <c r="AC16" s="24"/>
    </row>
    <row r="17" spans="1:29" s="25" customFormat="1" ht="16.5">
      <c r="A17" s="20">
        <v>13</v>
      </c>
      <c r="B17" s="26" t="s">
        <v>127</v>
      </c>
      <c r="C17" s="26" t="str">
        <f>Sheet2!D8</f>
        <v>陳翊旻</v>
      </c>
      <c r="D17" s="27">
        <f t="shared" si="0"/>
        <v>51</v>
      </c>
      <c r="E17" s="27">
        <f t="shared" si="1"/>
        <v>62</v>
      </c>
      <c r="F17" s="28">
        <f t="shared" si="2"/>
        <v>113</v>
      </c>
      <c r="G17" s="28"/>
      <c r="H17" s="33">
        <f t="shared" si="3"/>
        <v>113</v>
      </c>
      <c r="I17" s="28">
        <v>7</v>
      </c>
      <c r="J17" s="28">
        <v>6</v>
      </c>
      <c r="K17" s="28">
        <v>4</v>
      </c>
      <c r="L17" s="28">
        <v>6</v>
      </c>
      <c r="M17" s="28">
        <v>5</v>
      </c>
      <c r="N17" s="28">
        <v>5</v>
      </c>
      <c r="O17" s="28">
        <v>5</v>
      </c>
      <c r="P17" s="28">
        <v>6</v>
      </c>
      <c r="Q17" s="28">
        <v>7</v>
      </c>
      <c r="R17" s="28">
        <f t="shared" si="4"/>
        <v>51</v>
      </c>
      <c r="S17" s="28">
        <v>7</v>
      </c>
      <c r="T17" s="28">
        <v>7</v>
      </c>
      <c r="U17" s="28">
        <v>7</v>
      </c>
      <c r="V17" s="28">
        <v>7</v>
      </c>
      <c r="W17" s="28">
        <v>8</v>
      </c>
      <c r="X17" s="28">
        <v>4</v>
      </c>
      <c r="Y17" s="28">
        <v>8</v>
      </c>
      <c r="Z17" s="28">
        <v>6</v>
      </c>
      <c r="AA17" s="28">
        <v>8</v>
      </c>
      <c r="AB17" s="28">
        <f t="shared" si="5"/>
        <v>62</v>
      </c>
      <c r="AC17" s="29"/>
    </row>
    <row r="18" spans="1:29" s="25" customFormat="1" ht="16.5">
      <c r="A18" s="20">
        <v>14</v>
      </c>
      <c r="B18" s="26" t="s">
        <v>127</v>
      </c>
      <c r="C18" s="26" t="str">
        <f>Sheet2!D7</f>
        <v>黃國淵</v>
      </c>
      <c r="D18" s="27">
        <f t="shared" si="0"/>
        <v>55</v>
      </c>
      <c r="E18" s="27">
        <f t="shared" si="1"/>
        <v>59</v>
      </c>
      <c r="F18" s="28">
        <f t="shared" si="2"/>
        <v>114</v>
      </c>
      <c r="G18" s="28"/>
      <c r="H18" s="33">
        <f t="shared" si="3"/>
        <v>114</v>
      </c>
      <c r="I18" s="28">
        <v>5</v>
      </c>
      <c r="J18" s="28">
        <v>6</v>
      </c>
      <c r="K18" s="28">
        <v>6</v>
      </c>
      <c r="L18" s="28">
        <v>5</v>
      </c>
      <c r="M18" s="28">
        <v>7</v>
      </c>
      <c r="N18" s="28">
        <v>6</v>
      </c>
      <c r="O18" s="28">
        <v>6</v>
      </c>
      <c r="P18" s="28">
        <v>7</v>
      </c>
      <c r="Q18" s="28">
        <v>7</v>
      </c>
      <c r="R18" s="28">
        <f t="shared" si="4"/>
        <v>55</v>
      </c>
      <c r="S18" s="28">
        <v>7</v>
      </c>
      <c r="T18" s="28">
        <v>5</v>
      </c>
      <c r="U18" s="28">
        <v>10</v>
      </c>
      <c r="V18" s="28">
        <v>7</v>
      </c>
      <c r="W18" s="28">
        <v>6</v>
      </c>
      <c r="X18" s="28">
        <v>4</v>
      </c>
      <c r="Y18" s="28">
        <v>5</v>
      </c>
      <c r="Z18" s="28">
        <v>8</v>
      </c>
      <c r="AA18" s="28">
        <v>7</v>
      </c>
      <c r="AB18" s="28">
        <f t="shared" si="5"/>
        <v>59</v>
      </c>
      <c r="AC18" s="29"/>
    </row>
    <row r="19" spans="1:29" s="25" customFormat="1" ht="16.5">
      <c r="A19" s="20">
        <v>15</v>
      </c>
      <c r="B19" s="26" t="s">
        <v>127</v>
      </c>
      <c r="C19" s="26" t="str">
        <f>Sheet2!F12</f>
        <v>谷德俊</v>
      </c>
      <c r="D19" s="27">
        <f t="shared" si="0"/>
        <v>58</v>
      </c>
      <c r="E19" s="27">
        <f t="shared" si="1"/>
        <v>63</v>
      </c>
      <c r="F19" s="28">
        <f t="shared" si="2"/>
        <v>121</v>
      </c>
      <c r="G19" s="24"/>
      <c r="H19" s="33">
        <f t="shared" si="3"/>
        <v>121</v>
      </c>
      <c r="I19" s="24">
        <v>6</v>
      </c>
      <c r="J19" s="24">
        <v>6</v>
      </c>
      <c r="K19" s="24">
        <v>3</v>
      </c>
      <c r="L19" s="24">
        <v>8</v>
      </c>
      <c r="M19" s="24">
        <v>7</v>
      </c>
      <c r="N19" s="24">
        <v>6</v>
      </c>
      <c r="O19" s="24">
        <v>8</v>
      </c>
      <c r="P19" s="24">
        <v>7</v>
      </c>
      <c r="Q19" s="24">
        <v>7</v>
      </c>
      <c r="R19" s="28">
        <f t="shared" si="4"/>
        <v>58</v>
      </c>
      <c r="S19" s="24">
        <v>9</v>
      </c>
      <c r="T19" s="24">
        <v>7</v>
      </c>
      <c r="U19" s="24">
        <v>5</v>
      </c>
      <c r="V19" s="24">
        <v>9</v>
      </c>
      <c r="W19" s="24">
        <v>9</v>
      </c>
      <c r="X19" s="24">
        <v>3</v>
      </c>
      <c r="Y19" s="24">
        <v>7</v>
      </c>
      <c r="Z19" s="24">
        <v>8</v>
      </c>
      <c r="AA19" s="24">
        <v>6</v>
      </c>
      <c r="AB19" s="28">
        <f t="shared" si="5"/>
        <v>63</v>
      </c>
      <c r="AC19" s="24"/>
    </row>
    <row r="20" spans="1:29" s="25" customFormat="1" ht="16.5">
      <c r="A20" s="20">
        <v>16</v>
      </c>
      <c r="B20" s="26" t="s">
        <v>127</v>
      </c>
      <c r="C20" s="26" t="str">
        <f>Sheet2!E11</f>
        <v>楊孝哲</v>
      </c>
      <c r="D20" s="27">
        <f t="shared" si="0"/>
        <v>57</v>
      </c>
      <c r="E20" s="27">
        <f t="shared" si="1"/>
        <v>64</v>
      </c>
      <c r="F20" s="28">
        <f t="shared" si="2"/>
        <v>121</v>
      </c>
      <c r="G20" s="24"/>
      <c r="H20" s="33">
        <f t="shared" si="3"/>
        <v>121</v>
      </c>
      <c r="I20" s="24">
        <v>5</v>
      </c>
      <c r="J20" s="24">
        <v>6</v>
      </c>
      <c r="K20" s="24">
        <v>7</v>
      </c>
      <c r="L20" s="24">
        <v>5</v>
      </c>
      <c r="M20" s="24">
        <v>6</v>
      </c>
      <c r="N20" s="24">
        <v>7</v>
      </c>
      <c r="O20" s="24">
        <v>6</v>
      </c>
      <c r="P20" s="24">
        <v>8</v>
      </c>
      <c r="Q20" s="24">
        <v>7</v>
      </c>
      <c r="R20" s="28">
        <f t="shared" si="4"/>
        <v>57</v>
      </c>
      <c r="S20" s="24">
        <v>8</v>
      </c>
      <c r="T20" s="24">
        <v>6</v>
      </c>
      <c r="U20" s="24">
        <v>5</v>
      </c>
      <c r="V20" s="24">
        <v>8</v>
      </c>
      <c r="W20" s="24">
        <v>9</v>
      </c>
      <c r="X20" s="24">
        <v>6</v>
      </c>
      <c r="Y20" s="24">
        <v>9</v>
      </c>
      <c r="Z20" s="24">
        <v>6</v>
      </c>
      <c r="AA20" s="24">
        <v>7</v>
      </c>
      <c r="AB20" s="28">
        <f t="shared" si="5"/>
        <v>64</v>
      </c>
      <c r="AC20" s="24"/>
    </row>
    <row r="21" spans="1:29" s="25" customFormat="1" ht="16.5">
      <c r="A21" s="20">
        <v>17</v>
      </c>
      <c r="B21" s="26" t="s">
        <v>127</v>
      </c>
      <c r="C21" s="26" t="str">
        <f>Sheet2!E12</f>
        <v>柯亮宇</v>
      </c>
      <c r="D21" s="27">
        <f t="shared" si="0"/>
        <v>59</v>
      </c>
      <c r="E21" s="27">
        <f t="shared" si="1"/>
        <v>64</v>
      </c>
      <c r="F21" s="28">
        <f t="shared" si="2"/>
        <v>123</v>
      </c>
      <c r="G21" s="24"/>
      <c r="H21" s="33">
        <f t="shared" si="3"/>
        <v>123</v>
      </c>
      <c r="I21" s="24">
        <v>6</v>
      </c>
      <c r="J21" s="24">
        <v>8</v>
      </c>
      <c r="K21" s="24">
        <v>7</v>
      </c>
      <c r="L21" s="24">
        <v>7</v>
      </c>
      <c r="M21" s="24">
        <v>7</v>
      </c>
      <c r="N21" s="24">
        <v>6</v>
      </c>
      <c r="O21" s="24">
        <v>7</v>
      </c>
      <c r="P21" s="24">
        <v>4</v>
      </c>
      <c r="Q21" s="24">
        <v>7</v>
      </c>
      <c r="R21" s="28">
        <f t="shared" si="4"/>
        <v>59</v>
      </c>
      <c r="S21" s="24">
        <v>8</v>
      </c>
      <c r="T21" s="24">
        <v>8</v>
      </c>
      <c r="U21" s="24">
        <v>6</v>
      </c>
      <c r="V21" s="24">
        <v>7</v>
      </c>
      <c r="W21" s="24">
        <v>7</v>
      </c>
      <c r="X21" s="24">
        <v>4</v>
      </c>
      <c r="Y21" s="24">
        <v>8</v>
      </c>
      <c r="Z21" s="24">
        <v>9</v>
      </c>
      <c r="AA21" s="24">
        <v>7</v>
      </c>
      <c r="AB21" s="28">
        <f t="shared" si="5"/>
        <v>64</v>
      </c>
      <c r="AC21" s="24"/>
    </row>
    <row r="22" spans="1:29" s="25" customFormat="1" ht="16.5">
      <c r="A22" s="20">
        <v>18</v>
      </c>
      <c r="B22" s="26" t="s">
        <v>127</v>
      </c>
      <c r="C22" s="26" t="str">
        <f>Sheet2!G8</f>
        <v>顏國翔</v>
      </c>
      <c r="D22" s="27">
        <f t="shared" si="0"/>
        <v>55</v>
      </c>
      <c r="E22" s="27">
        <f t="shared" si="1"/>
        <v>75</v>
      </c>
      <c r="F22" s="28">
        <f t="shared" si="2"/>
        <v>130</v>
      </c>
      <c r="G22" s="24"/>
      <c r="H22" s="33">
        <f t="shared" si="3"/>
        <v>130</v>
      </c>
      <c r="I22" s="24">
        <v>5</v>
      </c>
      <c r="J22" s="24">
        <v>8</v>
      </c>
      <c r="K22" s="24">
        <v>6</v>
      </c>
      <c r="L22" s="24">
        <v>6</v>
      </c>
      <c r="M22" s="24">
        <v>6</v>
      </c>
      <c r="N22" s="24">
        <v>5</v>
      </c>
      <c r="O22" s="24">
        <v>6</v>
      </c>
      <c r="P22" s="24">
        <v>6</v>
      </c>
      <c r="Q22" s="24">
        <v>7</v>
      </c>
      <c r="R22" s="28">
        <f t="shared" si="4"/>
        <v>55</v>
      </c>
      <c r="S22" s="24">
        <v>12</v>
      </c>
      <c r="T22" s="24">
        <v>7</v>
      </c>
      <c r="U22" s="24">
        <v>9</v>
      </c>
      <c r="V22" s="24">
        <v>9</v>
      </c>
      <c r="W22" s="24">
        <v>10</v>
      </c>
      <c r="X22" s="24">
        <v>4</v>
      </c>
      <c r="Y22" s="24">
        <v>8</v>
      </c>
      <c r="Z22" s="24">
        <v>8</v>
      </c>
      <c r="AA22" s="24">
        <v>8</v>
      </c>
      <c r="AB22" s="28">
        <f t="shared" si="5"/>
        <v>75</v>
      </c>
      <c r="AC22" s="24"/>
    </row>
    <row r="23" spans="1:29" s="25" customFormat="1" ht="16.5">
      <c r="A23" s="20">
        <v>19</v>
      </c>
      <c r="B23" s="26" t="s">
        <v>127</v>
      </c>
      <c r="C23" s="26" t="str">
        <f>Sheet2!E10</f>
        <v>郭子俞</v>
      </c>
      <c r="D23" s="27">
        <f t="shared" si="0"/>
        <v>62</v>
      </c>
      <c r="E23" s="27">
        <f t="shared" si="1"/>
        <v>69</v>
      </c>
      <c r="F23" s="28">
        <f t="shared" si="2"/>
        <v>131</v>
      </c>
      <c r="G23" s="24"/>
      <c r="H23" s="33">
        <f t="shared" si="3"/>
        <v>131</v>
      </c>
      <c r="I23" s="24">
        <v>7</v>
      </c>
      <c r="J23" s="24">
        <v>8</v>
      </c>
      <c r="K23" s="24">
        <v>6</v>
      </c>
      <c r="L23" s="24">
        <v>7</v>
      </c>
      <c r="M23" s="24">
        <v>7</v>
      </c>
      <c r="N23" s="24">
        <v>7</v>
      </c>
      <c r="O23" s="24">
        <v>7</v>
      </c>
      <c r="P23" s="24">
        <v>5</v>
      </c>
      <c r="Q23" s="24">
        <v>8</v>
      </c>
      <c r="R23" s="28">
        <f t="shared" si="4"/>
        <v>62</v>
      </c>
      <c r="S23" s="24">
        <v>9</v>
      </c>
      <c r="T23" s="24">
        <v>6</v>
      </c>
      <c r="U23" s="24">
        <v>6</v>
      </c>
      <c r="V23" s="24">
        <v>6</v>
      </c>
      <c r="W23" s="24">
        <v>11</v>
      </c>
      <c r="X23" s="24">
        <v>4</v>
      </c>
      <c r="Y23" s="24">
        <v>12</v>
      </c>
      <c r="Z23" s="24">
        <v>7</v>
      </c>
      <c r="AA23" s="24">
        <v>8</v>
      </c>
      <c r="AB23" s="28">
        <f t="shared" si="5"/>
        <v>69</v>
      </c>
      <c r="AC23" s="24"/>
    </row>
    <row r="24" spans="1:29" s="25" customFormat="1" ht="16.5">
      <c r="A24" s="20">
        <v>20</v>
      </c>
      <c r="B24" s="26" t="s">
        <v>127</v>
      </c>
      <c r="C24" s="26" t="str">
        <f>Sheet2!D10</f>
        <v>蔡士詮</v>
      </c>
      <c r="D24" s="27">
        <f t="shared" si="0"/>
        <v>62</v>
      </c>
      <c r="E24" s="27">
        <f t="shared" si="1"/>
        <v>71</v>
      </c>
      <c r="F24" s="28">
        <f t="shared" si="2"/>
        <v>133</v>
      </c>
      <c r="G24" s="28"/>
      <c r="H24" s="33">
        <f t="shared" si="3"/>
        <v>133</v>
      </c>
      <c r="I24" s="28">
        <v>6</v>
      </c>
      <c r="J24" s="28">
        <v>9</v>
      </c>
      <c r="K24" s="28">
        <v>6</v>
      </c>
      <c r="L24" s="28">
        <v>10</v>
      </c>
      <c r="M24" s="28">
        <v>5</v>
      </c>
      <c r="N24" s="28">
        <v>6</v>
      </c>
      <c r="O24" s="28">
        <v>8</v>
      </c>
      <c r="P24" s="28">
        <v>6</v>
      </c>
      <c r="Q24" s="28">
        <v>6</v>
      </c>
      <c r="R24" s="28">
        <f t="shared" si="4"/>
        <v>62</v>
      </c>
      <c r="S24" s="28">
        <v>10</v>
      </c>
      <c r="T24" s="28">
        <v>6</v>
      </c>
      <c r="U24" s="28">
        <v>6</v>
      </c>
      <c r="V24" s="28">
        <v>8</v>
      </c>
      <c r="W24" s="28">
        <v>8</v>
      </c>
      <c r="X24" s="28">
        <v>6</v>
      </c>
      <c r="Y24" s="28">
        <v>10</v>
      </c>
      <c r="Z24" s="28">
        <v>9</v>
      </c>
      <c r="AA24" s="28">
        <v>8</v>
      </c>
      <c r="AB24" s="28">
        <f t="shared" si="5"/>
        <v>71</v>
      </c>
      <c r="AC24" s="29"/>
    </row>
    <row r="25" spans="1:29" s="25" customFormat="1" ht="16.5">
      <c r="A25" s="20">
        <v>21</v>
      </c>
      <c r="B25" s="26" t="s">
        <v>127</v>
      </c>
      <c r="C25" s="26" t="str">
        <f>Sheet2!G7</f>
        <v>顏國湘</v>
      </c>
      <c r="D25" s="27">
        <f t="shared" si="0"/>
        <v>66</v>
      </c>
      <c r="E25" s="27">
        <f t="shared" si="1"/>
        <v>79</v>
      </c>
      <c r="F25" s="28">
        <f t="shared" si="2"/>
        <v>145</v>
      </c>
      <c r="G25" s="24"/>
      <c r="H25" s="33">
        <f t="shared" si="3"/>
        <v>145</v>
      </c>
      <c r="I25" s="24">
        <v>5</v>
      </c>
      <c r="J25" s="24">
        <v>10</v>
      </c>
      <c r="K25" s="24">
        <v>5</v>
      </c>
      <c r="L25" s="24">
        <v>5</v>
      </c>
      <c r="M25" s="24">
        <v>11</v>
      </c>
      <c r="N25" s="24">
        <v>9</v>
      </c>
      <c r="O25" s="24">
        <v>7</v>
      </c>
      <c r="P25" s="24">
        <v>7</v>
      </c>
      <c r="Q25" s="24">
        <v>7</v>
      </c>
      <c r="R25" s="28">
        <f t="shared" si="4"/>
        <v>66</v>
      </c>
      <c r="S25" s="24">
        <v>13</v>
      </c>
      <c r="T25" s="24">
        <v>7</v>
      </c>
      <c r="U25" s="24">
        <v>9</v>
      </c>
      <c r="V25" s="24">
        <v>6</v>
      </c>
      <c r="W25" s="24">
        <v>6</v>
      </c>
      <c r="X25" s="24">
        <v>8</v>
      </c>
      <c r="Y25" s="24">
        <v>11</v>
      </c>
      <c r="Z25" s="24">
        <v>10</v>
      </c>
      <c r="AA25" s="24">
        <v>9</v>
      </c>
      <c r="AB25" s="28">
        <f t="shared" si="5"/>
        <v>79</v>
      </c>
      <c r="AC25" s="24"/>
    </row>
    <row r="26" spans="1:29" s="25" customFormat="1" ht="16.5">
      <c r="A26" s="20">
        <v>22</v>
      </c>
      <c r="B26" s="26" t="s">
        <v>127</v>
      </c>
      <c r="C26" s="26" t="str">
        <f>Sheet2!E8</f>
        <v>方柏彥</v>
      </c>
      <c r="D26" s="27">
        <f t="shared" si="0"/>
        <v>69</v>
      </c>
      <c r="E26" s="27">
        <f t="shared" si="1"/>
        <v>79</v>
      </c>
      <c r="F26" s="28">
        <f t="shared" si="2"/>
        <v>148</v>
      </c>
      <c r="G26" s="24"/>
      <c r="H26" s="33">
        <f t="shared" si="3"/>
        <v>148</v>
      </c>
      <c r="I26" s="24">
        <v>7</v>
      </c>
      <c r="J26" s="24">
        <v>10</v>
      </c>
      <c r="K26" s="24">
        <v>6</v>
      </c>
      <c r="L26" s="24">
        <v>9</v>
      </c>
      <c r="M26" s="24">
        <v>6</v>
      </c>
      <c r="N26" s="24">
        <v>7</v>
      </c>
      <c r="O26" s="24">
        <v>9</v>
      </c>
      <c r="P26" s="24">
        <v>6</v>
      </c>
      <c r="Q26" s="24">
        <v>9</v>
      </c>
      <c r="R26" s="28">
        <f t="shared" si="4"/>
        <v>69</v>
      </c>
      <c r="S26" s="24">
        <v>12</v>
      </c>
      <c r="T26" s="24">
        <v>7</v>
      </c>
      <c r="U26" s="24">
        <v>11</v>
      </c>
      <c r="V26" s="24">
        <v>9</v>
      </c>
      <c r="W26" s="24">
        <v>8</v>
      </c>
      <c r="X26" s="24">
        <v>4</v>
      </c>
      <c r="Y26" s="24">
        <v>11</v>
      </c>
      <c r="Z26" s="24">
        <v>10</v>
      </c>
      <c r="AA26" s="24">
        <v>7</v>
      </c>
      <c r="AB26" s="28">
        <f t="shared" si="5"/>
        <v>79</v>
      </c>
      <c r="AC26" s="24"/>
    </row>
    <row r="27" spans="1:29" s="25" customFormat="1" ht="16.5">
      <c r="A27" s="20">
        <v>23</v>
      </c>
      <c r="B27" s="26" t="s">
        <v>127</v>
      </c>
      <c r="C27" s="26" t="str">
        <f>Sheet2!E7</f>
        <v>江明儒</v>
      </c>
      <c r="D27" s="27">
        <f t="shared" si="0"/>
        <v>92</v>
      </c>
      <c r="E27" s="27">
        <f t="shared" si="1"/>
        <v>99</v>
      </c>
      <c r="F27" s="28">
        <f t="shared" si="2"/>
        <v>191</v>
      </c>
      <c r="G27" s="24"/>
      <c r="H27" s="33">
        <f t="shared" si="3"/>
        <v>191</v>
      </c>
      <c r="I27" s="24">
        <v>13</v>
      </c>
      <c r="J27" s="24">
        <v>13</v>
      </c>
      <c r="K27" s="24">
        <v>7</v>
      </c>
      <c r="L27" s="24">
        <v>7</v>
      </c>
      <c r="M27" s="24">
        <v>12</v>
      </c>
      <c r="N27" s="24">
        <v>8</v>
      </c>
      <c r="O27" s="24">
        <v>10</v>
      </c>
      <c r="P27" s="24">
        <v>9</v>
      </c>
      <c r="Q27" s="24">
        <v>13</v>
      </c>
      <c r="R27" s="28">
        <f t="shared" si="4"/>
        <v>92</v>
      </c>
      <c r="S27" s="24">
        <v>15</v>
      </c>
      <c r="T27" s="24">
        <v>10</v>
      </c>
      <c r="U27" s="24">
        <v>9</v>
      </c>
      <c r="V27" s="24">
        <v>12</v>
      </c>
      <c r="W27" s="24">
        <v>12</v>
      </c>
      <c r="X27" s="24">
        <v>6</v>
      </c>
      <c r="Y27" s="24">
        <v>13</v>
      </c>
      <c r="Z27" s="24">
        <v>10</v>
      </c>
      <c r="AA27" s="24">
        <v>12</v>
      </c>
      <c r="AB27" s="28">
        <f t="shared" si="5"/>
        <v>99</v>
      </c>
      <c r="AC27" s="24"/>
    </row>
    <row r="28" spans="1:29" s="32" customFormat="1" ht="16.5">
      <c r="A28" s="20">
        <v>24</v>
      </c>
      <c r="B28" s="21" t="s">
        <v>127</v>
      </c>
      <c r="C28" s="21" t="str">
        <f>Sheet2!F11</f>
        <v>陳芃翰</v>
      </c>
      <c r="D28" s="22">
        <f t="shared" si="0"/>
        <v>0</v>
      </c>
      <c r="E28" s="22">
        <f t="shared" si="1"/>
        <v>0</v>
      </c>
      <c r="F28" s="23">
        <f t="shared" si="2"/>
        <v>0</v>
      </c>
      <c r="G28" s="30"/>
      <c r="H28" s="34">
        <f t="shared" si="3"/>
        <v>0</v>
      </c>
      <c r="I28" s="30"/>
      <c r="J28" s="30"/>
      <c r="K28" s="30"/>
      <c r="L28" s="30"/>
      <c r="M28" s="30"/>
      <c r="N28" s="30"/>
      <c r="O28" s="30"/>
      <c r="P28" s="30"/>
      <c r="Q28" s="30"/>
      <c r="R28" s="23">
        <f t="shared" si="4"/>
        <v>0</v>
      </c>
      <c r="S28" s="30"/>
      <c r="T28" s="30"/>
      <c r="U28" s="30"/>
      <c r="V28" s="30"/>
      <c r="W28" s="30"/>
      <c r="X28" s="30"/>
      <c r="Y28" s="30"/>
      <c r="Z28" s="30"/>
      <c r="AA28" s="30"/>
      <c r="AB28" s="23">
        <f>SUM(S28:Z28)</f>
        <v>0</v>
      </c>
      <c r="AC28" s="30"/>
    </row>
    <row r="29" spans="1:29" ht="16.5">
      <c r="A29" s="15"/>
      <c r="B29" s="16"/>
      <c r="C29" s="18"/>
      <c r="D29" s="5">
        <f t="shared" si="0"/>
        <v>0</v>
      </c>
      <c r="E29" s="5">
        <f t="shared" si="1"/>
        <v>0</v>
      </c>
      <c r="F29" s="6">
        <f t="shared" si="2"/>
        <v>0</v>
      </c>
      <c r="G29" s="16"/>
      <c r="H29" s="35">
        <f t="shared" si="3"/>
        <v>0</v>
      </c>
      <c r="I29" s="16"/>
      <c r="J29" s="16"/>
      <c r="K29" s="16"/>
      <c r="L29" s="16"/>
      <c r="M29" s="16"/>
      <c r="N29" s="16"/>
      <c r="O29" s="16"/>
      <c r="P29" s="16"/>
      <c r="Q29" s="16"/>
      <c r="R29" s="6">
        <f t="shared" si="4"/>
        <v>0</v>
      </c>
      <c r="S29" s="16"/>
      <c r="T29" s="16"/>
      <c r="U29" s="16"/>
      <c r="V29" s="16"/>
      <c r="W29" s="16"/>
      <c r="X29" s="16"/>
      <c r="Y29" s="16"/>
      <c r="Z29" s="16"/>
      <c r="AA29" s="16"/>
      <c r="AB29" s="6">
        <f>SUM(S29:Z29)</f>
        <v>0</v>
      </c>
      <c r="AC29" s="16"/>
    </row>
    <row r="30" spans="1:29" ht="16.5">
      <c r="A30" s="15"/>
      <c r="B30" s="16"/>
      <c r="C30" s="18"/>
      <c r="D30" s="5">
        <f t="shared" si="0"/>
        <v>0</v>
      </c>
      <c r="E30" s="5">
        <f t="shared" si="1"/>
        <v>0</v>
      </c>
      <c r="F30" s="6">
        <f t="shared" si="2"/>
        <v>0</v>
      </c>
      <c r="G30" s="16"/>
      <c r="H30" s="35">
        <f t="shared" si="3"/>
        <v>0</v>
      </c>
      <c r="I30" s="16"/>
      <c r="J30" s="16"/>
      <c r="K30" s="16"/>
      <c r="L30" s="16"/>
      <c r="M30" s="16"/>
      <c r="N30" s="16"/>
      <c r="O30" s="16"/>
      <c r="P30" s="16"/>
      <c r="Q30" s="16"/>
      <c r="R30" s="6">
        <f t="shared" si="4"/>
        <v>0</v>
      </c>
      <c r="S30" s="16"/>
      <c r="T30" s="16"/>
      <c r="U30" s="16"/>
      <c r="V30" s="16"/>
      <c r="W30" s="16"/>
      <c r="X30" s="16"/>
      <c r="Y30" s="16"/>
      <c r="Z30" s="16"/>
      <c r="AA30" s="16"/>
      <c r="AB30" s="6">
        <f>SUM(S30:Z30)</f>
        <v>0</v>
      </c>
      <c r="AC30" s="16"/>
    </row>
    <row r="31" spans="1:29" ht="16.5">
      <c r="A31" s="15"/>
      <c r="B31" s="16"/>
      <c r="C31" s="18"/>
      <c r="D31" s="5">
        <f t="shared" si="0"/>
        <v>0</v>
      </c>
      <c r="E31" s="5">
        <f t="shared" si="1"/>
        <v>0</v>
      </c>
      <c r="F31" s="6">
        <f t="shared" si="2"/>
        <v>0</v>
      </c>
      <c r="G31" s="16"/>
      <c r="H31" s="35">
        <f t="shared" si="3"/>
        <v>0</v>
      </c>
      <c r="I31" s="16"/>
      <c r="J31" s="16"/>
      <c r="K31" s="16"/>
      <c r="L31" s="16"/>
      <c r="M31" s="16"/>
      <c r="N31" s="16"/>
      <c r="O31" s="16"/>
      <c r="P31" s="16"/>
      <c r="Q31" s="16"/>
      <c r="R31" s="6">
        <f t="shared" si="4"/>
        <v>0</v>
      </c>
      <c r="S31" s="16"/>
      <c r="T31" s="16"/>
      <c r="U31" s="16"/>
      <c r="V31" s="16"/>
      <c r="W31" s="16"/>
      <c r="X31" s="16"/>
      <c r="Y31" s="16"/>
      <c r="Z31" s="16"/>
      <c r="AA31" s="16"/>
      <c r="AB31" s="6">
        <f>SUM(S31:Z31)</f>
        <v>0</v>
      </c>
      <c r="AC31" s="16"/>
    </row>
    <row r="32" spans="1:29" ht="16.5">
      <c r="A32" s="15"/>
      <c r="B32" s="16"/>
      <c r="C32" s="18"/>
      <c r="D32" s="5"/>
      <c r="E32" s="5"/>
      <c r="F32" s="6"/>
      <c r="G32" s="16"/>
      <c r="H32" s="35"/>
      <c r="I32" s="16"/>
      <c r="J32" s="16"/>
      <c r="K32" s="16"/>
      <c r="L32" s="16"/>
      <c r="M32" s="16"/>
      <c r="N32" s="16"/>
      <c r="O32" s="16"/>
      <c r="P32" s="16"/>
      <c r="Q32" s="16"/>
      <c r="R32" s="6"/>
      <c r="S32" s="16"/>
      <c r="T32" s="16"/>
      <c r="U32" s="16"/>
      <c r="V32" s="16"/>
      <c r="W32" s="16"/>
      <c r="X32" s="16"/>
      <c r="Y32" s="16"/>
      <c r="Z32" s="16"/>
      <c r="AA32" s="16"/>
      <c r="AB32" s="6"/>
      <c r="AC32" s="16"/>
    </row>
    <row r="33" spans="1:29" ht="16.5">
      <c r="A33" s="15"/>
      <c r="B33" s="16"/>
      <c r="C33" s="18"/>
      <c r="D33" s="5">
        <f aca="true" t="shared" si="6" ref="D33:D64">R33</f>
        <v>0</v>
      </c>
      <c r="E33" s="5">
        <f aca="true" t="shared" si="7" ref="E33:E64">AB33</f>
        <v>0</v>
      </c>
      <c r="F33" s="6">
        <f aca="true" t="shared" si="8" ref="F33:F64">D33+E33</f>
        <v>0</v>
      </c>
      <c r="G33" s="16"/>
      <c r="H33" s="35">
        <f aca="true" t="shared" si="9" ref="H33:H64">F33+G33</f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6">
        <f aca="true" t="shared" si="10" ref="R33:R64">SUM(I33:Q33)</f>
        <v>0</v>
      </c>
      <c r="S33" s="16"/>
      <c r="T33" s="16"/>
      <c r="U33" s="16"/>
      <c r="V33" s="16"/>
      <c r="W33" s="16"/>
      <c r="X33" s="16"/>
      <c r="Y33" s="16"/>
      <c r="Z33" s="16"/>
      <c r="AA33" s="16"/>
      <c r="AB33" s="6">
        <f>SUM(S33:Z33)</f>
        <v>0</v>
      </c>
      <c r="AC33" s="16"/>
    </row>
    <row r="34" spans="1:29" s="32" customFormat="1" ht="16.5">
      <c r="A34" s="31">
        <v>1</v>
      </c>
      <c r="B34" s="21" t="s">
        <v>128</v>
      </c>
      <c r="C34" s="30" t="str">
        <f>Sheet2!G17</f>
        <v>呂承學</v>
      </c>
      <c r="D34" s="22">
        <f t="shared" si="6"/>
        <v>37</v>
      </c>
      <c r="E34" s="22">
        <f t="shared" si="7"/>
        <v>39</v>
      </c>
      <c r="F34" s="23">
        <f t="shared" si="8"/>
        <v>76</v>
      </c>
      <c r="G34" s="30"/>
      <c r="H34" s="34">
        <f t="shared" si="9"/>
        <v>76</v>
      </c>
      <c r="I34" s="30">
        <v>4</v>
      </c>
      <c r="J34" s="30">
        <v>5</v>
      </c>
      <c r="K34" s="30">
        <v>4</v>
      </c>
      <c r="L34" s="30">
        <v>4</v>
      </c>
      <c r="M34" s="30">
        <v>3</v>
      </c>
      <c r="N34" s="30">
        <v>4</v>
      </c>
      <c r="O34" s="30">
        <v>4</v>
      </c>
      <c r="P34" s="30">
        <v>4</v>
      </c>
      <c r="Q34" s="30">
        <v>5</v>
      </c>
      <c r="R34" s="23">
        <f t="shared" si="10"/>
        <v>37</v>
      </c>
      <c r="S34" s="30">
        <v>4</v>
      </c>
      <c r="T34" s="30">
        <v>3</v>
      </c>
      <c r="U34" s="30">
        <v>5</v>
      </c>
      <c r="V34" s="30">
        <v>3</v>
      </c>
      <c r="W34" s="30">
        <v>6</v>
      </c>
      <c r="X34" s="30">
        <v>4</v>
      </c>
      <c r="Y34" s="30">
        <v>5</v>
      </c>
      <c r="Z34" s="30">
        <v>5</v>
      </c>
      <c r="AA34" s="30">
        <v>4</v>
      </c>
      <c r="AB34" s="23">
        <f aca="true" t="shared" si="11" ref="AB34:AB49">SUM(S34:AA34)</f>
        <v>39</v>
      </c>
      <c r="AC34" s="30"/>
    </row>
    <row r="35" spans="1:29" s="32" customFormat="1" ht="16.5">
      <c r="A35" s="31">
        <v>2</v>
      </c>
      <c r="B35" s="21" t="s">
        <v>128</v>
      </c>
      <c r="C35" s="30" t="str">
        <f>Sheet2!E17</f>
        <v>王璽安</v>
      </c>
      <c r="D35" s="22">
        <f t="shared" si="6"/>
        <v>39</v>
      </c>
      <c r="E35" s="22">
        <f t="shared" si="7"/>
        <v>41</v>
      </c>
      <c r="F35" s="23">
        <f t="shared" si="8"/>
        <v>80</v>
      </c>
      <c r="G35" s="30"/>
      <c r="H35" s="34">
        <f t="shared" si="9"/>
        <v>80</v>
      </c>
      <c r="I35" s="30">
        <v>4</v>
      </c>
      <c r="J35" s="30">
        <v>4</v>
      </c>
      <c r="K35" s="30">
        <v>4</v>
      </c>
      <c r="L35" s="30">
        <v>4</v>
      </c>
      <c r="M35" s="30">
        <v>5</v>
      </c>
      <c r="N35" s="30">
        <v>4</v>
      </c>
      <c r="O35" s="30">
        <v>5</v>
      </c>
      <c r="P35" s="30">
        <v>3</v>
      </c>
      <c r="Q35" s="30">
        <v>6</v>
      </c>
      <c r="R35" s="23">
        <f t="shared" si="10"/>
        <v>39</v>
      </c>
      <c r="S35" s="30">
        <v>6</v>
      </c>
      <c r="T35" s="30">
        <v>3</v>
      </c>
      <c r="U35" s="30">
        <v>4</v>
      </c>
      <c r="V35" s="30">
        <v>4</v>
      </c>
      <c r="W35" s="30">
        <v>6</v>
      </c>
      <c r="X35" s="30">
        <v>2</v>
      </c>
      <c r="Y35" s="30">
        <v>6</v>
      </c>
      <c r="Z35" s="30">
        <v>6</v>
      </c>
      <c r="AA35" s="30">
        <v>4</v>
      </c>
      <c r="AB35" s="23">
        <f t="shared" si="11"/>
        <v>41</v>
      </c>
      <c r="AC35" s="30"/>
    </row>
    <row r="36" spans="1:29" s="32" customFormat="1" ht="16.5">
      <c r="A36" s="31">
        <v>3</v>
      </c>
      <c r="B36" s="21" t="s">
        <v>128</v>
      </c>
      <c r="C36" s="30" t="str">
        <f>Sheet2!F17</f>
        <v>顏志儒</v>
      </c>
      <c r="D36" s="22">
        <f t="shared" si="6"/>
        <v>38</v>
      </c>
      <c r="E36" s="22">
        <f t="shared" si="7"/>
        <v>42</v>
      </c>
      <c r="F36" s="23">
        <f t="shared" si="8"/>
        <v>80</v>
      </c>
      <c r="G36" s="30"/>
      <c r="H36" s="34">
        <f t="shared" si="9"/>
        <v>80</v>
      </c>
      <c r="I36" s="30">
        <v>4</v>
      </c>
      <c r="J36" s="30">
        <v>4</v>
      </c>
      <c r="K36" s="30">
        <v>3</v>
      </c>
      <c r="L36" s="30">
        <v>4</v>
      </c>
      <c r="M36" s="30">
        <v>5</v>
      </c>
      <c r="N36" s="30">
        <v>4</v>
      </c>
      <c r="O36" s="30">
        <v>4</v>
      </c>
      <c r="P36" s="30">
        <v>3</v>
      </c>
      <c r="Q36" s="30">
        <v>7</v>
      </c>
      <c r="R36" s="23">
        <f t="shared" si="10"/>
        <v>38</v>
      </c>
      <c r="S36" s="30">
        <v>5</v>
      </c>
      <c r="T36" s="30">
        <v>4</v>
      </c>
      <c r="U36" s="30">
        <v>7</v>
      </c>
      <c r="V36" s="30">
        <v>4</v>
      </c>
      <c r="W36" s="30">
        <v>4</v>
      </c>
      <c r="X36" s="30">
        <v>3</v>
      </c>
      <c r="Y36" s="30">
        <v>5</v>
      </c>
      <c r="Z36" s="30">
        <v>6</v>
      </c>
      <c r="AA36" s="30">
        <v>4</v>
      </c>
      <c r="AB36" s="23">
        <f t="shared" si="11"/>
        <v>42</v>
      </c>
      <c r="AC36" s="30"/>
    </row>
    <row r="37" spans="1:29" s="32" customFormat="1" ht="16.5">
      <c r="A37" s="31">
        <v>4</v>
      </c>
      <c r="B37" s="21" t="s">
        <v>128</v>
      </c>
      <c r="C37" s="30" t="str">
        <f>Sheet2!D14</f>
        <v>李俊翰</v>
      </c>
      <c r="D37" s="22">
        <f t="shared" si="6"/>
        <v>41</v>
      </c>
      <c r="E37" s="22">
        <f t="shared" si="7"/>
        <v>41</v>
      </c>
      <c r="F37" s="23">
        <f t="shared" si="8"/>
        <v>82</v>
      </c>
      <c r="G37" s="30"/>
      <c r="H37" s="34">
        <f t="shared" si="9"/>
        <v>82</v>
      </c>
      <c r="I37" s="30">
        <v>4</v>
      </c>
      <c r="J37" s="30">
        <v>4</v>
      </c>
      <c r="K37" s="30">
        <v>3</v>
      </c>
      <c r="L37" s="30">
        <v>5</v>
      </c>
      <c r="M37" s="30">
        <v>5</v>
      </c>
      <c r="N37" s="30">
        <v>4</v>
      </c>
      <c r="O37" s="30">
        <v>5</v>
      </c>
      <c r="P37" s="30">
        <v>5</v>
      </c>
      <c r="Q37" s="30">
        <v>6</v>
      </c>
      <c r="R37" s="23">
        <f t="shared" si="10"/>
        <v>41</v>
      </c>
      <c r="S37" s="30">
        <v>5</v>
      </c>
      <c r="T37" s="30">
        <v>2</v>
      </c>
      <c r="U37" s="30">
        <v>5</v>
      </c>
      <c r="V37" s="30">
        <v>4</v>
      </c>
      <c r="W37" s="30">
        <v>5</v>
      </c>
      <c r="X37" s="30">
        <v>6</v>
      </c>
      <c r="Y37" s="30">
        <v>5</v>
      </c>
      <c r="Z37" s="30">
        <v>4</v>
      </c>
      <c r="AA37" s="30">
        <v>5</v>
      </c>
      <c r="AB37" s="23">
        <f t="shared" si="11"/>
        <v>41</v>
      </c>
      <c r="AC37" s="30"/>
    </row>
    <row r="38" spans="1:29" s="32" customFormat="1" ht="16.5">
      <c r="A38" s="31">
        <v>5</v>
      </c>
      <c r="B38" s="21" t="s">
        <v>128</v>
      </c>
      <c r="C38" s="30" t="str">
        <f>Sheet2!F16</f>
        <v>林穎孝</v>
      </c>
      <c r="D38" s="22">
        <f t="shared" si="6"/>
        <v>39</v>
      </c>
      <c r="E38" s="22">
        <f t="shared" si="7"/>
        <v>43</v>
      </c>
      <c r="F38" s="23">
        <f t="shared" si="8"/>
        <v>82</v>
      </c>
      <c r="G38" s="30"/>
      <c r="H38" s="34">
        <f t="shared" si="9"/>
        <v>82</v>
      </c>
      <c r="I38" s="30">
        <v>4</v>
      </c>
      <c r="J38" s="30">
        <v>4</v>
      </c>
      <c r="K38" s="30">
        <v>3</v>
      </c>
      <c r="L38" s="30">
        <v>5</v>
      </c>
      <c r="M38" s="30">
        <v>5</v>
      </c>
      <c r="N38" s="30">
        <v>4</v>
      </c>
      <c r="O38" s="30">
        <v>4</v>
      </c>
      <c r="P38" s="30">
        <v>5</v>
      </c>
      <c r="Q38" s="30">
        <v>5</v>
      </c>
      <c r="R38" s="23">
        <f t="shared" si="10"/>
        <v>39</v>
      </c>
      <c r="S38" s="30">
        <v>7</v>
      </c>
      <c r="T38" s="30">
        <v>3</v>
      </c>
      <c r="U38" s="30">
        <v>6</v>
      </c>
      <c r="V38" s="30">
        <v>4</v>
      </c>
      <c r="W38" s="30">
        <v>6</v>
      </c>
      <c r="X38" s="30">
        <v>3</v>
      </c>
      <c r="Y38" s="30">
        <v>5</v>
      </c>
      <c r="Z38" s="30">
        <v>4</v>
      </c>
      <c r="AA38" s="30">
        <v>5</v>
      </c>
      <c r="AB38" s="23">
        <f t="shared" si="11"/>
        <v>43</v>
      </c>
      <c r="AC38" s="30"/>
    </row>
    <row r="39" spans="1:29" s="32" customFormat="1" ht="16.5">
      <c r="A39" s="31">
        <v>6</v>
      </c>
      <c r="B39" s="21" t="s">
        <v>128</v>
      </c>
      <c r="C39" s="30" t="str">
        <f>Sheet2!F15</f>
        <v>王文暘</v>
      </c>
      <c r="D39" s="22">
        <f t="shared" si="6"/>
        <v>39</v>
      </c>
      <c r="E39" s="22">
        <f t="shared" si="7"/>
        <v>43</v>
      </c>
      <c r="F39" s="23">
        <f t="shared" si="8"/>
        <v>82</v>
      </c>
      <c r="G39" s="30"/>
      <c r="H39" s="34">
        <f t="shared" si="9"/>
        <v>82</v>
      </c>
      <c r="I39" s="30">
        <v>4</v>
      </c>
      <c r="J39" s="30">
        <v>5</v>
      </c>
      <c r="K39" s="30">
        <v>3</v>
      </c>
      <c r="L39" s="30">
        <v>4</v>
      </c>
      <c r="M39" s="30">
        <v>5</v>
      </c>
      <c r="N39" s="30">
        <v>5</v>
      </c>
      <c r="O39" s="30">
        <v>4</v>
      </c>
      <c r="P39" s="30">
        <v>3</v>
      </c>
      <c r="Q39" s="30">
        <v>6</v>
      </c>
      <c r="R39" s="23">
        <f t="shared" si="10"/>
        <v>39</v>
      </c>
      <c r="S39" s="30">
        <v>5</v>
      </c>
      <c r="T39" s="30">
        <v>3</v>
      </c>
      <c r="U39" s="30">
        <v>4</v>
      </c>
      <c r="V39" s="30">
        <v>4</v>
      </c>
      <c r="W39" s="30">
        <v>7</v>
      </c>
      <c r="X39" s="30">
        <v>4</v>
      </c>
      <c r="Y39" s="30">
        <v>4</v>
      </c>
      <c r="Z39" s="30">
        <v>7</v>
      </c>
      <c r="AA39" s="30">
        <v>5</v>
      </c>
      <c r="AB39" s="23">
        <f t="shared" si="11"/>
        <v>43</v>
      </c>
      <c r="AC39" s="30"/>
    </row>
    <row r="40" spans="1:29" s="32" customFormat="1" ht="16.5">
      <c r="A40" s="31">
        <v>7</v>
      </c>
      <c r="B40" s="21" t="s">
        <v>128</v>
      </c>
      <c r="C40" s="30" t="str">
        <f>Sheet2!F14</f>
        <v>吳心瑋</v>
      </c>
      <c r="D40" s="22">
        <f t="shared" si="6"/>
        <v>42</v>
      </c>
      <c r="E40" s="22">
        <f t="shared" si="7"/>
        <v>42</v>
      </c>
      <c r="F40" s="23">
        <f t="shared" si="8"/>
        <v>84</v>
      </c>
      <c r="G40" s="30"/>
      <c r="H40" s="34">
        <f t="shared" si="9"/>
        <v>84</v>
      </c>
      <c r="I40" s="30">
        <v>6</v>
      </c>
      <c r="J40" s="30">
        <v>5</v>
      </c>
      <c r="K40" s="30">
        <v>3</v>
      </c>
      <c r="L40" s="30">
        <v>5</v>
      </c>
      <c r="M40" s="30">
        <v>4</v>
      </c>
      <c r="N40" s="30">
        <v>4</v>
      </c>
      <c r="O40" s="30">
        <v>6</v>
      </c>
      <c r="P40" s="30">
        <v>4</v>
      </c>
      <c r="Q40" s="30">
        <v>5</v>
      </c>
      <c r="R40" s="23">
        <f t="shared" si="10"/>
        <v>42</v>
      </c>
      <c r="S40" s="30">
        <v>5</v>
      </c>
      <c r="T40" s="30">
        <v>5</v>
      </c>
      <c r="U40" s="30">
        <v>3</v>
      </c>
      <c r="V40" s="30">
        <v>5</v>
      </c>
      <c r="W40" s="30">
        <v>4</v>
      </c>
      <c r="X40" s="30">
        <v>4</v>
      </c>
      <c r="Y40" s="30">
        <v>6</v>
      </c>
      <c r="Z40" s="30">
        <v>5</v>
      </c>
      <c r="AA40" s="30">
        <v>5</v>
      </c>
      <c r="AB40" s="23">
        <f t="shared" si="11"/>
        <v>42</v>
      </c>
      <c r="AC40" s="30"/>
    </row>
    <row r="41" spans="1:29" s="32" customFormat="1" ht="16.5">
      <c r="A41" s="31">
        <v>8</v>
      </c>
      <c r="B41" s="21" t="s">
        <v>128</v>
      </c>
      <c r="C41" s="30" t="str">
        <f>Sheet2!D15</f>
        <v>王力偉</v>
      </c>
      <c r="D41" s="22">
        <f t="shared" si="6"/>
        <v>39</v>
      </c>
      <c r="E41" s="22">
        <f t="shared" si="7"/>
        <v>47</v>
      </c>
      <c r="F41" s="23">
        <f t="shared" si="8"/>
        <v>86</v>
      </c>
      <c r="G41" s="30"/>
      <c r="H41" s="34">
        <f t="shared" si="9"/>
        <v>86</v>
      </c>
      <c r="I41" s="30">
        <v>4</v>
      </c>
      <c r="J41" s="30">
        <v>4</v>
      </c>
      <c r="K41" s="30">
        <v>3</v>
      </c>
      <c r="L41" s="30">
        <v>5</v>
      </c>
      <c r="M41" s="30">
        <v>4</v>
      </c>
      <c r="N41" s="30">
        <v>4</v>
      </c>
      <c r="O41" s="30">
        <v>5</v>
      </c>
      <c r="P41" s="30">
        <v>4</v>
      </c>
      <c r="Q41" s="30">
        <v>6</v>
      </c>
      <c r="R41" s="23">
        <f t="shared" si="10"/>
        <v>39</v>
      </c>
      <c r="S41" s="30">
        <v>6</v>
      </c>
      <c r="T41" s="30">
        <v>4</v>
      </c>
      <c r="U41" s="30">
        <v>5</v>
      </c>
      <c r="V41" s="30">
        <v>6</v>
      </c>
      <c r="W41" s="30">
        <v>4</v>
      </c>
      <c r="X41" s="30">
        <v>6</v>
      </c>
      <c r="Y41" s="30">
        <v>6</v>
      </c>
      <c r="Z41" s="30">
        <v>5</v>
      </c>
      <c r="AA41" s="30">
        <v>5</v>
      </c>
      <c r="AB41" s="23">
        <f t="shared" si="11"/>
        <v>47</v>
      </c>
      <c r="AC41" s="30"/>
    </row>
    <row r="42" spans="1:29" s="32" customFormat="1" ht="16.5">
      <c r="A42" s="31">
        <v>9</v>
      </c>
      <c r="B42" s="21" t="s">
        <v>128</v>
      </c>
      <c r="C42" s="30" t="str">
        <f>Sheet2!D13</f>
        <v>陳柏元</v>
      </c>
      <c r="D42" s="22">
        <f t="shared" si="6"/>
        <v>45</v>
      </c>
      <c r="E42" s="22">
        <f t="shared" si="7"/>
        <v>48</v>
      </c>
      <c r="F42" s="23">
        <f t="shared" si="8"/>
        <v>93</v>
      </c>
      <c r="G42" s="30"/>
      <c r="H42" s="34">
        <f t="shared" si="9"/>
        <v>93</v>
      </c>
      <c r="I42" s="30">
        <v>5</v>
      </c>
      <c r="J42" s="30">
        <v>6</v>
      </c>
      <c r="K42" s="30">
        <v>3</v>
      </c>
      <c r="L42" s="30">
        <v>4</v>
      </c>
      <c r="M42" s="30">
        <v>6</v>
      </c>
      <c r="N42" s="30">
        <v>6</v>
      </c>
      <c r="O42" s="30">
        <v>5</v>
      </c>
      <c r="P42" s="30">
        <v>5</v>
      </c>
      <c r="Q42" s="30">
        <v>5</v>
      </c>
      <c r="R42" s="23">
        <f t="shared" si="10"/>
        <v>45</v>
      </c>
      <c r="S42" s="30">
        <v>6</v>
      </c>
      <c r="T42" s="30">
        <v>3</v>
      </c>
      <c r="U42" s="30">
        <v>5</v>
      </c>
      <c r="V42" s="30">
        <v>6</v>
      </c>
      <c r="W42" s="30">
        <v>6</v>
      </c>
      <c r="X42" s="30">
        <v>4</v>
      </c>
      <c r="Y42" s="30">
        <v>5</v>
      </c>
      <c r="Z42" s="30">
        <v>6</v>
      </c>
      <c r="AA42" s="30">
        <v>7</v>
      </c>
      <c r="AB42" s="23">
        <f t="shared" si="11"/>
        <v>48</v>
      </c>
      <c r="AC42" s="30"/>
    </row>
    <row r="43" spans="1:29" s="32" customFormat="1" ht="16.5">
      <c r="A43" s="31">
        <v>10</v>
      </c>
      <c r="B43" s="21" t="s">
        <v>128</v>
      </c>
      <c r="C43" s="30" t="str">
        <f>Sheet2!F13</f>
        <v>方柏評</v>
      </c>
      <c r="D43" s="22">
        <f t="shared" si="6"/>
        <v>48</v>
      </c>
      <c r="E43" s="22">
        <f t="shared" si="7"/>
        <v>46</v>
      </c>
      <c r="F43" s="23">
        <f t="shared" si="8"/>
        <v>94</v>
      </c>
      <c r="G43" s="30"/>
      <c r="H43" s="34">
        <f t="shared" si="9"/>
        <v>94</v>
      </c>
      <c r="I43" s="30">
        <v>5</v>
      </c>
      <c r="J43" s="30">
        <v>6</v>
      </c>
      <c r="K43" s="30">
        <v>4</v>
      </c>
      <c r="L43" s="30">
        <v>6</v>
      </c>
      <c r="M43" s="30">
        <v>5</v>
      </c>
      <c r="N43" s="30">
        <v>5</v>
      </c>
      <c r="O43" s="30">
        <v>5</v>
      </c>
      <c r="P43" s="30">
        <v>6</v>
      </c>
      <c r="Q43" s="30">
        <v>6</v>
      </c>
      <c r="R43" s="23">
        <f t="shared" si="10"/>
        <v>48</v>
      </c>
      <c r="S43" s="30">
        <v>6</v>
      </c>
      <c r="T43" s="30">
        <v>5</v>
      </c>
      <c r="U43" s="30">
        <v>5</v>
      </c>
      <c r="V43" s="30">
        <v>5</v>
      </c>
      <c r="W43" s="30">
        <v>5</v>
      </c>
      <c r="X43" s="30">
        <v>5</v>
      </c>
      <c r="Y43" s="30">
        <v>6</v>
      </c>
      <c r="Z43" s="30">
        <v>5</v>
      </c>
      <c r="AA43" s="30">
        <v>4</v>
      </c>
      <c r="AB43" s="23">
        <f t="shared" si="11"/>
        <v>46</v>
      </c>
      <c r="AC43" s="30"/>
    </row>
    <row r="44" spans="1:29" s="32" customFormat="1" ht="16.5">
      <c r="A44" s="31">
        <v>11</v>
      </c>
      <c r="B44" s="21" t="s">
        <v>128</v>
      </c>
      <c r="C44" s="30" t="str">
        <f>Sheet2!E16</f>
        <v>林柏毅</v>
      </c>
      <c r="D44" s="22">
        <f t="shared" si="6"/>
        <v>50</v>
      </c>
      <c r="E44" s="22">
        <f t="shared" si="7"/>
        <v>45</v>
      </c>
      <c r="F44" s="23">
        <f t="shared" si="8"/>
        <v>95</v>
      </c>
      <c r="G44" s="30"/>
      <c r="H44" s="34">
        <f t="shared" si="9"/>
        <v>95</v>
      </c>
      <c r="I44" s="30">
        <v>5</v>
      </c>
      <c r="J44" s="30">
        <v>7</v>
      </c>
      <c r="K44" s="30">
        <v>4</v>
      </c>
      <c r="L44" s="30">
        <v>5</v>
      </c>
      <c r="M44" s="30">
        <v>5</v>
      </c>
      <c r="N44" s="30">
        <v>4</v>
      </c>
      <c r="O44" s="30">
        <v>7</v>
      </c>
      <c r="P44" s="30">
        <v>6</v>
      </c>
      <c r="Q44" s="30">
        <v>7</v>
      </c>
      <c r="R44" s="23">
        <f t="shared" si="10"/>
        <v>50</v>
      </c>
      <c r="S44" s="30">
        <v>7</v>
      </c>
      <c r="T44" s="30">
        <v>4</v>
      </c>
      <c r="U44" s="30">
        <v>4</v>
      </c>
      <c r="V44" s="30">
        <v>6</v>
      </c>
      <c r="W44" s="30">
        <v>5</v>
      </c>
      <c r="X44" s="30">
        <v>3</v>
      </c>
      <c r="Y44" s="30">
        <v>5</v>
      </c>
      <c r="Z44" s="30">
        <v>7</v>
      </c>
      <c r="AA44" s="30">
        <v>4</v>
      </c>
      <c r="AB44" s="23">
        <f t="shared" si="11"/>
        <v>45</v>
      </c>
      <c r="AC44" s="30"/>
    </row>
    <row r="45" spans="1:29" s="32" customFormat="1" ht="16.5">
      <c r="A45" s="31">
        <v>12</v>
      </c>
      <c r="B45" s="21" t="s">
        <v>128</v>
      </c>
      <c r="C45" s="30" t="str">
        <f>Sheet2!E14</f>
        <v>葉  甫</v>
      </c>
      <c r="D45" s="22">
        <f t="shared" si="6"/>
        <v>46</v>
      </c>
      <c r="E45" s="22">
        <f t="shared" si="7"/>
        <v>55</v>
      </c>
      <c r="F45" s="23">
        <f t="shared" si="8"/>
        <v>101</v>
      </c>
      <c r="G45" s="30"/>
      <c r="H45" s="34">
        <f t="shared" si="9"/>
        <v>101</v>
      </c>
      <c r="I45" s="30">
        <v>5</v>
      </c>
      <c r="J45" s="30">
        <v>5</v>
      </c>
      <c r="K45" s="30">
        <v>2</v>
      </c>
      <c r="L45" s="30">
        <v>5</v>
      </c>
      <c r="M45" s="30">
        <v>5</v>
      </c>
      <c r="N45" s="30">
        <v>5</v>
      </c>
      <c r="O45" s="30">
        <v>6</v>
      </c>
      <c r="P45" s="30">
        <v>7</v>
      </c>
      <c r="Q45" s="30">
        <v>6</v>
      </c>
      <c r="R45" s="23">
        <f t="shared" si="10"/>
        <v>46</v>
      </c>
      <c r="S45" s="30">
        <v>5</v>
      </c>
      <c r="T45" s="30">
        <v>5</v>
      </c>
      <c r="U45" s="30">
        <v>7</v>
      </c>
      <c r="V45" s="30">
        <v>6</v>
      </c>
      <c r="W45" s="30">
        <v>6</v>
      </c>
      <c r="X45" s="30">
        <v>5</v>
      </c>
      <c r="Y45" s="30">
        <v>10</v>
      </c>
      <c r="Z45" s="30">
        <v>5</v>
      </c>
      <c r="AA45" s="30">
        <v>6</v>
      </c>
      <c r="AB45" s="23">
        <f t="shared" si="11"/>
        <v>55</v>
      </c>
      <c r="AC45" s="30"/>
    </row>
    <row r="46" spans="1:29" s="32" customFormat="1" ht="16.5">
      <c r="A46" s="31">
        <v>13</v>
      </c>
      <c r="B46" s="21" t="s">
        <v>128</v>
      </c>
      <c r="C46" s="30" t="str">
        <f>Sheet2!D17</f>
        <v>劉昭廷</v>
      </c>
      <c r="D46" s="22">
        <f t="shared" si="6"/>
        <v>46</v>
      </c>
      <c r="E46" s="22">
        <f t="shared" si="7"/>
        <v>56</v>
      </c>
      <c r="F46" s="23">
        <f t="shared" si="8"/>
        <v>102</v>
      </c>
      <c r="G46" s="30"/>
      <c r="H46" s="34">
        <f t="shared" si="9"/>
        <v>102</v>
      </c>
      <c r="I46" s="30">
        <v>4</v>
      </c>
      <c r="J46" s="30">
        <v>5</v>
      </c>
      <c r="K46" s="30">
        <v>7</v>
      </c>
      <c r="L46" s="30">
        <v>5</v>
      </c>
      <c r="M46" s="30">
        <v>5</v>
      </c>
      <c r="N46" s="30">
        <v>5</v>
      </c>
      <c r="O46" s="30">
        <v>5</v>
      </c>
      <c r="P46" s="30">
        <v>3</v>
      </c>
      <c r="Q46" s="30">
        <v>7</v>
      </c>
      <c r="R46" s="23">
        <f t="shared" si="10"/>
        <v>46</v>
      </c>
      <c r="S46" s="30">
        <v>7</v>
      </c>
      <c r="T46" s="30">
        <v>5</v>
      </c>
      <c r="U46" s="30">
        <v>5</v>
      </c>
      <c r="V46" s="30">
        <v>8</v>
      </c>
      <c r="W46" s="30">
        <v>7</v>
      </c>
      <c r="X46" s="30">
        <v>4</v>
      </c>
      <c r="Y46" s="30">
        <v>7</v>
      </c>
      <c r="Z46" s="30">
        <v>7</v>
      </c>
      <c r="AA46" s="30">
        <v>6</v>
      </c>
      <c r="AB46" s="23">
        <f t="shared" si="11"/>
        <v>56</v>
      </c>
      <c r="AC46" s="30"/>
    </row>
    <row r="47" spans="1:29" s="32" customFormat="1" ht="16.5">
      <c r="A47" s="31">
        <v>14</v>
      </c>
      <c r="B47" s="21" t="s">
        <v>128</v>
      </c>
      <c r="C47" s="30" t="str">
        <f>Sheet2!E15</f>
        <v>郭子泓</v>
      </c>
      <c r="D47" s="22">
        <f t="shared" si="6"/>
        <v>57</v>
      </c>
      <c r="E47" s="22">
        <f t="shared" si="7"/>
        <v>52</v>
      </c>
      <c r="F47" s="23">
        <f t="shared" si="8"/>
        <v>109</v>
      </c>
      <c r="G47" s="30"/>
      <c r="H47" s="34">
        <f t="shared" si="9"/>
        <v>109</v>
      </c>
      <c r="I47" s="30">
        <v>8</v>
      </c>
      <c r="J47" s="30">
        <v>7</v>
      </c>
      <c r="K47" s="30">
        <v>10</v>
      </c>
      <c r="L47" s="30">
        <v>6</v>
      </c>
      <c r="M47" s="30">
        <v>5</v>
      </c>
      <c r="N47" s="30">
        <v>5</v>
      </c>
      <c r="O47" s="30">
        <v>5</v>
      </c>
      <c r="P47" s="30">
        <v>5</v>
      </c>
      <c r="Q47" s="30">
        <v>6</v>
      </c>
      <c r="R47" s="23">
        <f t="shared" si="10"/>
        <v>57</v>
      </c>
      <c r="S47" s="30">
        <v>8</v>
      </c>
      <c r="T47" s="30">
        <v>3</v>
      </c>
      <c r="U47" s="30">
        <v>6</v>
      </c>
      <c r="V47" s="30">
        <v>6</v>
      </c>
      <c r="W47" s="30">
        <v>7</v>
      </c>
      <c r="X47" s="30">
        <v>4</v>
      </c>
      <c r="Y47" s="30">
        <v>6</v>
      </c>
      <c r="Z47" s="30">
        <v>6</v>
      </c>
      <c r="AA47" s="30">
        <v>6</v>
      </c>
      <c r="AB47" s="23">
        <f t="shared" si="11"/>
        <v>52</v>
      </c>
      <c r="AC47" s="30"/>
    </row>
    <row r="48" spans="1:29" s="32" customFormat="1" ht="16.5">
      <c r="A48" s="31">
        <v>15</v>
      </c>
      <c r="B48" s="21" t="s">
        <v>128</v>
      </c>
      <c r="C48" s="30" t="str">
        <f>Sheet2!E13</f>
        <v>周柏岳</v>
      </c>
      <c r="D48" s="22">
        <f t="shared" si="6"/>
        <v>53</v>
      </c>
      <c r="E48" s="22">
        <f t="shared" si="7"/>
        <v>57</v>
      </c>
      <c r="F48" s="23">
        <f t="shared" si="8"/>
        <v>110</v>
      </c>
      <c r="G48" s="30"/>
      <c r="H48" s="34">
        <f t="shared" si="9"/>
        <v>110</v>
      </c>
      <c r="I48" s="30">
        <v>5</v>
      </c>
      <c r="J48" s="30">
        <v>6</v>
      </c>
      <c r="K48" s="30">
        <v>5</v>
      </c>
      <c r="L48" s="30">
        <v>7</v>
      </c>
      <c r="M48" s="30">
        <v>6</v>
      </c>
      <c r="N48" s="30">
        <v>6</v>
      </c>
      <c r="O48" s="30">
        <v>6</v>
      </c>
      <c r="P48" s="30">
        <v>6</v>
      </c>
      <c r="Q48" s="30">
        <v>6</v>
      </c>
      <c r="R48" s="23">
        <f t="shared" si="10"/>
        <v>53</v>
      </c>
      <c r="S48" s="30">
        <v>7</v>
      </c>
      <c r="T48" s="30">
        <v>4</v>
      </c>
      <c r="U48" s="30">
        <v>5</v>
      </c>
      <c r="V48" s="30">
        <v>10</v>
      </c>
      <c r="W48" s="30">
        <v>7</v>
      </c>
      <c r="X48" s="30">
        <v>5</v>
      </c>
      <c r="Y48" s="30">
        <v>6</v>
      </c>
      <c r="Z48" s="30">
        <v>7</v>
      </c>
      <c r="AA48" s="30">
        <v>6</v>
      </c>
      <c r="AB48" s="23">
        <f t="shared" si="11"/>
        <v>57</v>
      </c>
      <c r="AC48" s="30"/>
    </row>
    <row r="49" spans="1:29" s="32" customFormat="1" ht="16.5">
      <c r="A49" s="31">
        <v>16</v>
      </c>
      <c r="B49" s="21" t="s">
        <v>128</v>
      </c>
      <c r="C49" s="30" t="str">
        <f>Sheet2!G16</f>
        <v>林柏凱</v>
      </c>
      <c r="D49" s="22">
        <f t="shared" si="6"/>
        <v>55</v>
      </c>
      <c r="E49" s="22">
        <f t="shared" si="7"/>
        <v>57</v>
      </c>
      <c r="F49" s="23">
        <f t="shared" si="8"/>
        <v>112</v>
      </c>
      <c r="G49" s="30"/>
      <c r="H49" s="34">
        <f t="shared" si="9"/>
        <v>112</v>
      </c>
      <c r="I49" s="30">
        <v>6</v>
      </c>
      <c r="J49" s="30">
        <v>6</v>
      </c>
      <c r="K49" s="30">
        <v>8</v>
      </c>
      <c r="L49" s="30">
        <v>5</v>
      </c>
      <c r="M49" s="30">
        <v>5</v>
      </c>
      <c r="N49" s="30">
        <v>5</v>
      </c>
      <c r="O49" s="30">
        <v>6</v>
      </c>
      <c r="P49" s="30">
        <v>6</v>
      </c>
      <c r="Q49" s="30">
        <v>8</v>
      </c>
      <c r="R49" s="23">
        <f t="shared" si="10"/>
        <v>55</v>
      </c>
      <c r="S49" s="30">
        <v>7</v>
      </c>
      <c r="T49" s="30">
        <v>3</v>
      </c>
      <c r="U49" s="30">
        <v>5</v>
      </c>
      <c r="V49" s="30">
        <v>4</v>
      </c>
      <c r="W49" s="30">
        <v>10</v>
      </c>
      <c r="X49" s="30">
        <v>4</v>
      </c>
      <c r="Y49" s="30">
        <v>9</v>
      </c>
      <c r="Z49" s="30">
        <v>10</v>
      </c>
      <c r="AA49" s="30">
        <v>5</v>
      </c>
      <c r="AB49" s="23">
        <f t="shared" si="11"/>
        <v>57</v>
      </c>
      <c r="AC49" s="30"/>
    </row>
    <row r="50" spans="1:29" s="32" customFormat="1" ht="16.5">
      <c r="A50" s="31">
        <v>17</v>
      </c>
      <c r="B50" s="21" t="s">
        <v>128</v>
      </c>
      <c r="C50" s="30" t="str">
        <f>Sheet2!D16</f>
        <v>黃韋豪</v>
      </c>
      <c r="D50" s="22">
        <f t="shared" si="6"/>
        <v>0</v>
      </c>
      <c r="E50" s="22">
        <f t="shared" si="7"/>
        <v>0</v>
      </c>
      <c r="F50" s="23">
        <f t="shared" si="8"/>
        <v>0</v>
      </c>
      <c r="G50" s="30"/>
      <c r="H50" s="34">
        <f t="shared" si="9"/>
        <v>0</v>
      </c>
      <c r="I50" s="30"/>
      <c r="J50" s="30"/>
      <c r="K50" s="30"/>
      <c r="L50" s="30"/>
      <c r="M50" s="30"/>
      <c r="N50" s="30"/>
      <c r="O50" s="30"/>
      <c r="P50" s="30"/>
      <c r="Q50" s="30"/>
      <c r="R50" s="23">
        <f t="shared" si="10"/>
        <v>0</v>
      </c>
      <c r="S50" s="30"/>
      <c r="T50" s="30"/>
      <c r="U50" s="30"/>
      <c r="V50" s="30"/>
      <c r="W50" s="30"/>
      <c r="X50" s="30"/>
      <c r="Y50" s="30"/>
      <c r="Z50" s="30"/>
      <c r="AA50" s="30"/>
      <c r="AB50" s="23">
        <f aca="true" t="shared" si="12" ref="AB50:AB62">SUM(S50:Z50)</f>
        <v>0</v>
      </c>
      <c r="AC50" s="30"/>
    </row>
    <row r="51" spans="1:29" ht="16.5">
      <c r="A51" s="15"/>
      <c r="B51" s="16"/>
      <c r="C51" s="18"/>
      <c r="D51" s="5">
        <f t="shared" si="6"/>
        <v>0</v>
      </c>
      <c r="E51" s="5">
        <f t="shared" si="7"/>
        <v>0</v>
      </c>
      <c r="F51" s="6">
        <f t="shared" si="8"/>
        <v>0</v>
      </c>
      <c r="G51" s="16"/>
      <c r="H51" s="35">
        <f t="shared" si="9"/>
        <v>0</v>
      </c>
      <c r="I51" s="16"/>
      <c r="J51" s="16"/>
      <c r="K51" s="16"/>
      <c r="L51" s="16"/>
      <c r="M51" s="16"/>
      <c r="N51" s="16"/>
      <c r="O51" s="16"/>
      <c r="P51" s="16"/>
      <c r="Q51" s="16"/>
      <c r="R51" s="6">
        <f t="shared" si="10"/>
        <v>0</v>
      </c>
      <c r="S51" s="16"/>
      <c r="T51" s="16"/>
      <c r="U51" s="16"/>
      <c r="V51" s="16"/>
      <c r="W51" s="16"/>
      <c r="X51" s="16"/>
      <c r="Y51" s="16"/>
      <c r="Z51" s="16"/>
      <c r="AA51" s="16"/>
      <c r="AB51" s="6">
        <f t="shared" si="12"/>
        <v>0</v>
      </c>
      <c r="AC51" s="16"/>
    </row>
    <row r="52" spans="1:29" ht="16.5">
      <c r="A52" s="15"/>
      <c r="B52" s="16"/>
      <c r="C52" s="18"/>
      <c r="D52" s="5">
        <f t="shared" si="6"/>
        <v>0</v>
      </c>
      <c r="E52" s="5">
        <f t="shared" si="7"/>
        <v>0</v>
      </c>
      <c r="F52" s="6">
        <f t="shared" si="8"/>
        <v>0</v>
      </c>
      <c r="G52" s="16"/>
      <c r="H52" s="35">
        <f t="shared" si="9"/>
        <v>0</v>
      </c>
      <c r="I52" s="16"/>
      <c r="J52" s="16"/>
      <c r="K52" s="16"/>
      <c r="L52" s="16"/>
      <c r="M52" s="16"/>
      <c r="N52" s="16"/>
      <c r="O52" s="16"/>
      <c r="P52" s="16"/>
      <c r="Q52" s="16"/>
      <c r="R52" s="6">
        <f t="shared" si="10"/>
        <v>0</v>
      </c>
      <c r="S52" s="16"/>
      <c r="T52" s="16"/>
      <c r="U52" s="16"/>
      <c r="V52" s="16"/>
      <c r="W52" s="16"/>
      <c r="X52" s="16"/>
      <c r="Y52" s="16"/>
      <c r="Z52" s="16"/>
      <c r="AA52" s="16"/>
      <c r="AB52" s="6">
        <f t="shared" si="12"/>
        <v>0</v>
      </c>
      <c r="AC52" s="16"/>
    </row>
    <row r="53" spans="1:29" ht="16.5">
      <c r="A53" s="15"/>
      <c r="B53" s="16"/>
      <c r="C53" s="18"/>
      <c r="D53" s="5">
        <f t="shared" si="6"/>
        <v>0</v>
      </c>
      <c r="E53" s="5">
        <f t="shared" si="7"/>
        <v>0</v>
      </c>
      <c r="F53" s="6">
        <f t="shared" si="8"/>
        <v>0</v>
      </c>
      <c r="G53" s="16"/>
      <c r="H53" s="35">
        <f t="shared" si="9"/>
        <v>0</v>
      </c>
      <c r="I53" s="16"/>
      <c r="J53" s="16"/>
      <c r="K53" s="16"/>
      <c r="L53" s="16"/>
      <c r="M53" s="16"/>
      <c r="N53" s="16"/>
      <c r="O53" s="16"/>
      <c r="P53" s="16"/>
      <c r="Q53" s="16"/>
      <c r="R53" s="6">
        <f t="shared" si="10"/>
        <v>0</v>
      </c>
      <c r="S53" s="16"/>
      <c r="T53" s="16"/>
      <c r="U53" s="16"/>
      <c r="V53" s="16"/>
      <c r="W53" s="16"/>
      <c r="X53" s="16"/>
      <c r="Y53" s="16"/>
      <c r="Z53" s="16"/>
      <c r="AA53" s="16"/>
      <c r="AB53" s="6">
        <f t="shared" si="12"/>
        <v>0</v>
      </c>
      <c r="AC53" s="16"/>
    </row>
    <row r="54" spans="1:29" ht="16.5">
      <c r="A54" s="15"/>
      <c r="B54" s="16"/>
      <c r="C54" s="18"/>
      <c r="D54" s="5">
        <f t="shared" si="6"/>
        <v>0</v>
      </c>
      <c r="E54" s="5">
        <f t="shared" si="7"/>
        <v>0</v>
      </c>
      <c r="F54" s="6">
        <f t="shared" si="8"/>
        <v>0</v>
      </c>
      <c r="G54" s="16"/>
      <c r="H54" s="35">
        <f t="shared" si="9"/>
        <v>0</v>
      </c>
      <c r="I54" s="16"/>
      <c r="J54" s="16"/>
      <c r="K54" s="16"/>
      <c r="L54" s="16"/>
      <c r="M54" s="16"/>
      <c r="N54" s="16"/>
      <c r="O54" s="16"/>
      <c r="P54" s="16"/>
      <c r="Q54" s="16"/>
      <c r="R54" s="6">
        <f t="shared" si="10"/>
        <v>0</v>
      </c>
      <c r="S54" s="16"/>
      <c r="T54" s="16"/>
      <c r="U54" s="16"/>
      <c r="V54" s="16"/>
      <c r="W54" s="16"/>
      <c r="X54" s="16"/>
      <c r="Y54" s="16"/>
      <c r="Z54" s="16"/>
      <c r="AA54" s="16"/>
      <c r="AB54" s="6">
        <f t="shared" si="12"/>
        <v>0</v>
      </c>
      <c r="AC54" s="16"/>
    </row>
    <row r="55" spans="1:29" ht="16.5">
      <c r="A55" s="15"/>
      <c r="B55" s="16"/>
      <c r="C55" s="18"/>
      <c r="D55" s="5">
        <f t="shared" si="6"/>
        <v>0</v>
      </c>
      <c r="E55" s="5">
        <f t="shared" si="7"/>
        <v>0</v>
      </c>
      <c r="F55" s="6">
        <f t="shared" si="8"/>
        <v>0</v>
      </c>
      <c r="G55" s="16"/>
      <c r="H55" s="35">
        <f t="shared" si="9"/>
        <v>0</v>
      </c>
      <c r="I55" s="16"/>
      <c r="J55" s="16"/>
      <c r="K55" s="16"/>
      <c r="L55" s="16"/>
      <c r="M55" s="16"/>
      <c r="N55" s="16"/>
      <c r="O55" s="16"/>
      <c r="P55" s="16"/>
      <c r="Q55" s="16"/>
      <c r="R55" s="6">
        <f t="shared" si="10"/>
        <v>0</v>
      </c>
      <c r="S55" s="16"/>
      <c r="T55" s="16"/>
      <c r="U55" s="16"/>
      <c r="V55" s="16"/>
      <c r="W55" s="16"/>
      <c r="X55" s="16"/>
      <c r="Y55" s="16"/>
      <c r="Z55" s="16"/>
      <c r="AA55" s="16"/>
      <c r="AB55" s="6">
        <f t="shared" si="12"/>
        <v>0</v>
      </c>
      <c r="AC55" s="16"/>
    </row>
    <row r="56" spans="1:29" ht="16.5">
      <c r="A56" s="15"/>
      <c r="B56" s="16"/>
      <c r="C56" s="18"/>
      <c r="D56" s="5">
        <f t="shared" si="6"/>
        <v>0</v>
      </c>
      <c r="E56" s="5">
        <f t="shared" si="7"/>
        <v>0</v>
      </c>
      <c r="F56" s="6">
        <f t="shared" si="8"/>
        <v>0</v>
      </c>
      <c r="G56" s="16"/>
      <c r="H56" s="35">
        <f t="shared" si="9"/>
        <v>0</v>
      </c>
      <c r="I56" s="16"/>
      <c r="J56" s="16"/>
      <c r="K56" s="16"/>
      <c r="L56" s="16"/>
      <c r="M56" s="16"/>
      <c r="N56" s="16"/>
      <c r="O56" s="16"/>
      <c r="P56" s="16"/>
      <c r="Q56" s="16"/>
      <c r="R56" s="6">
        <f t="shared" si="10"/>
        <v>0</v>
      </c>
      <c r="S56" s="16"/>
      <c r="T56" s="16"/>
      <c r="U56" s="16"/>
      <c r="V56" s="16"/>
      <c r="W56" s="16"/>
      <c r="X56" s="16"/>
      <c r="Y56" s="16"/>
      <c r="Z56" s="16"/>
      <c r="AA56" s="16"/>
      <c r="AB56" s="6">
        <f t="shared" si="12"/>
        <v>0</v>
      </c>
      <c r="AC56" s="16"/>
    </row>
    <row r="57" spans="1:29" ht="16.5">
      <c r="A57" s="15"/>
      <c r="B57" s="16"/>
      <c r="C57" s="18"/>
      <c r="D57" s="5">
        <f t="shared" si="6"/>
        <v>0</v>
      </c>
      <c r="E57" s="5">
        <f t="shared" si="7"/>
        <v>0</v>
      </c>
      <c r="F57" s="6">
        <f t="shared" si="8"/>
        <v>0</v>
      </c>
      <c r="G57" s="16"/>
      <c r="H57" s="35">
        <f t="shared" si="9"/>
        <v>0</v>
      </c>
      <c r="I57" s="16"/>
      <c r="J57" s="16"/>
      <c r="K57" s="16"/>
      <c r="L57" s="16"/>
      <c r="M57" s="16"/>
      <c r="N57" s="16"/>
      <c r="O57" s="16"/>
      <c r="P57" s="16"/>
      <c r="Q57" s="16"/>
      <c r="R57" s="6">
        <f t="shared" si="10"/>
        <v>0</v>
      </c>
      <c r="S57" s="16"/>
      <c r="T57" s="16"/>
      <c r="U57" s="16"/>
      <c r="V57" s="16"/>
      <c r="W57" s="16"/>
      <c r="X57" s="16"/>
      <c r="Y57" s="16"/>
      <c r="Z57" s="16"/>
      <c r="AA57" s="16"/>
      <c r="AB57" s="6">
        <f t="shared" si="12"/>
        <v>0</v>
      </c>
      <c r="AC57" s="16"/>
    </row>
    <row r="58" spans="1:29" ht="16.5">
      <c r="A58" s="15"/>
      <c r="B58" s="16"/>
      <c r="C58" s="18"/>
      <c r="D58" s="5">
        <f t="shared" si="6"/>
        <v>0</v>
      </c>
      <c r="E58" s="5">
        <f t="shared" si="7"/>
        <v>0</v>
      </c>
      <c r="F58" s="6">
        <f t="shared" si="8"/>
        <v>0</v>
      </c>
      <c r="G58" s="16"/>
      <c r="H58" s="35">
        <f t="shared" si="9"/>
        <v>0</v>
      </c>
      <c r="I58" s="16"/>
      <c r="J58" s="16"/>
      <c r="K58" s="16"/>
      <c r="L58" s="16"/>
      <c r="M58" s="16"/>
      <c r="N58" s="16"/>
      <c r="O58" s="16"/>
      <c r="P58" s="16"/>
      <c r="Q58" s="16"/>
      <c r="R58" s="6">
        <f t="shared" si="10"/>
        <v>0</v>
      </c>
      <c r="S58" s="16"/>
      <c r="T58" s="16"/>
      <c r="U58" s="16"/>
      <c r="V58" s="16"/>
      <c r="W58" s="16"/>
      <c r="X58" s="16"/>
      <c r="Y58" s="16"/>
      <c r="Z58" s="16"/>
      <c r="AA58" s="16"/>
      <c r="AB58" s="6">
        <f t="shared" si="12"/>
        <v>0</v>
      </c>
      <c r="AC58" s="16"/>
    </row>
    <row r="59" spans="1:29" ht="16.5">
      <c r="A59" s="15"/>
      <c r="B59" s="16"/>
      <c r="C59" s="18"/>
      <c r="D59" s="5">
        <f t="shared" si="6"/>
        <v>0</v>
      </c>
      <c r="E59" s="5">
        <f t="shared" si="7"/>
        <v>0</v>
      </c>
      <c r="F59" s="6">
        <f t="shared" si="8"/>
        <v>0</v>
      </c>
      <c r="G59" s="16"/>
      <c r="H59" s="35">
        <f t="shared" si="9"/>
        <v>0</v>
      </c>
      <c r="I59" s="16"/>
      <c r="J59" s="16"/>
      <c r="K59" s="16"/>
      <c r="L59" s="16"/>
      <c r="M59" s="16"/>
      <c r="N59" s="16"/>
      <c r="O59" s="16"/>
      <c r="P59" s="16"/>
      <c r="Q59" s="16"/>
      <c r="R59" s="6">
        <f t="shared" si="10"/>
        <v>0</v>
      </c>
      <c r="S59" s="16"/>
      <c r="T59" s="16"/>
      <c r="U59" s="16"/>
      <c r="V59" s="16"/>
      <c r="W59" s="16"/>
      <c r="X59" s="16"/>
      <c r="Y59" s="16"/>
      <c r="Z59" s="16"/>
      <c r="AA59" s="16"/>
      <c r="AB59" s="6">
        <f t="shared" si="12"/>
        <v>0</v>
      </c>
      <c r="AC59" s="16"/>
    </row>
    <row r="60" spans="1:29" ht="16.5">
      <c r="A60" s="15"/>
      <c r="B60" s="16"/>
      <c r="C60" s="18"/>
      <c r="D60" s="5">
        <f t="shared" si="6"/>
        <v>0</v>
      </c>
      <c r="E60" s="5">
        <f t="shared" si="7"/>
        <v>0</v>
      </c>
      <c r="F60" s="6">
        <f t="shared" si="8"/>
        <v>0</v>
      </c>
      <c r="G60" s="16"/>
      <c r="H60" s="35">
        <f t="shared" si="9"/>
        <v>0</v>
      </c>
      <c r="I60" s="16"/>
      <c r="J60" s="16"/>
      <c r="K60" s="16"/>
      <c r="L60" s="16"/>
      <c r="M60" s="16"/>
      <c r="N60" s="16"/>
      <c r="O60" s="16"/>
      <c r="P60" s="16"/>
      <c r="Q60" s="16"/>
      <c r="R60" s="6">
        <f t="shared" si="10"/>
        <v>0</v>
      </c>
      <c r="S60" s="16"/>
      <c r="T60" s="16"/>
      <c r="U60" s="16"/>
      <c r="V60" s="16"/>
      <c r="W60" s="16"/>
      <c r="X60" s="16"/>
      <c r="Y60" s="16"/>
      <c r="Z60" s="16"/>
      <c r="AA60" s="16"/>
      <c r="AB60" s="6">
        <f t="shared" si="12"/>
        <v>0</v>
      </c>
      <c r="AC60" s="16"/>
    </row>
    <row r="61" spans="1:29" ht="16.5">
      <c r="A61" s="15"/>
      <c r="B61" s="16"/>
      <c r="C61" s="18"/>
      <c r="D61" s="5">
        <f t="shared" si="6"/>
        <v>0</v>
      </c>
      <c r="E61" s="5">
        <f t="shared" si="7"/>
        <v>0</v>
      </c>
      <c r="F61" s="6">
        <f t="shared" si="8"/>
        <v>0</v>
      </c>
      <c r="G61" s="16"/>
      <c r="H61" s="35">
        <f t="shared" si="9"/>
        <v>0</v>
      </c>
      <c r="I61" s="16"/>
      <c r="J61" s="16"/>
      <c r="K61" s="16"/>
      <c r="L61" s="16"/>
      <c r="M61" s="16"/>
      <c r="N61" s="16"/>
      <c r="O61" s="16"/>
      <c r="P61" s="16"/>
      <c r="Q61" s="16"/>
      <c r="R61" s="6">
        <f t="shared" si="10"/>
        <v>0</v>
      </c>
      <c r="S61" s="16"/>
      <c r="T61" s="16"/>
      <c r="U61" s="16"/>
      <c r="V61" s="16"/>
      <c r="W61" s="16"/>
      <c r="X61" s="16"/>
      <c r="Y61" s="16"/>
      <c r="Z61" s="16"/>
      <c r="AA61" s="16"/>
      <c r="AB61" s="6">
        <f t="shared" si="12"/>
        <v>0</v>
      </c>
      <c r="AC61" s="16"/>
    </row>
    <row r="62" spans="1:29" ht="16.5">
      <c r="A62" s="15"/>
      <c r="B62" s="16"/>
      <c r="C62" s="18"/>
      <c r="D62" s="5">
        <f t="shared" si="6"/>
        <v>0</v>
      </c>
      <c r="E62" s="5">
        <f t="shared" si="7"/>
        <v>0</v>
      </c>
      <c r="F62" s="6">
        <f t="shared" si="8"/>
        <v>0</v>
      </c>
      <c r="G62" s="16"/>
      <c r="H62" s="35">
        <f t="shared" si="9"/>
        <v>0</v>
      </c>
      <c r="I62" s="16"/>
      <c r="J62" s="16"/>
      <c r="K62" s="16"/>
      <c r="L62" s="16"/>
      <c r="M62" s="16"/>
      <c r="N62" s="16"/>
      <c r="O62" s="16"/>
      <c r="P62" s="16"/>
      <c r="Q62" s="16"/>
      <c r="R62" s="6">
        <f t="shared" si="10"/>
        <v>0</v>
      </c>
      <c r="S62" s="16"/>
      <c r="T62" s="16"/>
      <c r="U62" s="16"/>
      <c r="V62" s="16"/>
      <c r="W62" s="16"/>
      <c r="X62" s="16"/>
      <c r="Y62" s="16"/>
      <c r="Z62" s="16"/>
      <c r="AA62" s="16"/>
      <c r="AB62" s="6">
        <f t="shared" si="12"/>
        <v>0</v>
      </c>
      <c r="AC62" s="16"/>
    </row>
    <row r="63" spans="1:29" s="32" customFormat="1" ht="16.5">
      <c r="A63" s="31">
        <v>1</v>
      </c>
      <c r="B63" s="21" t="s">
        <v>129</v>
      </c>
      <c r="C63" s="30" t="str">
        <f>Sheet2!F18</f>
        <v>江婉瑜</v>
      </c>
      <c r="D63" s="22">
        <f t="shared" si="6"/>
        <v>44</v>
      </c>
      <c r="E63" s="22">
        <f t="shared" si="7"/>
        <v>45</v>
      </c>
      <c r="F63" s="23">
        <f t="shared" si="8"/>
        <v>89</v>
      </c>
      <c r="G63" s="30"/>
      <c r="H63" s="34">
        <f t="shared" si="9"/>
        <v>89</v>
      </c>
      <c r="I63" s="30">
        <v>5</v>
      </c>
      <c r="J63" s="30">
        <v>7</v>
      </c>
      <c r="K63" s="30">
        <v>4</v>
      </c>
      <c r="L63" s="30">
        <v>5</v>
      </c>
      <c r="M63" s="30">
        <v>5</v>
      </c>
      <c r="N63" s="30">
        <v>5</v>
      </c>
      <c r="O63" s="30">
        <v>5</v>
      </c>
      <c r="P63" s="30">
        <v>3</v>
      </c>
      <c r="Q63" s="30">
        <v>5</v>
      </c>
      <c r="R63" s="23">
        <f t="shared" si="10"/>
        <v>44</v>
      </c>
      <c r="S63" s="30">
        <v>6</v>
      </c>
      <c r="T63" s="30">
        <v>5</v>
      </c>
      <c r="U63" s="30">
        <v>3</v>
      </c>
      <c r="V63" s="30">
        <v>4</v>
      </c>
      <c r="W63" s="30">
        <v>5</v>
      </c>
      <c r="X63" s="30">
        <v>4</v>
      </c>
      <c r="Y63" s="30">
        <v>7</v>
      </c>
      <c r="Z63" s="30">
        <v>6</v>
      </c>
      <c r="AA63" s="30">
        <v>5</v>
      </c>
      <c r="AB63" s="23">
        <f>SUM(S63:AA63)</f>
        <v>45</v>
      </c>
      <c r="AC63" s="30"/>
    </row>
    <row r="64" spans="1:29" s="32" customFormat="1" ht="16.5">
      <c r="A64" s="31">
        <v>2</v>
      </c>
      <c r="B64" s="21" t="s">
        <v>129</v>
      </c>
      <c r="C64" s="30" t="str">
        <f>Sheet2!G18</f>
        <v>丁子云</v>
      </c>
      <c r="D64" s="22">
        <f t="shared" si="6"/>
        <v>43</v>
      </c>
      <c r="E64" s="22">
        <f t="shared" si="7"/>
        <v>46</v>
      </c>
      <c r="F64" s="23">
        <f t="shared" si="8"/>
        <v>89</v>
      </c>
      <c r="G64" s="30"/>
      <c r="H64" s="34">
        <f t="shared" si="9"/>
        <v>89</v>
      </c>
      <c r="I64" s="30">
        <v>4</v>
      </c>
      <c r="J64" s="30">
        <v>4</v>
      </c>
      <c r="K64" s="30">
        <v>5</v>
      </c>
      <c r="L64" s="30">
        <v>4</v>
      </c>
      <c r="M64" s="30">
        <v>5</v>
      </c>
      <c r="N64" s="30">
        <v>5</v>
      </c>
      <c r="O64" s="30">
        <v>5</v>
      </c>
      <c r="P64" s="30">
        <v>4</v>
      </c>
      <c r="Q64" s="30">
        <v>7</v>
      </c>
      <c r="R64" s="23">
        <f t="shared" si="10"/>
        <v>43</v>
      </c>
      <c r="S64" s="30">
        <v>7</v>
      </c>
      <c r="T64" s="30">
        <v>3</v>
      </c>
      <c r="U64" s="30">
        <v>5</v>
      </c>
      <c r="V64" s="30">
        <v>4</v>
      </c>
      <c r="W64" s="30">
        <v>6</v>
      </c>
      <c r="X64" s="30">
        <v>4</v>
      </c>
      <c r="Y64" s="30">
        <v>5</v>
      </c>
      <c r="Z64" s="30">
        <v>6</v>
      </c>
      <c r="AA64" s="30">
        <v>6</v>
      </c>
      <c r="AB64" s="23">
        <f>SUM(S64:AA64)</f>
        <v>46</v>
      </c>
      <c r="AC64" s="30"/>
    </row>
    <row r="65" spans="1:29" s="32" customFormat="1" ht="16.5">
      <c r="A65" s="31">
        <v>3</v>
      </c>
      <c r="B65" s="21" t="s">
        <v>129</v>
      </c>
      <c r="C65" s="30" t="str">
        <f>Sheet2!E18</f>
        <v>曾翊寧</v>
      </c>
      <c r="D65" s="22">
        <f aca="true" t="shared" si="13" ref="D65:D96">R65</f>
        <v>43</v>
      </c>
      <c r="E65" s="22">
        <f aca="true" t="shared" si="14" ref="E65:E96">AB65</f>
        <v>48</v>
      </c>
      <c r="F65" s="23">
        <f aca="true" t="shared" si="15" ref="F65:F96">D65+E65</f>
        <v>91</v>
      </c>
      <c r="G65" s="30"/>
      <c r="H65" s="34">
        <f aca="true" t="shared" si="16" ref="H65:H96">F65+G65</f>
        <v>91</v>
      </c>
      <c r="I65" s="30">
        <v>5</v>
      </c>
      <c r="J65" s="30">
        <v>5</v>
      </c>
      <c r="K65" s="30">
        <v>3</v>
      </c>
      <c r="L65" s="30">
        <v>5</v>
      </c>
      <c r="M65" s="30">
        <v>4</v>
      </c>
      <c r="N65" s="30">
        <v>5</v>
      </c>
      <c r="O65" s="30">
        <v>5</v>
      </c>
      <c r="P65" s="30">
        <v>5</v>
      </c>
      <c r="Q65" s="30">
        <v>6</v>
      </c>
      <c r="R65" s="23">
        <f aca="true" t="shared" si="17" ref="R65:R96">SUM(I65:Q65)</f>
        <v>43</v>
      </c>
      <c r="S65" s="30">
        <v>7</v>
      </c>
      <c r="T65" s="30">
        <v>4</v>
      </c>
      <c r="U65" s="30">
        <v>5</v>
      </c>
      <c r="V65" s="30">
        <v>6</v>
      </c>
      <c r="W65" s="30">
        <v>5</v>
      </c>
      <c r="X65" s="30">
        <v>4</v>
      </c>
      <c r="Y65" s="30">
        <v>5</v>
      </c>
      <c r="Z65" s="30">
        <v>6</v>
      </c>
      <c r="AA65" s="30">
        <v>6</v>
      </c>
      <c r="AB65" s="23">
        <f>SUM(S65:AA65)</f>
        <v>48</v>
      </c>
      <c r="AC65" s="30"/>
    </row>
    <row r="66" spans="1:29" s="32" customFormat="1" ht="16.5">
      <c r="A66" s="31">
        <v>4</v>
      </c>
      <c r="B66" s="21" t="s">
        <v>129</v>
      </c>
      <c r="C66" s="30" t="str">
        <f>Sheet2!D18</f>
        <v>陳芷昀</v>
      </c>
      <c r="D66" s="22">
        <f t="shared" si="13"/>
        <v>46</v>
      </c>
      <c r="E66" s="22">
        <f t="shared" si="14"/>
        <v>46</v>
      </c>
      <c r="F66" s="23">
        <f t="shared" si="15"/>
        <v>92</v>
      </c>
      <c r="G66" s="30"/>
      <c r="H66" s="34">
        <f t="shared" si="16"/>
        <v>92</v>
      </c>
      <c r="I66" s="30">
        <v>5</v>
      </c>
      <c r="J66" s="30">
        <v>6</v>
      </c>
      <c r="K66" s="30">
        <v>6</v>
      </c>
      <c r="L66" s="30">
        <v>5</v>
      </c>
      <c r="M66" s="30">
        <v>3</v>
      </c>
      <c r="N66" s="30">
        <v>6</v>
      </c>
      <c r="O66" s="30">
        <v>5</v>
      </c>
      <c r="P66" s="30">
        <v>4</v>
      </c>
      <c r="Q66" s="30">
        <v>6</v>
      </c>
      <c r="R66" s="23">
        <f t="shared" si="17"/>
        <v>46</v>
      </c>
      <c r="S66" s="30">
        <v>7</v>
      </c>
      <c r="T66" s="30">
        <v>3</v>
      </c>
      <c r="U66" s="30">
        <v>4</v>
      </c>
      <c r="V66" s="30">
        <v>6</v>
      </c>
      <c r="W66" s="30">
        <v>5</v>
      </c>
      <c r="X66" s="30">
        <v>4</v>
      </c>
      <c r="Y66" s="30">
        <v>5</v>
      </c>
      <c r="Z66" s="30">
        <v>6</v>
      </c>
      <c r="AA66" s="30">
        <v>6</v>
      </c>
      <c r="AB66" s="23">
        <f>SUM(S66:AA66)</f>
        <v>46</v>
      </c>
      <c r="AC66" s="30"/>
    </row>
    <row r="67" spans="1:29" ht="16.5">
      <c r="A67" s="15"/>
      <c r="B67" s="16"/>
      <c r="C67" s="18"/>
      <c r="D67" s="5">
        <f t="shared" si="13"/>
        <v>0</v>
      </c>
      <c r="E67" s="5">
        <f t="shared" si="14"/>
        <v>0</v>
      </c>
      <c r="F67" s="6">
        <f t="shared" si="15"/>
        <v>0</v>
      </c>
      <c r="G67" s="16"/>
      <c r="H67" s="35">
        <f t="shared" si="16"/>
        <v>0</v>
      </c>
      <c r="I67" s="16"/>
      <c r="J67" s="16"/>
      <c r="K67" s="16"/>
      <c r="L67" s="16"/>
      <c r="M67" s="16"/>
      <c r="N67" s="16"/>
      <c r="O67" s="16"/>
      <c r="P67" s="16"/>
      <c r="Q67" s="16"/>
      <c r="R67" s="6">
        <f t="shared" si="17"/>
        <v>0</v>
      </c>
      <c r="S67" s="16"/>
      <c r="T67" s="16"/>
      <c r="U67" s="16"/>
      <c r="V67" s="16"/>
      <c r="W67" s="16"/>
      <c r="X67" s="16"/>
      <c r="Y67" s="16"/>
      <c r="Z67" s="16"/>
      <c r="AA67" s="16"/>
      <c r="AB67" s="6">
        <f>SUM(S67:Z67)</f>
        <v>0</v>
      </c>
      <c r="AC67" s="16"/>
    </row>
    <row r="68" spans="1:29" ht="16.5">
      <c r="A68" s="15"/>
      <c r="B68" s="16"/>
      <c r="C68" s="18"/>
      <c r="D68" s="5">
        <f t="shared" si="13"/>
        <v>0</v>
      </c>
      <c r="E68" s="5">
        <f t="shared" si="14"/>
        <v>0</v>
      </c>
      <c r="F68" s="6">
        <f t="shared" si="15"/>
        <v>0</v>
      </c>
      <c r="G68" s="16"/>
      <c r="H68" s="35">
        <f t="shared" si="16"/>
        <v>0</v>
      </c>
      <c r="I68" s="16"/>
      <c r="J68" s="16"/>
      <c r="K68" s="16"/>
      <c r="L68" s="16"/>
      <c r="M68" s="16"/>
      <c r="N68" s="16"/>
      <c r="O68" s="16"/>
      <c r="P68" s="16"/>
      <c r="Q68" s="16"/>
      <c r="R68" s="6">
        <f t="shared" si="17"/>
        <v>0</v>
      </c>
      <c r="S68" s="16"/>
      <c r="T68" s="16"/>
      <c r="U68" s="16"/>
      <c r="V68" s="16"/>
      <c r="W68" s="16"/>
      <c r="X68" s="16"/>
      <c r="Y68" s="16"/>
      <c r="Z68" s="16"/>
      <c r="AA68" s="16"/>
      <c r="AB68" s="6">
        <f>SUM(S68:Z68)</f>
        <v>0</v>
      </c>
      <c r="AC68" s="16"/>
    </row>
    <row r="69" spans="1:29" ht="16.5">
      <c r="A69" s="15"/>
      <c r="B69" s="16"/>
      <c r="C69" s="18"/>
      <c r="D69" s="5">
        <f t="shared" si="13"/>
        <v>0</v>
      </c>
      <c r="E69" s="5">
        <f t="shared" si="14"/>
        <v>0</v>
      </c>
      <c r="F69" s="6">
        <f t="shared" si="15"/>
        <v>0</v>
      </c>
      <c r="G69" s="16"/>
      <c r="H69" s="35">
        <f t="shared" si="16"/>
        <v>0</v>
      </c>
      <c r="I69" s="16"/>
      <c r="J69" s="16"/>
      <c r="K69" s="16"/>
      <c r="L69" s="16"/>
      <c r="M69" s="16"/>
      <c r="N69" s="16"/>
      <c r="O69" s="16"/>
      <c r="P69" s="16"/>
      <c r="Q69" s="16"/>
      <c r="R69" s="6">
        <f t="shared" si="17"/>
        <v>0</v>
      </c>
      <c r="S69" s="16"/>
      <c r="T69" s="16"/>
      <c r="U69" s="16"/>
      <c r="V69" s="16"/>
      <c r="W69" s="16"/>
      <c r="X69" s="16"/>
      <c r="Y69" s="16"/>
      <c r="Z69" s="16"/>
      <c r="AA69" s="16"/>
      <c r="AB69" s="6">
        <f>SUM(S69:Z69)</f>
        <v>0</v>
      </c>
      <c r="AC69" s="16"/>
    </row>
    <row r="70" spans="1:29" s="32" customFormat="1" ht="16.5">
      <c r="A70" s="31">
        <v>1</v>
      </c>
      <c r="B70" s="21" t="s">
        <v>130</v>
      </c>
      <c r="C70" s="30" t="str">
        <f>Sheet2!D26</f>
        <v>吳芷昀</v>
      </c>
      <c r="D70" s="22">
        <f t="shared" si="13"/>
        <v>39</v>
      </c>
      <c r="E70" s="22">
        <f t="shared" si="14"/>
        <v>39</v>
      </c>
      <c r="F70" s="23">
        <f t="shared" si="15"/>
        <v>78</v>
      </c>
      <c r="G70" s="30"/>
      <c r="H70" s="34">
        <f t="shared" si="16"/>
        <v>78</v>
      </c>
      <c r="I70" s="30">
        <v>5</v>
      </c>
      <c r="J70" s="30">
        <v>5</v>
      </c>
      <c r="K70" s="30">
        <v>3</v>
      </c>
      <c r="L70" s="30">
        <v>4</v>
      </c>
      <c r="M70" s="30">
        <v>4</v>
      </c>
      <c r="N70" s="30">
        <v>5</v>
      </c>
      <c r="O70" s="30">
        <v>4</v>
      </c>
      <c r="P70" s="30">
        <v>3</v>
      </c>
      <c r="Q70" s="30">
        <v>6</v>
      </c>
      <c r="R70" s="23">
        <f t="shared" si="17"/>
        <v>39</v>
      </c>
      <c r="S70" s="30">
        <v>5</v>
      </c>
      <c r="T70" s="30">
        <v>2</v>
      </c>
      <c r="U70" s="30">
        <v>5</v>
      </c>
      <c r="V70" s="30">
        <v>3</v>
      </c>
      <c r="W70" s="30">
        <v>5</v>
      </c>
      <c r="X70" s="30">
        <v>3</v>
      </c>
      <c r="Y70" s="30">
        <v>6</v>
      </c>
      <c r="Z70" s="30">
        <v>5</v>
      </c>
      <c r="AA70" s="30">
        <v>5</v>
      </c>
      <c r="AB70" s="23">
        <f aca="true" t="shared" si="18" ref="AB70:AB77">SUM(S70:AA70)</f>
        <v>39</v>
      </c>
      <c r="AC70" s="30"/>
    </row>
    <row r="71" spans="1:29" s="32" customFormat="1" ht="16.5">
      <c r="A71" s="31">
        <v>2</v>
      </c>
      <c r="B71" s="21" t="s">
        <v>130</v>
      </c>
      <c r="C71" s="30" t="str">
        <f>Sheet2!F28</f>
        <v>曾彩晴</v>
      </c>
      <c r="D71" s="22">
        <f t="shared" si="13"/>
        <v>43</v>
      </c>
      <c r="E71" s="22">
        <f t="shared" si="14"/>
        <v>45</v>
      </c>
      <c r="F71" s="23">
        <f t="shared" si="15"/>
        <v>88</v>
      </c>
      <c r="G71" s="30"/>
      <c r="H71" s="34">
        <f t="shared" si="16"/>
        <v>88</v>
      </c>
      <c r="I71" s="30">
        <v>4</v>
      </c>
      <c r="J71" s="30">
        <v>5</v>
      </c>
      <c r="K71" s="30">
        <v>5</v>
      </c>
      <c r="L71" s="30">
        <v>5</v>
      </c>
      <c r="M71" s="30">
        <v>5</v>
      </c>
      <c r="N71" s="30">
        <v>5</v>
      </c>
      <c r="O71" s="30">
        <v>5</v>
      </c>
      <c r="P71" s="30">
        <v>3</v>
      </c>
      <c r="Q71" s="30">
        <v>6</v>
      </c>
      <c r="R71" s="23">
        <f t="shared" si="17"/>
        <v>43</v>
      </c>
      <c r="S71" s="30">
        <v>6</v>
      </c>
      <c r="T71" s="30">
        <v>5</v>
      </c>
      <c r="U71" s="30">
        <v>5</v>
      </c>
      <c r="V71" s="30">
        <v>5</v>
      </c>
      <c r="W71" s="30">
        <v>5</v>
      </c>
      <c r="X71" s="30">
        <v>4</v>
      </c>
      <c r="Y71" s="30">
        <v>5</v>
      </c>
      <c r="Z71" s="30">
        <v>5</v>
      </c>
      <c r="AA71" s="30">
        <v>5</v>
      </c>
      <c r="AB71" s="23">
        <f t="shared" si="18"/>
        <v>45</v>
      </c>
      <c r="AC71" s="30"/>
    </row>
    <row r="72" spans="1:29" s="32" customFormat="1" ht="16.5">
      <c r="A72" s="31">
        <v>3</v>
      </c>
      <c r="B72" s="21" t="s">
        <v>130</v>
      </c>
      <c r="C72" s="30" t="str">
        <f>Sheet2!D28</f>
        <v>林妍彧</v>
      </c>
      <c r="D72" s="22">
        <f t="shared" si="13"/>
        <v>44</v>
      </c>
      <c r="E72" s="22">
        <f t="shared" si="14"/>
        <v>45</v>
      </c>
      <c r="F72" s="23">
        <f t="shared" si="15"/>
        <v>89</v>
      </c>
      <c r="G72" s="30"/>
      <c r="H72" s="34">
        <f t="shared" si="16"/>
        <v>89</v>
      </c>
      <c r="I72" s="30">
        <v>4</v>
      </c>
      <c r="J72" s="30">
        <v>6</v>
      </c>
      <c r="K72" s="30">
        <v>4</v>
      </c>
      <c r="L72" s="30">
        <v>5</v>
      </c>
      <c r="M72" s="30">
        <v>4</v>
      </c>
      <c r="N72" s="30">
        <v>5</v>
      </c>
      <c r="O72" s="30">
        <v>5</v>
      </c>
      <c r="P72" s="30">
        <v>5</v>
      </c>
      <c r="Q72" s="30">
        <v>6</v>
      </c>
      <c r="R72" s="23">
        <f t="shared" si="17"/>
        <v>44</v>
      </c>
      <c r="S72" s="30">
        <v>7</v>
      </c>
      <c r="T72" s="30">
        <v>5</v>
      </c>
      <c r="U72" s="30">
        <v>3</v>
      </c>
      <c r="V72" s="30">
        <v>4</v>
      </c>
      <c r="W72" s="30">
        <v>5</v>
      </c>
      <c r="X72" s="30">
        <v>3</v>
      </c>
      <c r="Y72" s="30">
        <v>5</v>
      </c>
      <c r="Z72" s="30">
        <v>7</v>
      </c>
      <c r="AA72" s="30">
        <v>6</v>
      </c>
      <c r="AB72" s="23">
        <f t="shared" si="18"/>
        <v>45</v>
      </c>
      <c r="AC72" s="30"/>
    </row>
    <row r="73" spans="1:29" s="32" customFormat="1" ht="16.5">
      <c r="A73" s="31">
        <v>4</v>
      </c>
      <c r="B73" s="21" t="s">
        <v>130</v>
      </c>
      <c r="C73" s="30" t="str">
        <f>Sheet2!F26</f>
        <v>許諾心</v>
      </c>
      <c r="D73" s="22">
        <f t="shared" si="13"/>
        <v>51</v>
      </c>
      <c r="E73" s="22">
        <f t="shared" si="14"/>
        <v>50</v>
      </c>
      <c r="F73" s="23">
        <f t="shared" si="15"/>
        <v>101</v>
      </c>
      <c r="G73" s="30"/>
      <c r="H73" s="34">
        <f t="shared" si="16"/>
        <v>101</v>
      </c>
      <c r="I73" s="30">
        <v>5</v>
      </c>
      <c r="J73" s="30">
        <v>8</v>
      </c>
      <c r="K73" s="30">
        <v>3</v>
      </c>
      <c r="L73" s="30">
        <v>6</v>
      </c>
      <c r="M73" s="30">
        <v>6</v>
      </c>
      <c r="N73" s="30">
        <v>6</v>
      </c>
      <c r="O73" s="30">
        <v>7</v>
      </c>
      <c r="P73" s="30">
        <v>4</v>
      </c>
      <c r="Q73" s="30">
        <v>6</v>
      </c>
      <c r="R73" s="23">
        <f t="shared" si="17"/>
        <v>51</v>
      </c>
      <c r="S73" s="30">
        <v>6</v>
      </c>
      <c r="T73" s="30">
        <v>5</v>
      </c>
      <c r="U73" s="30">
        <v>6</v>
      </c>
      <c r="V73" s="30">
        <v>5</v>
      </c>
      <c r="W73" s="30">
        <v>6</v>
      </c>
      <c r="X73" s="30">
        <v>4</v>
      </c>
      <c r="Y73" s="30">
        <v>6</v>
      </c>
      <c r="Z73" s="30">
        <v>6</v>
      </c>
      <c r="AA73" s="30">
        <v>6</v>
      </c>
      <c r="AB73" s="23">
        <f t="shared" si="18"/>
        <v>50</v>
      </c>
      <c r="AC73" s="30"/>
    </row>
    <row r="74" spans="1:29" s="32" customFormat="1" ht="16.5">
      <c r="A74" s="31">
        <v>5</v>
      </c>
      <c r="B74" s="21" t="s">
        <v>130</v>
      </c>
      <c r="C74" s="30" t="str">
        <f>Sheet2!E27</f>
        <v>顏鈺昕</v>
      </c>
      <c r="D74" s="22">
        <f t="shared" si="13"/>
        <v>54</v>
      </c>
      <c r="E74" s="22">
        <f t="shared" si="14"/>
        <v>50</v>
      </c>
      <c r="F74" s="23">
        <f t="shared" si="15"/>
        <v>104</v>
      </c>
      <c r="G74" s="30"/>
      <c r="H74" s="34">
        <f t="shared" si="16"/>
        <v>104</v>
      </c>
      <c r="I74" s="30">
        <v>5</v>
      </c>
      <c r="J74" s="30">
        <v>8</v>
      </c>
      <c r="K74" s="30">
        <v>5</v>
      </c>
      <c r="L74" s="30">
        <v>6</v>
      </c>
      <c r="M74" s="30">
        <v>6</v>
      </c>
      <c r="N74" s="30">
        <v>6</v>
      </c>
      <c r="O74" s="30">
        <v>7</v>
      </c>
      <c r="P74" s="30">
        <v>5</v>
      </c>
      <c r="Q74" s="30">
        <v>6</v>
      </c>
      <c r="R74" s="23">
        <f t="shared" si="17"/>
        <v>54</v>
      </c>
      <c r="S74" s="30">
        <v>6</v>
      </c>
      <c r="T74" s="30">
        <v>5</v>
      </c>
      <c r="U74" s="30">
        <v>5</v>
      </c>
      <c r="V74" s="30">
        <v>5</v>
      </c>
      <c r="W74" s="30">
        <v>8</v>
      </c>
      <c r="X74" s="30">
        <v>4</v>
      </c>
      <c r="Y74" s="30">
        <v>6</v>
      </c>
      <c r="Z74" s="30">
        <v>6</v>
      </c>
      <c r="AA74" s="30">
        <v>5</v>
      </c>
      <c r="AB74" s="23">
        <f t="shared" si="18"/>
        <v>50</v>
      </c>
      <c r="AC74" s="30"/>
    </row>
    <row r="75" spans="1:29" s="32" customFormat="1" ht="16.5">
      <c r="A75" s="31">
        <v>6</v>
      </c>
      <c r="B75" s="21" t="s">
        <v>130</v>
      </c>
      <c r="C75" s="30" t="str">
        <f>Sheet2!F27</f>
        <v>黃鈺茜</v>
      </c>
      <c r="D75" s="22">
        <f t="shared" si="13"/>
        <v>54</v>
      </c>
      <c r="E75" s="22">
        <f t="shared" si="14"/>
        <v>51</v>
      </c>
      <c r="F75" s="23">
        <f t="shared" si="15"/>
        <v>105</v>
      </c>
      <c r="G75" s="30"/>
      <c r="H75" s="34">
        <f t="shared" si="16"/>
        <v>105</v>
      </c>
      <c r="I75" s="30">
        <v>6</v>
      </c>
      <c r="J75" s="30">
        <v>8</v>
      </c>
      <c r="K75" s="30">
        <v>6</v>
      </c>
      <c r="L75" s="30">
        <v>5</v>
      </c>
      <c r="M75" s="30">
        <v>6</v>
      </c>
      <c r="N75" s="30">
        <v>6</v>
      </c>
      <c r="O75" s="30">
        <v>6</v>
      </c>
      <c r="P75" s="30">
        <v>4</v>
      </c>
      <c r="Q75" s="30">
        <v>7</v>
      </c>
      <c r="R75" s="23">
        <f t="shared" si="17"/>
        <v>54</v>
      </c>
      <c r="S75" s="30">
        <v>8</v>
      </c>
      <c r="T75" s="30">
        <v>6</v>
      </c>
      <c r="U75" s="30">
        <v>5</v>
      </c>
      <c r="V75" s="30">
        <v>5</v>
      </c>
      <c r="W75" s="30">
        <v>5</v>
      </c>
      <c r="X75" s="30">
        <v>3</v>
      </c>
      <c r="Y75" s="30">
        <v>7</v>
      </c>
      <c r="Z75" s="30">
        <v>6</v>
      </c>
      <c r="AA75" s="30">
        <v>6</v>
      </c>
      <c r="AB75" s="23">
        <f t="shared" si="18"/>
        <v>51</v>
      </c>
      <c r="AC75" s="30"/>
    </row>
    <row r="76" spans="1:29" s="32" customFormat="1" ht="16.5">
      <c r="A76" s="31">
        <v>7</v>
      </c>
      <c r="B76" s="21" t="s">
        <v>130</v>
      </c>
      <c r="C76" s="30" t="str">
        <f>Sheet2!E28</f>
        <v>胡家碩</v>
      </c>
      <c r="D76" s="22">
        <f t="shared" si="13"/>
        <v>54</v>
      </c>
      <c r="E76" s="22">
        <f t="shared" si="14"/>
        <v>53</v>
      </c>
      <c r="F76" s="23">
        <f t="shared" si="15"/>
        <v>107</v>
      </c>
      <c r="G76" s="30"/>
      <c r="H76" s="34">
        <f t="shared" si="16"/>
        <v>107</v>
      </c>
      <c r="I76" s="30">
        <v>7</v>
      </c>
      <c r="J76" s="30">
        <v>6</v>
      </c>
      <c r="K76" s="30">
        <v>6</v>
      </c>
      <c r="L76" s="30">
        <v>5</v>
      </c>
      <c r="M76" s="30">
        <v>6</v>
      </c>
      <c r="N76" s="30">
        <v>6</v>
      </c>
      <c r="O76" s="30">
        <v>6</v>
      </c>
      <c r="P76" s="30">
        <v>5</v>
      </c>
      <c r="Q76" s="30">
        <v>7</v>
      </c>
      <c r="R76" s="23">
        <f t="shared" si="17"/>
        <v>54</v>
      </c>
      <c r="S76" s="30">
        <v>7</v>
      </c>
      <c r="T76" s="30">
        <v>5</v>
      </c>
      <c r="U76" s="30">
        <v>6</v>
      </c>
      <c r="V76" s="30">
        <v>6</v>
      </c>
      <c r="W76" s="30">
        <v>5</v>
      </c>
      <c r="X76" s="30">
        <v>5</v>
      </c>
      <c r="Y76" s="30">
        <v>7</v>
      </c>
      <c r="Z76" s="30">
        <v>6</v>
      </c>
      <c r="AA76" s="30">
        <v>6</v>
      </c>
      <c r="AB76" s="23">
        <f t="shared" si="18"/>
        <v>53</v>
      </c>
      <c r="AC76" s="30"/>
    </row>
    <row r="77" spans="1:29" s="32" customFormat="1" ht="16.5">
      <c r="A77" s="31">
        <v>8</v>
      </c>
      <c r="B77" s="21" t="s">
        <v>130</v>
      </c>
      <c r="C77" s="30" t="str">
        <f>Sheet2!E26</f>
        <v>周咨佑</v>
      </c>
      <c r="D77" s="22">
        <f t="shared" si="13"/>
        <v>60</v>
      </c>
      <c r="E77" s="22">
        <f t="shared" si="14"/>
        <v>59</v>
      </c>
      <c r="F77" s="23">
        <f t="shared" si="15"/>
        <v>119</v>
      </c>
      <c r="G77" s="30"/>
      <c r="H77" s="34">
        <f t="shared" si="16"/>
        <v>119</v>
      </c>
      <c r="I77" s="30">
        <v>6</v>
      </c>
      <c r="J77" s="30">
        <v>11</v>
      </c>
      <c r="K77" s="30">
        <v>6</v>
      </c>
      <c r="L77" s="30">
        <v>7</v>
      </c>
      <c r="M77" s="30">
        <v>6</v>
      </c>
      <c r="N77" s="30">
        <v>6</v>
      </c>
      <c r="O77" s="30">
        <v>6</v>
      </c>
      <c r="P77" s="30">
        <v>5</v>
      </c>
      <c r="Q77" s="30">
        <v>7</v>
      </c>
      <c r="R77" s="23">
        <f t="shared" si="17"/>
        <v>60</v>
      </c>
      <c r="S77" s="30">
        <v>9</v>
      </c>
      <c r="T77" s="30">
        <v>6</v>
      </c>
      <c r="U77" s="30">
        <v>8</v>
      </c>
      <c r="V77" s="30">
        <v>8</v>
      </c>
      <c r="W77" s="30">
        <v>8</v>
      </c>
      <c r="X77" s="30">
        <v>4</v>
      </c>
      <c r="Y77" s="30">
        <v>5</v>
      </c>
      <c r="Z77" s="30">
        <v>6</v>
      </c>
      <c r="AA77" s="30">
        <v>5</v>
      </c>
      <c r="AB77" s="23">
        <f t="shared" si="18"/>
        <v>59</v>
      </c>
      <c r="AC77" s="30"/>
    </row>
    <row r="78" spans="1:29" s="32" customFormat="1" ht="16.5">
      <c r="A78" s="31">
        <v>9</v>
      </c>
      <c r="B78" s="21" t="s">
        <v>130</v>
      </c>
      <c r="C78" s="30" t="str">
        <f>Sheet2!D27</f>
        <v>黃郁心</v>
      </c>
      <c r="D78" s="22">
        <f t="shared" si="13"/>
        <v>0</v>
      </c>
      <c r="E78" s="22">
        <f t="shared" si="14"/>
        <v>0</v>
      </c>
      <c r="F78" s="23">
        <f t="shared" si="15"/>
        <v>0</v>
      </c>
      <c r="G78" s="30"/>
      <c r="H78" s="34">
        <f t="shared" si="16"/>
        <v>0</v>
      </c>
      <c r="I78" s="30"/>
      <c r="J78" s="30"/>
      <c r="K78" s="30"/>
      <c r="L78" s="30"/>
      <c r="M78" s="30"/>
      <c r="N78" s="30"/>
      <c r="O78" s="30"/>
      <c r="P78" s="30"/>
      <c r="Q78" s="30"/>
      <c r="R78" s="23">
        <f t="shared" si="17"/>
        <v>0</v>
      </c>
      <c r="S78" s="30"/>
      <c r="T78" s="30"/>
      <c r="U78" s="30"/>
      <c r="V78" s="30"/>
      <c r="W78" s="30"/>
      <c r="X78" s="30"/>
      <c r="Y78" s="30"/>
      <c r="Z78" s="30"/>
      <c r="AA78" s="30"/>
      <c r="AB78" s="23">
        <f>SUM(S78:Z78)</f>
        <v>0</v>
      </c>
      <c r="AC78" s="30"/>
    </row>
    <row r="79" spans="1:29" ht="16.5">
      <c r="A79" s="15"/>
      <c r="B79" s="16"/>
      <c r="C79" s="18"/>
      <c r="D79" s="5">
        <f t="shared" si="13"/>
        <v>0</v>
      </c>
      <c r="E79" s="5">
        <f t="shared" si="14"/>
        <v>0</v>
      </c>
      <c r="F79" s="6">
        <f t="shared" si="15"/>
        <v>0</v>
      </c>
      <c r="G79" s="16"/>
      <c r="H79" s="35">
        <f t="shared" si="16"/>
        <v>0</v>
      </c>
      <c r="I79" s="16"/>
      <c r="J79" s="16"/>
      <c r="K79" s="16"/>
      <c r="L79" s="16"/>
      <c r="M79" s="16"/>
      <c r="N79" s="16"/>
      <c r="O79" s="16"/>
      <c r="P79" s="16"/>
      <c r="Q79" s="16"/>
      <c r="R79" s="6">
        <f t="shared" si="17"/>
        <v>0</v>
      </c>
      <c r="S79" s="16"/>
      <c r="T79" s="16"/>
      <c r="U79" s="16"/>
      <c r="V79" s="16"/>
      <c r="W79" s="16"/>
      <c r="X79" s="16"/>
      <c r="Y79" s="16"/>
      <c r="Z79" s="16"/>
      <c r="AA79" s="16"/>
      <c r="AB79" s="6">
        <f>SUM(S79:Z79)</f>
        <v>0</v>
      </c>
      <c r="AC79" s="16"/>
    </row>
    <row r="80" spans="1:29" ht="16.5">
      <c r="A80" s="15"/>
      <c r="B80" s="16"/>
      <c r="C80" s="18"/>
      <c r="D80" s="5">
        <f t="shared" si="13"/>
        <v>0</v>
      </c>
      <c r="E80" s="5">
        <f t="shared" si="14"/>
        <v>0</v>
      </c>
      <c r="F80" s="6">
        <f t="shared" si="15"/>
        <v>0</v>
      </c>
      <c r="G80" s="16"/>
      <c r="H80" s="35">
        <f t="shared" si="16"/>
        <v>0</v>
      </c>
      <c r="I80" s="16"/>
      <c r="J80" s="16"/>
      <c r="K80" s="16"/>
      <c r="L80" s="16"/>
      <c r="M80" s="16"/>
      <c r="N80" s="16"/>
      <c r="O80" s="16"/>
      <c r="P80" s="16"/>
      <c r="Q80" s="16"/>
      <c r="R80" s="6">
        <f t="shared" si="17"/>
        <v>0</v>
      </c>
      <c r="S80" s="16"/>
      <c r="T80" s="16"/>
      <c r="U80" s="16"/>
      <c r="V80" s="16"/>
      <c r="W80" s="16"/>
      <c r="X80" s="16"/>
      <c r="Y80" s="16"/>
      <c r="Z80" s="16"/>
      <c r="AA80" s="16"/>
      <c r="AB80" s="6">
        <f>SUM(S80:Z80)</f>
        <v>0</v>
      </c>
      <c r="AC80" s="16"/>
    </row>
    <row r="81" spans="1:29" ht="16.5">
      <c r="A81" s="15"/>
      <c r="B81" s="16"/>
      <c r="C81" s="18"/>
      <c r="D81" s="5">
        <f t="shared" si="13"/>
        <v>0</v>
      </c>
      <c r="E81" s="5">
        <f t="shared" si="14"/>
        <v>0</v>
      </c>
      <c r="F81" s="6">
        <f t="shared" si="15"/>
        <v>0</v>
      </c>
      <c r="G81" s="16"/>
      <c r="H81" s="35">
        <f t="shared" si="16"/>
        <v>0</v>
      </c>
      <c r="I81" s="16"/>
      <c r="J81" s="16"/>
      <c r="K81" s="16"/>
      <c r="L81" s="16"/>
      <c r="M81" s="16"/>
      <c r="N81" s="16"/>
      <c r="O81" s="16"/>
      <c r="P81" s="16"/>
      <c r="Q81" s="16"/>
      <c r="R81" s="6">
        <f t="shared" si="17"/>
        <v>0</v>
      </c>
      <c r="S81" s="16"/>
      <c r="T81" s="16"/>
      <c r="U81" s="16"/>
      <c r="V81" s="16"/>
      <c r="W81" s="16"/>
      <c r="X81" s="16"/>
      <c r="Y81" s="16"/>
      <c r="Z81" s="16"/>
      <c r="AA81" s="16"/>
      <c r="AB81" s="6">
        <f>SUM(S81:Z81)</f>
        <v>0</v>
      </c>
      <c r="AC81" s="16"/>
    </row>
    <row r="82" spans="1:29" s="32" customFormat="1" ht="16.5">
      <c r="A82" s="31">
        <v>1</v>
      </c>
      <c r="B82" s="21" t="s">
        <v>122</v>
      </c>
      <c r="C82" s="30" t="str">
        <f>Sheet2!F24</f>
        <v>幸寒軒</v>
      </c>
      <c r="D82" s="22">
        <f t="shared" si="13"/>
        <v>55</v>
      </c>
      <c r="E82" s="22">
        <f t="shared" si="14"/>
        <v>50</v>
      </c>
      <c r="F82" s="23">
        <f t="shared" si="15"/>
        <v>105</v>
      </c>
      <c r="G82" s="30"/>
      <c r="H82" s="34">
        <f t="shared" si="16"/>
        <v>105</v>
      </c>
      <c r="I82" s="30">
        <v>5</v>
      </c>
      <c r="J82" s="30">
        <v>8</v>
      </c>
      <c r="K82" s="30">
        <v>6</v>
      </c>
      <c r="L82" s="30">
        <v>6</v>
      </c>
      <c r="M82" s="30">
        <v>6</v>
      </c>
      <c r="N82" s="30">
        <v>6</v>
      </c>
      <c r="O82" s="30">
        <v>6</v>
      </c>
      <c r="P82" s="30">
        <v>6</v>
      </c>
      <c r="Q82" s="30">
        <v>6</v>
      </c>
      <c r="R82" s="23">
        <f t="shared" si="17"/>
        <v>55</v>
      </c>
      <c r="S82" s="30">
        <v>6</v>
      </c>
      <c r="T82" s="30">
        <v>5</v>
      </c>
      <c r="U82" s="30">
        <v>5</v>
      </c>
      <c r="V82" s="30">
        <v>6</v>
      </c>
      <c r="W82" s="30">
        <v>6</v>
      </c>
      <c r="X82" s="30">
        <v>4</v>
      </c>
      <c r="Y82" s="30">
        <v>6</v>
      </c>
      <c r="Z82" s="30">
        <v>6</v>
      </c>
      <c r="AA82" s="30">
        <v>6</v>
      </c>
      <c r="AB82" s="23">
        <f aca="true" t="shared" si="19" ref="AB82:AB88">SUM(S82:AA82)</f>
        <v>50</v>
      </c>
      <c r="AC82" s="30"/>
    </row>
    <row r="83" spans="1:29" s="32" customFormat="1" ht="16.5">
      <c r="A83" s="31">
        <v>2</v>
      </c>
      <c r="B83" s="21" t="s">
        <v>122</v>
      </c>
      <c r="C83" s="30" t="str">
        <f>Sheet2!D24</f>
        <v>米凱琪</v>
      </c>
      <c r="D83" s="22">
        <f t="shared" si="13"/>
        <v>56</v>
      </c>
      <c r="E83" s="22">
        <f t="shared" si="14"/>
        <v>51</v>
      </c>
      <c r="F83" s="23">
        <f t="shared" si="15"/>
        <v>107</v>
      </c>
      <c r="G83" s="30"/>
      <c r="H83" s="34">
        <f t="shared" si="16"/>
        <v>107</v>
      </c>
      <c r="I83" s="30">
        <v>6</v>
      </c>
      <c r="J83" s="30">
        <v>7</v>
      </c>
      <c r="K83" s="30">
        <v>7</v>
      </c>
      <c r="L83" s="30">
        <v>6</v>
      </c>
      <c r="M83" s="30">
        <v>6</v>
      </c>
      <c r="N83" s="30">
        <v>5</v>
      </c>
      <c r="O83" s="30">
        <v>8</v>
      </c>
      <c r="P83" s="30">
        <v>4</v>
      </c>
      <c r="Q83" s="30">
        <v>7</v>
      </c>
      <c r="R83" s="23">
        <f t="shared" si="17"/>
        <v>56</v>
      </c>
      <c r="S83" s="30">
        <v>6</v>
      </c>
      <c r="T83" s="30">
        <v>4</v>
      </c>
      <c r="U83" s="30">
        <v>6</v>
      </c>
      <c r="V83" s="30">
        <v>5</v>
      </c>
      <c r="W83" s="30">
        <v>7</v>
      </c>
      <c r="X83" s="30">
        <v>3</v>
      </c>
      <c r="Y83" s="30">
        <v>7</v>
      </c>
      <c r="Z83" s="30">
        <v>6</v>
      </c>
      <c r="AA83" s="30">
        <v>7</v>
      </c>
      <c r="AB83" s="23">
        <f t="shared" si="19"/>
        <v>51</v>
      </c>
      <c r="AC83" s="30"/>
    </row>
    <row r="84" spans="1:29" s="32" customFormat="1" ht="16.5">
      <c r="A84" s="31">
        <v>3</v>
      </c>
      <c r="B84" s="21" t="s">
        <v>122</v>
      </c>
      <c r="C84" s="30" t="str">
        <f>Sheet2!G24</f>
        <v>洪語暄</v>
      </c>
      <c r="D84" s="22">
        <f t="shared" si="13"/>
        <v>58</v>
      </c>
      <c r="E84" s="22">
        <f t="shared" si="14"/>
        <v>50</v>
      </c>
      <c r="F84" s="23">
        <f t="shared" si="15"/>
        <v>108</v>
      </c>
      <c r="G84" s="30"/>
      <c r="H84" s="34">
        <f t="shared" si="16"/>
        <v>108</v>
      </c>
      <c r="I84" s="30">
        <v>7</v>
      </c>
      <c r="J84" s="30">
        <v>7</v>
      </c>
      <c r="K84" s="30">
        <v>7</v>
      </c>
      <c r="L84" s="30">
        <v>6</v>
      </c>
      <c r="M84" s="30">
        <v>6</v>
      </c>
      <c r="N84" s="30">
        <v>5</v>
      </c>
      <c r="O84" s="30">
        <v>8</v>
      </c>
      <c r="P84" s="30">
        <v>4</v>
      </c>
      <c r="Q84" s="30">
        <v>8</v>
      </c>
      <c r="R84" s="23">
        <f t="shared" si="17"/>
        <v>58</v>
      </c>
      <c r="S84" s="30">
        <v>6</v>
      </c>
      <c r="T84" s="30">
        <v>4</v>
      </c>
      <c r="U84" s="30">
        <v>5</v>
      </c>
      <c r="V84" s="30">
        <v>5</v>
      </c>
      <c r="W84" s="30">
        <v>7</v>
      </c>
      <c r="X84" s="30">
        <v>5</v>
      </c>
      <c r="Y84" s="30">
        <v>6</v>
      </c>
      <c r="Z84" s="30">
        <v>6</v>
      </c>
      <c r="AA84" s="30">
        <v>6</v>
      </c>
      <c r="AB84" s="23">
        <f t="shared" si="19"/>
        <v>50</v>
      </c>
      <c r="AC84" s="30"/>
    </row>
    <row r="85" spans="1:29" s="32" customFormat="1" ht="16.5">
      <c r="A85" s="31">
        <v>4</v>
      </c>
      <c r="B85" s="21" t="s">
        <v>122</v>
      </c>
      <c r="C85" s="30" t="str">
        <f>Sheet2!E25</f>
        <v>石瑋岑</v>
      </c>
      <c r="D85" s="22">
        <f t="shared" si="13"/>
        <v>54</v>
      </c>
      <c r="E85" s="22">
        <f t="shared" si="14"/>
        <v>56</v>
      </c>
      <c r="F85" s="23">
        <f t="shared" si="15"/>
        <v>110</v>
      </c>
      <c r="G85" s="30"/>
      <c r="H85" s="34">
        <f t="shared" si="16"/>
        <v>110</v>
      </c>
      <c r="I85" s="30">
        <v>7</v>
      </c>
      <c r="J85" s="30">
        <v>8</v>
      </c>
      <c r="K85" s="30">
        <v>6</v>
      </c>
      <c r="L85" s="30">
        <v>5</v>
      </c>
      <c r="M85" s="30">
        <v>8</v>
      </c>
      <c r="N85" s="30">
        <v>6</v>
      </c>
      <c r="O85" s="30">
        <v>5</v>
      </c>
      <c r="P85" s="30">
        <v>4</v>
      </c>
      <c r="Q85" s="30">
        <v>5</v>
      </c>
      <c r="R85" s="23">
        <f t="shared" si="17"/>
        <v>54</v>
      </c>
      <c r="S85" s="30">
        <v>7</v>
      </c>
      <c r="T85" s="30">
        <v>6</v>
      </c>
      <c r="U85" s="30">
        <v>5</v>
      </c>
      <c r="V85" s="30">
        <v>7</v>
      </c>
      <c r="W85" s="30">
        <v>4</v>
      </c>
      <c r="X85" s="30">
        <v>4</v>
      </c>
      <c r="Y85" s="30">
        <v>5</v>
      </c>
      <c r="Z85" s="30">
        <v>7</v>
      </c>
      <c r="AA85" s="30">
        <v>11</v>
      </c>
      <c r="AB85" s="23">
        <f t="shared" si="19"/>
        <v>56</v>
      </c>
      <c r="AC85" s="30"/>
    </row>
    <row r="86" spans="1:29" s="32" customFormat="1" ht="16.5">
      <c r="A86" s="31">
        <v>5</v>
      </c>
      <c r="B86" s="21" t="s">
        <v>122</v>
      </c>
      <c r="C86" s="30" t="str">
        <f>Sheet2!E24</f>
        <v>周翊庭</v>
      </c>
      <c r="D86" s="22">
        <f t="shared" si="13"/>
        <v>56</v>
      </c>
      <c r="E86" s="22">
        <f t="shared" si="14"/>
        <v>56</v>
      </c>
      <c r="F86" s="23">
        <f t="shared" si="15"/>
        <v>112</v>
      </c>
      <c r="G86" s="30"/>
      <c r="H86" s="34">
        <f t="shared" si="16"/>
        <v>112</v>
      </c>
      <c r="I86" s="30">
        <v>7</v>
      </c>
      <c r="J86" s="30">
        <v>6</v>
      </c>
      <c r="K86" s="30">
        <v>6</v>
      </c>
      <c r="L86" s="30">
        <v>6</v>
      </c>
      <c r="M86" s="30">
        <v>5</v>
      </c>
      <c r="N86" s="30">
        <v>7</v>
      </c>
      <c r="O86" s="30">
        <v>6</v>
      </c>
      <c r="P86" s="30">
        <v>6</v>
      </c>
      <c r="Q86" s="30">
        <v>7</v>
      </c>
      <c r="R86" s="23">
        <f t="shared" si="17"/>
        <v>56</v>
      </c>
      <c r="S86" s="30">
        <v>8</v>
      </c>
      <c r="T86" s="30">
        <v>5</v>
      </c>
      <c r="U86" s="30">
        <v>6</v>
      </c>
      <c r="V86" s="30">
        <v>5</v>
      </c>
      <c r="W86" s="30">
        <v>7</v>
      </c>
      <c r="X86" s="30">
        <v>6</v>
      </c>
      <c r="Y86" s="30">
        <v>7</v>
      </c>
      <c r="Z86" s="30">
        <v>6</v>
      </c>
      <c r="AA86" s="30">
        <v>6</v>
      </c>
      <c r="AB86" s="23">
        <f t="shared" si="19"/>
        <v>56</v>
      </c>
      <c r="AC86" s="30"/>
    </row>
    <row r="87" spans="1:29" s="32" customFormat="1" ht="16.5">
      <c r="A87" s="31">
        <v>6</v>
      </c>
      <c r="B87" s="21" t="s">
        <v>122</v>
      </c>
      <c r="C87" s="30" t="str">
        <f>Sheet2!F25</f>
        <v>謝映葶</v>
      </c>
      <c r="D87" s="22">
        <f t="shared" si="13"/>
        <v>57</v>
      </c>
      <c r="E87" s="22">
        <f t="shared" si="14"/>
        <v>56</v>
      </c>
      <c r="F87" s="23">
        <f t="shared" si="15"/>
        <v>113</v>
      </c>
      <c r="G87" s="30"/>
      <c r="H87" s="34">
        <f t="shared" si="16"/>
        <v>113</v>
      </c>
      <c r="I87" s="30">
        <v>6</v>
      </c>
      <c r="J87" s="30">
        <v>7</v>
      </c>
      <c r="K87" s="30">
        <v>3</v>
      </c>
      <c r="L87" s="30">
        <v>10</v>
      </c>
      <c r="M87" s="30">
        <v>5</v>
      </c>
      <c r="N87" s="30">
        <v>5</v>
      </c>
      <c r="O87" s="30">
        <v>7</v>
      </c>
      <c r="P87" s="30">
        <v>3</v>
      </c>
      <c r="Q87" s="30">
        <v>11</v>
      </c>
      <c r="R87" s="23">
        <f t="shared" si="17"/>
        <v>57</v>
      </c>
      <c r="S87" s="30">
        <v>7</v>
      </c>
      <c r="T87" s="30">
        <v>6</v>
      </c>
      <c r="U87" s="30">
        <v>5</v>
      </c>
      <c r="V87" s="30">
        <v>7</v>
      </c>
      <c r="W87" s="30">
        <v>8</v>
      </c>
      <c r="X87" s="30">
        <v>5</v>
      </c>
      <c r="Y87" s="30">
        <v>5</v>
      </c>
      <c r="Z87" s="30">
        <v>5</v>
      </c>
      <c r="AA87" s="30">
        <v>8</v>
      </c>
      <c r="AB87" s="23">
        <f t="shared" si="19"/>
        <v>56</v>
      </c>
      <c r="AC87" s="30"/>
    </row>
    <row r="88" spans="1:29" s="32" customFormat="1" ht="16.5">
      <c r="A88" s="31">
        <v>7</v>
      </c>
      <c r="B88" s="21" t="s">
        <v>122</v>
      </c>
      <c r="C88" s="30" t="str">
        <f>Sheet2!D25</f>
        <v>莊欣蕓</v>
      </c>
      <c r="D88" s="22">
        <f t="shared" si="13"/>
        <v>58</v>
      </c>
      <c r="E88" s="22">
        <f t="shared" si="14"/>
        <v>59</v>
      </c>
      <c r="F88" s="23">
        <f t="shared" si="15"/>
        <v>117</v>
      </c>
      <c r="G88" s="30"/>
      <c r="H88" s="34">
        <f t="shared" si="16"/>
        <v>117</v>
      </c>
      <c r="I88" s="30">
        <v>7</v>
      </c>
      <c r="J88" s="30">
        <v>7</v>
      </c>
      <c r="K88" s="30">
        <v>4</v>
      </c>
      <c r="L88" s="30">
        <v>7</v>
      </c>
      <c r="M88" s="30">
        <v>7</v>
      </c>
      <c r="N88" s="30">
        <v>7</v>
      </c>
      <c r="O88" s="30">
        <v>7</v>
      </c>
      <c r="P88" s="30">
        <v>5</v>
      </c>
      <c r="Q88" s="30">
        <v>7</v>
      </c>
      <c r="R88" s="23">
        <f t="shared" si="17"/>
        <v>58</v>
      </c>
      <c r="S88" s="30">
        <v>11</v>
      </c>
      <c r="T88" s="30">
        <v>5</v>
      </c>
      <c r="U88" s="30">
        <v>6</v>
      </c>
      <c r="V88" s="30">
        <v>8</v>
      </c>
      <c r="W88" s="30">
        <v>6</v>
      </c>
      <c r="X88" s="30">
        <v>4</v>
      </c>
      <c r="Y88" s="30">
        <v>6</v>
      </c>
      <c r="Z88" s="30">
        <v>6</v>
      </c>
      <c r="AA88" s="30">
        <v>7</v>
      </c>
      <c r="AB88" s="23">
        <f t="shared" si="19"/>
        <v>59</v>
      </c>
      <c r="AC88" s="30"/>
    </row>
    <row r="89" spans="1:29" s="32" customFormat="1" ht="16.5">
      <c r="A89" s="31">
        <v>8</v>
      </c>
      <c r="B89" s="21" t="s">
        <v>122</v>
      </c>
      <c r="C89" s="30" t="str">
        <f>Sheet2!G25</f>
        <v>戴恬婕</v>
      </c>
      <c r="D89" s="22">
        <f t="shared" si="13"/>
        <v>0</v>
      </c>
      <c r="E89" s="22">
        <f t="shared" si="14"/>
        <v>0</v>
      </c>
      <c r="F89" s="23">
        <f t="shared" si="15"/>
        <v>0</v>
      </c>
      <c r="G89" s="30"/>
      <c r="H89" s="34">
        <f t="shared" si="16"/>
        <v>0</v>
      </c>
      <c r="I89" s="30"/>
      <c r="J89" s="30"/>
      <c r="K89" s="30"/>
      <c r="L89" s="30"/>
      <c r="M89" s="30"/>
      <c r="N89" s="30"/>
      <c r="O89" s="30"/>
      <c r="P89" s="30"/>
      <c r="Q89" s="30"/>
      <c r="R89" s="23">
        <f t="shared" si="17"/>
        <v>0</v>
      </c>
      <c r="S89" s="30"/>
      <c r="T89" s="30"/>
      <c r="U89" s="30"/>
      <c r="V89" s="30"/>
      <c r="W89" s="30"/>
      <c r="X89" s="30"/>
      <c r="Y89" s="30"/>
      <c r="Z89" s="30"/>
      <c r="AA89" s="30"/>
      <c r="AB89" s="23">
        <f>SUM(S89:Z89)</f>
        <v>0</v>
      </c>
      <c r="AC89" s="30"/>
    </row>
    <row r="90" spans="1:29" s="32" customFormat="1" ht="16.5">
      <c r="A90" s="31"/>
      <c r="B90" s="30"/>
      <c r="C90" s="30"/>
      <c r="D90" s="22">
        <f t="shared" si="13"/>
        <v>0</v>
      </c>
      <c r="E90" s="22">
        <f t="shared" si="14"/>
        <v>0</v>
      </c>
      <c r="F90" s="23">
        <f t="shared" si="15"/>
        <v>0</v>
      </c>
      <c r="G90" s="30"/>
      <c r="H90" s="34">
        <f t="shared" si="16"/>
        <v>0</v>
      </c>
      <c r="I90" s="30"/>
      <c r="J90" s="30"/>
      <c r="K90" s="30"/>
      <c r="L90" s="30"/>
      <c r="M90" s="30"/>
      <c r="N90" s="30"/>
      <c r="O90" s="30"/>
      <c r="P90" s="30"/>
      <c r="Q90" s="30"/>
      <c r="R90" s="23">
        <f t="shared" si="17"/>
        <v>0</v>
      </c>
      <c r="S90" s="30"/>
      <c r="T90" s="30"/>
      <c r="U90" s="30"/>
      <c r="V90" s="30"/>
      <c r="W90" s="30"/>
      <c r="X90" s="30"/>
      <c r="Y90" s="30"/>
      <c r="Z90" s="30"/>
      <c r="AA90" s="30"/>
      <c r="AB90" s="23">
        <f>SUM(S90:Z90)</f>
        <v>0</v>
      </c>
      <c r="AC90" s="30"/>
    </row>
    <row r="91" spans="1:29" s="32" customFormat="1" ht="16.5">
      <c r="A91" s="31"/>
      <c r="B91" s="30"/>
      <c r="C91" s="30"/>
      <c r="D91" s="22">
        <f t="shared" si="13"/>
        <v>0</v>
      </c>
      <c r="E91" s="22">
        <f t="shared" si="14"/>
        <v>0</v>
      </c>
      <c r="F91" s="23">
        <f t="shared" si="15"/>
        <v>0</v>
      </c>
      <c r="G91" s="30"/>
      <c r="H91" s="34">
        <f t="shared" si="16"/>
        <v>0</v>
      </c>
      <c r="I91" s="30"/>
      <c r="J91" s="30"/>
      <c r="K91" s="30"/>
      <c r="L91" s="30"/>
      <c r="M91" s="30"/>
      <c r="N91" s="30"/>
      <c r="O91" s="30"/>
      <c r="P91" s="30"/>
      <c r="Q91" s="30"/>
      <c r="R91" s="23">
        <f t="shared" si="17"/>
        <v>0</v>
      </c>
      <c r="S91" s="30"/>
      <c r="T91" s="30"/>
      <c r="U91" s="30"/>
      <c r="V91" s="30"/>
      <c r="W91" s="30"/>
      <c r="X91" s="30"/>
      <c r="Y91" s="30"/>
      <c r="Z91" s="30"/>
      <c r="AA91" s="30"/>
      <c r="AB91" s="23">
        <f>SUM(S91:Z91)</f>
        <v>0</v>
      </c>
      <c r="AC91" s="30"/>
    </row>
    <row r="92" spans="1:29" s="32" customFormat="1" ht="16.5">
      <c r="A92" s="31">
        <v>1</v>
      </c>
      <c r="B92" s="21" t="s">
        <v>124</v>
      </c>
      <c r="C92" s="30" t="str">
        <f>Sheet2!G30</f>
        <v>黃  頎</v>
      </c>
      <c r="D92" s="22">
        <f t="shared" si="13"/>
        <v>35</v>
      </c>
      <c r="E92" s="22">
        <f t="shared" si="14"/>
        <v>38</v>
      </c>
      <c r="F92" s="23">
        <f t="shared" si="15"/>
        <v>73</v>
      </c>
      <c r="G92" s="30"/>
      <c r="H92" s="34">
        <f t="shared" si="16"/>
        <v>73</v>
      </c>
      <c r="I92" s="30">
        <v>4</v>
      </c>
      <c r="J92" s="30">
        <v>4</v>
      </c>
      <c r="K92" s="30">
        <v>4</v>
      </c>
      <c r="L92" s="30">
        <v>4</v>
      </c>
      <c r="M92" s="30">
        <v>4</v>
      </c>
      <c r="N92" s="30">
        <v>4</v>
      </c>
      <c r="O92" s="30">
        <v>4</v>
      </c>
      <c r="P92" s="30">
        <v>2</v>
      </c>
      <c r="Q92" s="30">
        <v>5</v>
      </c>
      <c r="R92" s="23">
        <f t="shared" si="17"/>
        <v>35</v>
      </c>
      <c r="S92" s="30">
        <v>5</v>
      </c>
      <c r="T92" s="30">
        <v>3</v>
      </c>
      <c r="U92" s="30">
        <v>5</v>
      </c>
      <c r="V92" s="30">
        <v>5</v>
      </c>
      <c r="W92" s="30">
        <v>4</v>
      </c>
      <c r="X92" s="30">
        <v>4</v>
      </c>
      <c r="Y92" s="30">
        <v>5</v>
      </c>
      <c r="Z92" s="30">
        <v>4</v>
      </c>
      <c r="AA92" s="30">
        <v>3</v>
      </c>
      <c r="AB92" s="23">
        <f aca="true" t="shared" si="20" ref="AB92:AB113">SUM(S92:AA92)</f>
        <v>38</v>
      </c>
      <c r="AC92" s="30"/>
    </row>
    <row r="93" spans="1:29" s="32" customFormat="1" ht="16.5">
      <c r="A93" s="31">
        <v>2</v>
      </c>
      <c r="B93" s="21" t="s">
        <v>124</v>
      </c>
      <c r="C93" s="30" t="str">
        <f>Sheet2!E33</f>
        <v>劉力維</v>
      </c>
      <c r="D93" s="22">
        <f t="shared" si="13"/>
        <v>38</v>
      </c>
      <c r="E93" s="22">
        <f t="shared" si="14"/>
        <v>39</v>
      </c>
      <c r="F93" s="23">
        <f t="shared" si="15"/>
        <v>77</v>
      </c>
      <c r="G93" s="30"/>
      <c r="H93" s="34">
        <f t="shared" si="16"/>
        <v>77</v>
      </c>
      <c r="I93" s="30">
        <v>4</v>
      </c>
      <c r="J93" s="30">
        <v>5</v>
      </c>
      <c r="K93" s="30">
        <v>3</v>
      </c>
      <c r="L93" s="30">
        <v>5</v>
      </c>
      <c r="M93" s="30">
        <v>4</v>
      </c>
      <c r="N93" s="30">
        <v>4</v>
      </c>
      <c r="O93" s="30">
        <v>4</v>
      </c>
      <c r="P93" s="30">
        <v>3</v>
      </c>
      <c r="Q93" s="30">
        <v>6</v>
      </c>
      <c r="R93" s="23">
        <f t="shared" si="17"/>
        <v>38</v>
      </c>
      <c r="S93" s="30">
        <v>5</v>
      </c>
      <c r="T93" s="30">
        <v>4</v>
      </c>
      <c r="U93" s="30">
        <v>4</v>
      </c>
      <c r="V93" s="30">
        <v>4</v>
      </c>
      <c r="W93" s="30">
        <v>4</v>
      </c>
      <c r="X93" s="30">
        <v>4</v>
      </c>
      <c r="Y93" s="30">
        <v>5</v>
      </c>
      <c r="Z93" s="30">
        <v>5</v>
      </c>
      <c r="AA93" s="30">
        <v>4</v>
      </c>
      <c r="AB93" s="23">
        <f t="shared" si="20"/>
        <v>39</v>
      </c>
      <c r="AC93" s="30"/>
    </row>
    <row r="94" spans="1:29" s="32" customFormat="1" ht="16.5">
      <c r="A94" s="31">
        <v>3</v>
      </c>
      <c r="B94" s="21" t="s">
        <v>124</v>
      </c>
      <c r="C94" s="30" t="str">
        <f>Sheet2!E34</f>
        <v>賴嘉一</v>
      </c>
      <c r="D94" s="22">
        <f t="shared" si="13"/>
        <v>42</v>
      </c>
      <c r="E94" s="22">
        <f t="shared" si="14"/>
        <v>40</v>
      </c>
      <c r="F94" s="23">
        <f t="shared" si="15"/>
        <v>82</v>
      </c>
      <c r="G94" s="30"/>
      <c r="H94" s="34">
        <f t="shared" si="16"/>
        <v>82</v>
      </c>
      <c r="I94" s="30">
        <v>5</v>
      </c>
      <c r="J94" s="30">
        <v>5</v>
      </c>
      <c r="K94" s="30">
        <v>4</v>
      </c>
      <c r="L94" s="30">
        <v>7</v>
      </c>
      <c r="M94" s="30">
        <v>4</v>
      </c>
      <c r="N94" s="30">
        <v>5</v>
      </c>
      <c r="O94" s="30">
        <v>4</v>
      </c>
      <c r="P94" s="30">
        <v>3</v>
      </c>
      <c r="Q94" s="30">
        <v>5</v>
      </c>
      <c r="R94" s="23">
        <f t="shared" si="17"/>
        <v>42</v>
      </c>
      <c r="S94" s="30">
        <v>6</v>
      </c>
      <c r="T94" s="30">
        <v>2</v>
      </c>
      <c r="U94" s="30">
        <v>4</v>
      </c>
      <c r="V94" s="30">
        <v>6</v>
      </c>
      <c r="W94" s="30">
        <v>5</v>
      </c>
      <c r="X94" s="30">
        <v>4</v>
      </c>
      <c r="Y94" s="30">
        <v>4</v>
      </c>
      <c r="Z94" s="30">
        <v>5</v>
      </c>
      <c r="AA94" s="30">
        <v>4</v>
      </c>
      <c r="AB94" s="23">
        <f t="shared" si="20"/>
        <v>40</v>
      </c>
      <c r="AC94" s="30"/>
    </row>
    <row r="95" spans="1:29" s="32" customFormat="1" ht="16.5">
      <c r="A95" s="31">
        <v>4</v>
      </c>
      <c r="B95" s="21" t="s">
        <v>124</v>
      </c>
      <c r="C95" s="30" t="str">
        <f>Sheet2!G33</f>
        <v>許齊霖</v>
      </c>
      <c r="D95" s="22">
        <f t="shared" si="13"/>
        <v>41</v>
      </c>
      <c r="E95" s="22">
        <f t="shared" si="14"/>
        <v>42</v>
      </c>
      <c r="F95" s="23">
        <f t="shared" si="15"/>
        <v>83</v>
      </c>
      <c r="G95" s="30"/>
      <c r="H95" s="34">
        <f t="shared" si="16"/>
        <v>83</v>
      </c>
      <c r="I95" s="30">
        <v>3</v>
      </c>
      <c r="J95" s="30">
        <v>5</v>
      </c>
      <c r="K95" s="30">
        <v>3</v>
      </c>
      <c r="L95" s="30">
        <v>4</v>
      </c>
      <c r="M95" s="30">
        <v>5</v>
      </c>
      <c r="N95" s="30">
        <v>6</v>
      </c>
      <c r="O95" s="30">
        <v>4</v>
      </c>
      <c r="P95" s="30">
        <v>4</v>
      </c>
      <c r="Q95" s="30">
        <v>7</v>
      </c>
      <c r="R95" s="23">
        <f t="shared" si="17"/>
        <v>41</v>
      </c>
      <c r="S95" s="30">
        <v>6</v>
      </c>
      <c r="T95" s="30">
        <v>4</v>
      </c>
      <c r="U95" s="30">
        <v>4</v>
      </c>
      <c r="V95" s="30">
        <v>5</v>
      </c>
      <c r="W95" s="30">
        <v>5</v>
      </c>
      <c r="X95" s="30">
        <v>3</v>
      </c>
      <c r="Y95" s="30">
        <v>6</v>
      </c>
      <c r="Z95" s="30">
        <v>5</v>
      </c>
      <c r="AA95" s="30">
        <v>4</v>
      </c>
      <c r="AB95" s="23">
        <f t="shared" si="20"/>
        <v>42</v>
      </c>
      <c r="AC95" s="30"/>
    </row>
    <row r="96" spans="1:29" s="32" customFormat="1" ht="16.5">
      <c r="A96" s="31">
        <v>5</v>
      </c>
      <c r="B96" s="21" t="s">
        <v>124</v>
      </c>
      <c r="C96" s="30" t="str">
        <f>Sheet2!D34</f>
        <v>蔡尹晨</v>
      </c>
      <c r="D96" s="22">
        <f t="shared" si="13"/>
        <v>45</v>
      </c>
      <c r="E96" s="22">
        <f t="shared" si="14"/>
        <v>39</v>
      </c>
      <c r="F96" s="23">
        <f t="shared" si="15"/>
        <v>84</v>
      </c>
      <c r="G96" s="30"/>
      <c r="H96" s="34">
        <f t="shared" si="16"/>
        <v>84</v>
      </c>
      <c r="I96" s="30">
        <v>6</v>
      </c>
      <c r="J96" s="30">
        <v>6</v>
      </c>
      <c r="K96" s="30">
        <v>4</v>
      </c>
      <c r="L96" s="30">
        <v>4</v>
      </c>
      <c r="M96" s="30">
        <v>5</v>
      </c>
      <c r="N96" s="30">
        <v>4</v>
      </c>
      <c r="O96" s="30">
        <v>5</v>
      </c>
      <c r="P96" s="30">
        <v>5</v>
      </c>
      <c r="Q96" s="30">
        <v>6</v>
      </c>
      <c r="R96" s="23">
        <f t="shared" si="17"/>
        <v>45</v>
      </c>
      <c r="S96" s="30">
        <v>6</v>
      </c>
      <c r="T96" s="30">
        <v>3</v>
      </c>
      <c r="U96" s="30">
        <v>5</v>
      </c>
      <c r="V96" s="30">
        <v>4</v>
      </c>
      <c r="W96" s="30">
        <v>5</v>
      </c>
      <c r="X96" s="30">
        <v>4</v>
      </c>
      <c r="Y96" s="30">
        <v>5</v>
      </c>
      <c r="Z96" s="30">
        <v>3</v>
      </c>
      <c r="AA96" s="30">
        <v>4</v>
      </c>
      <c r="AB96" s="23">
        <f t="shared" si="20"/>
        <v>39</v>
      </c>
      <c r="AC96" s="30"/>
    </row>
    <row r="97" spans="1:29" s="32" customFormat="1" ht="16.5">
      <c r="A97" s="31">
        <v>6</v>
      </c>
      <c r="B97" s="21" t="s">
        <v>124</v>
      </c>
      <c r="C97" s="30" t="str">
        <f>Sheet2!G32</f>
        <v>翁秉浩</v>
      </c>
      <c r="D97" s="22">
        <f aca="true" t="shared" si="21" ref="D97:D126">R97</f>
        <v>43</v>
      </c>
      <c r="E97" s="22">
        <f aca="true" t="shared" si="22" ref="E97:E128">AB97</f>
        <v>41</v>
      </c>
      <c r="F97" s="23">
        <f aca="true" t="shared" si="23" ref="F97:F128">D97+E97</f>
        <v>84</v>
      </c>
      <c r="G97" s="30"/>
      <c r="H97" s="34">
        <f aca="true" t="shared" si="24" ref="H97:H128">F97+G97</f>
        <v>84</v>
      </c>
      <c r="I97" s="30">
        <v>7</v>
      </c>
      <c r="J97" s="30">
        <v>5</v>
      </c>
      <c r="K97" s="30">
        <v>4</v>
      </c>
      <c r="L97" s="30">
        <v>4</v>
      </c>
      <c r="M97" s="30">
        <v>6</v>
      </c>
      <c r="N97" s="30">
        <v>4</v>
      </c>
      <c r="O97" s="30">
        <v>5</v>
      </c>
      <c r="P97" s="30">
        <v>3</v>
      </c>
      <c r="Q97" s="30">
        <v>5</v>
      </c>
      <c r="R97" s="23">
        <f aca="true" t="shared" si="25" ref="R97:R126">SUM(I97:Q97)</f>
        <v>43</v>
      </c>
      <c r="S97" s="30">
        <v>7</v>
      </c>
      <c r="T97" s="30">
        <v>3</v>
      </c>
      <c r="U97" s="30">
        <v>5</v>
      </c>
      <c r="V97" s="30">
        <v>7</v>
      </c>
      <c r="W97" s="30">
        <v>3</v>
      </c>
      <c r="X97" s="30">
        <v>5</v>
      </c>
      <c r="Y97" s="30">
        <v>4</v>
      </c>
      <c r="Z97" s="30">
        <v>4</v>
      </c>
      <c r="AA97" s="30">
        <v>3</v>
      </c>
      <c r="AB97" s="23">
        <f t="shared" si="20"/>
        <v>41</v>
      </c>
      <c r="AC97" s="30"/>
    </row>
    <row r="98" spans="1:29" s="32" customFormat="1" ht="16.5">
      <c r="A98" s="31">
        <v>7</v>
      </c>
      <c r="B98" s="21" t="s">
        <v>124</v>
      </c>
      <c r="C98" s="30" t="str">
        <f>Sheet2!E31</f>
        <v>周子安</v>
      </c>
      <c r="D98" s="22">
        <f t="shared" si="21"/>
        <v>42</v>
      </c>
      <c r="E98" s="22">
        <f t="shared" si="22"/>
        <v>42</v>
      </c>
      <c r="F98" s="23">
        <f t="shared" si="23"/>
        <v>84</v>
      </c>
      <c r="G98" s="30"/>
      <c r="H98" s="34">
        <f t="shared" si="24"/>
        <v>84</v>
      </c>
      <c r="I98" s="30">
        <v>5</v>
      </c>
      <c r="J98" s="30">
        <v>5</v>
      </c>
      <c r="K98" s="30">
        <v>5</v>
      </c>
      <c r="L98" s="30">
        <v>5</v>
      </c>
      <c r="M98" s="30">
        <v>4</v>
      </c>
      <c r="N98" s="30">
        <v>1</v>
      </c>
      <c r="O98" s="30">
        <v>5</v>
      </c>
      <c r="P98" s="30">
        <v>4</v>
      </c>
      <c r="Q98" s="30">
        <v>8</v>
      </c>
      <c r="R98" s="23">
        <f t="shared" si="25"/>
        <v>42</v>
      </c>
      <c r="S98" s="30">
        <v>7</v>
      </c>
      <c r="T98" s="30">
        <v>3</v>
      </c>
      <c r="U98" s="30">
        <v>4</v>
      </c>
      <c r="V98" s="30">
        <v>4</v>
      </c>
      <c r="W98" s="30">
        <v>5</v>
      </c>
      <c r="X98" s="30">
        <v>3</v>
      </c>
      <c r="Y98" s="30">
        <v>6</v>
      </c>
      <c r="Z98" s="30">
        <v>4</v>
      </c>
      <c r="AA98" s="30">
        <v>6</v>
      </c>
      <c r="AB98" s="23">
        <f t="shared" si="20"/>
        <v>42</v>
      </c>
      <c r="AC98" s="30"/>
    </row>
    <row r="99" spans="1:29" s="32" customFormat="1" ht="16.5">
      <c r="A99" s="31">
        <v>8</v>
      </c>
      <c r="B99" s="21" t="s">
        <v>124</v>
      </c>
      <c r="C99" s="30" t="str">
        <f>Sheet2!E29</f>
        <v>黃議平</v>
      </c>
      <c r="D99" s="22">
        <f t="shared" si="21"/>
        <v>45</v>
      </c>
      <c r="E99" s="22">
        <f t="shared" si="22"/>
        <v>40</v>
      </c>
      <c r="F99" s="23">
        <f t="shared" si="23"/>
        <v>85</v>
      </c>
      <c r="G99" s="30"/>
      <c r="H99" s="34">
        <f t="shared" si="24"/>
        <v>85</v>
      </c>
      <c r="I99" s="30">
        <v>5</v>
      </c>
      <c r="J99" s="30">
        <v>6</v>
      </c>
      <c r="K99" s="30">
        <v>5</v>
      </c>
      <c r="L99" s="30">
        <v>4</v>
      </c>
      <c r="M99" s="30">
        <v>6</v>
      </c>
      <c r="N99" s="30">
        <v>5</v>
      </c>
      <c r="O99" s="30">
        <v>4</v>
      </c>
      <c r="P99" s="30">
        <v>4</v>
      </c>
      <c r="Q99" s="30">
        <v>6</v>
      </c>
      <c r="R99" s="23">
        <f t="shared" si="25"/>
        <v>45</v>
      </c>
      <c r="S99" s="30">
        <v>5</v>
      </c>
      <c r="T99" s="30">
        <v>3</v>
      </c>
      <c r="U99" s="30">
        <v>4</v>
      </c>
      <c r="V99" s="30">
        <v>5</v>
      </c>
      <c r="W99" s="30">
        <v>4</v>
      </c>
      <c r="X99" s="30">
        <v>3</v>
      </c>
      <c r="Y99" s="30">
        <v>5</v>
      </c>
      <c r="Z99" s="30">
        <v>6</v>
      </c>
      <c r="AA99" s="30">
        <v>5</v>
      </c>
      <c r="AB99" s="23">
        <f t="shared" si="20"/>
        <v>40</v>
      </c>
      <c r="AC99" s="30"/>
    </row>
    <row r="100" spans="1:29" s="32" customFormat="1" ht="16.5">
      <c r="A100" s="31">
        <v>9</v>
      </c>
      <c r="B100" s="21" t="s">
        <v>124</v>
      </c>
      <c r="C100" s="30" t="str">
        <f>Sheet2!F34</f>
        <v>林宗翰</v>
      </c>
      <c r="D100" s="22">
        <f t="shared" si="21"/>
        <v>45</v>
      </c>
      <c r="E100" s="22">
        <f t="shared" si="22"/>
        <v>41</v>
      </c>
      <c r="F100" s="23">
        <f t="shared" si="23"/>
        <v>86</v>
      </c>
      <c r="G100" s="30"/>
      <c r="H100" s="34">
        <f t="shared" si="24"/>
        <v>86</v>
      </c>
      <c r="I100" s="30">
        <v>5</v>
      </c>
      <c r="J100" s="30">
        <v>7</v>
      </c>
      <c r="K100" s="30">
        <v>4</v>
      </c>
      <c r="L100" s="30">
        <v>3</v>
      </c>
      <c r="M100" s="30">
        <v>4</v>
      </c>
      <c r="N100" s="30">
        <v>6</v>
      </c>
      <c r="O100" s="30">
        <v>5</v>
      </c>
      <c r="P100" s="30">
        <v>3</v>
      </c>
      <c r="Q100" s="30">
        <v>8</v>
      </c>
      <c r="R100" s="23">
        <f t="shared" si="25"/>
        <v>45</v>
      </c>
      <c r="S100" s="30">
        <v>5</v>
      </c>
      <c r="T100" s="30">
        <v>3</v>
      </c>
      <c r="U100" s="30">
        <v>4</v>
      </c>
      <c r="V100" s="30">
        <v>5</v>
      </c>
      <c r="W100" s="30">
        <v>5</v>
      </c>
      <c r="X100" s="30">
        <v>5</v>
      </c>
      <c r="Y100" s="30">
        <v>5</v>
      </c>
      <c r="Z100" s="30">
        <v>5</v>
      </c>
      <c r="AA100" s="30">
        <v>4</v>
      </c>
      <c r="AB100" s="23">
        <f t="shared" si="20"/>
        <v>41</v>
      </c>
      <c r="AC100" s="30"/>
    </row>
    <row r="101" spans="1:29" s="32" customFormat="1" ht="16.5">
      <c r="A101" s="31">
        <v>10</v>
      </c>
      <c r="B101" s="21" t="s">
        <v>124</v>
      </c>
      <c r="C101" s="30" t="str">
        <f>Sheet2!F31</f>
        <v>洪昭鑫</v>
      </c>
      <c r="D101" s="22">
        <f t="shared" si="21"/>
        <v>45</v>
      </c>
      <c r="E101" s="22">
        <f t="shared" si="22"/>
        <v>43</v>
      </c>
      <c r="F101" s="23">
        <f t="shared" si="23"/>
        <v>88</v>
      </c>
      <c r="G101" s="30"/>
      <c r="H101" s="34">
        <f t="shared" si="24"/>
        <v>88</v>
      </c>
      <c r="I101" s="30">
        <v>5</v>
      </c>
      <c r="J101" s="30">
        <v>6</v>
      </c>
      <c r="K101" s="30">
        <v>4</v>
      </c>
      <c r="L101" s="30">
        <v>8</v>
      </c>
      <c r="M101" s="30">
        <v>4</v>
      </c>
      <c r="N101" s="30">
        <v>4</v>
      </c>
      <c r="O101" s="30">
        <v>5</v>
      </c>
      <c r="P101" s="30">
        <v>3</v>
      </c>
      <c r="Q101" s="30">
        <v>6</v>
      </c>
      <c r="R101" s="23">
        <f t="shared" si="25"/>
        <v>45</v>
      </c>
      <c r="S101" s="30">
        <v>6</v>
      </c>
      <c r="T101" s="30">
        <v>3</v>
      </c>
      <c r="U101" s="30">
        <v>5</v>
      </c>
      <c r="V101" s="30">
        <v>4</v>
      </c>
      <c r="W101" s="30">
        <v>6</v>
      </c>
      <c r="X101" s="30">
        <v>4</v>
      </c>
      <c r="Y101" s="30">
        <v>7</v>
      </c>
      <c r="Z101" s="30">
        <v>4</v>
      </c>
      <c r="AA101" s="30">
        <v>4</v>
      </c>
      <c r="AB101" s="23">
        <f t="shared" si="20"/>
        <v>43</v>
      </c>
      <c r="AC101" s="30"/>
    </row>
    <row r="102" spans="1:29" s="32" customFormat="1" ht="16.5">
      <c r="A102" s="31">
        <v>11</v>
      </c>
      <c r="B102" s="21" t="s">
        <v>124</v>
      </c>
      <c r="C102" s="30" t="str">
        <f>Sheet2!F33</f>
        <v>洪嘉駿</v>
      </c>
      <c r="D102" s="22">
        <f t="shared" si="21"/>
        <v>43</v>
      </c>
      <c r="E102" s="22">
        <f t="shared" si="22"/>
        <v>46</v>
      </c>
      <c r="F102" s="23">
        <f t="shared" si="23"/>
        <v>89</v>
      </c>
      <c r="G102" s="30"/>
      <c r="H102" s="34">
        <f t="shared" si="24"/>
        <v>89</v>
      </c>
      <c r="I102" s="30">
        <v>4</v>
      </c>
      <c r="J102" s="30">
        <v>6</v>
      </c>
      <c r="K102" s="30">
        <v>3</v>
      </c>
      <c r="L102" s="30">
        <v>4</v>
      </c>
      <c r="M102" s="30">
        <v>5</v>
      </c>
      <c r="N102" s="30">
        <v>4</v>
      </c>
      <c r="O102" s="30">
        <v>5</v>
      </c>
      <c r="P102" s="30">
        <v>5</v>
      </c>
      <c r="Q102" s="30">
        <v>7</v>
      </c>
      <c r="R102" s="23">
        <f t="shared" si="25"/>
        <v>43</v>
      </c>
      <c r="S102" s="30">
        <v>7</v>
      </c>
      <c r="T102" s="30">
        <v>3</v>
      </c>
      <c r="U102" s="30">
        <v>6</v>
      </c>
      <c r="V102" s="30">
        <v>6</v>
      </c>
      <c r="W102" s="30">
        <v>4</v>
      </c>
      <c r="X102" s="30">
        <v>3</v>
      </c>
      <c r="Y102" s="30">
        <v>7</v>
      </c>
      <c r="Z102" s="30">
        <v>5</v>
      </c>
      <c r="AA102" s="30">
        <v>5</v>
      </c>
      <c r="AB102" s="23">
        <f t="shared" si="20"/>
        <v>46</v>
      </c>
      <c r="AC102" s="30"/>
    </row>
    <row r="103" spans="1:29" s="32" customFormat="1" ht="16.5">
      <c r="A103" s="31">
        <v>12</v>
      </c>
      <c r="B103" s="21" t="s">
        <v>124</v>
      </c>
      <c r="C103" s="30" t="str">
        <f>Sheet2!E30</f>
        <v>黃議增</v>
      </c>
      <c r="D103" s="22">
        <f t="shared" si="21"/>
        <v>47</v>
      </c>
      <c r="E103" s="22">
        <f t="shared" si="22"/>
        <v>43</v>
      </c>
      <c r="F103" s="23">
        <f t="shared" si="23"/>
        <v>90</v>
      </c>
      <c r="G103" s="30"/>
      <c r="H103" s="34">
        <f t="shared" si="24"/>
        <v>90</v>
      </c>
      <c r="I103" s="30">
        <v>6</v>
      </c>
      <c r="J103" s="30">
        <v>5</v>
      </c>
      <c r="K103" s="30">
        <v>3</v>
      </c>
      <c r="L103" s="30">
        <v>6</v>
      </c>
      <c r="M103" s="30">
        <v>5</v>
      </c>
      <c r="N103" s="30">
        <v>5</v>
      </c>
      <c r="O103" s="30">
        <v>5</v>
      </c>
      <c r="P103" s="30">
        <v>5</v>
      </c>
      <c r="Q103" s="30">
        <v>7</v>
      </c>
      <c r="R103" s="23">
        <f t="shared" si="25"/>
        <v>47</v>
      </c>
      <c r="S103" s="30">
        <v>6</v>
      </c>
      <c r="T103" s="30">
        <v>3</v>
      </c>
      <c r="U103" s="30">
        <v>5</v>
      </c>
      <c r="V103" s="30">
        <v>7</v>
      </c>
      <c r="W103" s="30">
        <v>4</v>
      </c>
      <c r="X103" s="30">
        <v>3</v>
      </c>
      <c r="Y103" s="30">
        <v>5</v>
      </c>
      <c r="Z103" s="30">
        <v>5</v>
      </c>
      <c r="AA103" s="30">
        <v>5</v>
      </c>
      <c r="AB103" s="23">
        <f t="shared" si="20"/>
        <v>43</v>
      </c>
      <c r="AC103" s="30"/>
    </row>
    <row r="104" spans="1:29" s="32" customFormat="1" ht="16.5">
      <c r="A104" s="31">
        <v>13</v>
      </c>
      <c r="B104" s="21" t="s">
        <v>124</v>
      </c>
      <c r="C104" s="30" t="str">
        <f>Sheet2!D33</f>
        <v>張文揚</v>
      </c>
      <c r="D104" s="22">
        <f t="shared" si="21"/>
        <v>48</v>
      </c>
      <c r="E104" s="22">
        <f t="shared" si="22"/>
        <v>48</v>
      </c>
      <c r="F104" s="23">
        <f t="shared" si="23"/>
        <v>96</v>
      </c>
      <c r="G104" s="30"/>
      <c r="H104" s="34">
        <f t="shared" si="24"/>
        <v>96</v>
      </c>
      <c r="I104" s="30">
        <v>6</v>
      </c>
      <c r="J104" s="30">
        <v>7</v>
      </c>
      <c r="K104" s="30">
        <v>6</v>
      </c>
      <c r="L104" s="30">
        <v>4</v>
      </c>
      <c r="M104" s="30">
        <v>5</v>
      </c>
      <c r="N104" s="30">
        <v>5</v>
      </c>
      <c r="O104" s="30">
        <v>5</v>
      </c>
      <c r="P104" s="30">
        <v>4</v>
      </c>
      <c r="Q104" s="30">
        <v>6</v>
      </c>
      <c r="R104" s="23">
        <f t="shared" si="25"/>
        <v>48</v>
      </c>
      <c r="S104" s="30">
        <v>6</v>
      </c>
      <c r="T104" s="30">
        <v>5</v>
      </c>
      <c r="U104" s="30">
        <v>5</v>
      </c>
      <c r="V104" s="30">
        <v>5</v>
      </c>
      <c r="W104" s="30">
        <v>6</v>
      </c>
      <c r="X104" s="30">
        <v>5</v>
      </c>
      <c r="Y104" s="30">
        <v>6</v>
      </c>
      <c r="Z104" s="30">
        <v>5</v>
      </c>
      <c r="AA104" s="30">
        <v>5</v>
      </c>
      <c r="AB104" s="23">
        <f t="shared" si="20"/>
        <v>48</v>
      </c>
      <c r="AC104" s="30"/>
    </row>
    <row r="105" spans="1:29" s="32" customFormat="1" ht="16.5">
      <c r="A105" s="31">
        <v>14</v>
      </c>
      <c r="B105" s="21" t="s">
        <v>124</v>
      </c>
      <c r="C105" s="30" t="str">
        <f>Sheet2!E32</f>
        <v>李嘉堯</v>
      </c>
      <c r="D105" s="22">
        <f t="shared" si="21"/>
        <v>47</v>
      </c>
      <c r="E105" s="22">
        <f t="shared" si="22"/>
        <v>49</v>
      </c>
      <c r="F105" s="23">
        <f t="shared" si="23"/>
        <v>96</v>
      </c>
      <c r="G105" s="30"/>
      <c r="H105" s="34">
        <f t="shared" si="24"/>
        <v>96</v>
      </c>
      <c r="I105" s="30">
        <v>4</v>
      </c>
      <c r="J105" s="30">
        <v>6</v>
      </c>
      <c r="K105" s="30">
        <v>5</v>
      </c>
      <c r="L105" s="30">
        <v>8</v>
      </c>
      <c r="M105" s="30">
        <v>4</v>
      </c>
      <c r="N105" s="30">
        <v>5</v>
      </c>
      <c r="O105" s="30">
        <v>6</v>
      </c>
      <c r="P105" s="30">
        <v>3</v>
      </c>
      <c r="Q105" s="30">
        <v>6</v>
      </c>
      <c r="R105" s="23">
        <f t="shared" si="25"/>
        <v>47</v>
      </c>
      <c r="S105" s="30">
        <v>6</v>
      </c>
      <c r="T105" s="30">
        <v>6</v>
      </c>
      <c r="U105" s="30">
        <v>5</v>
      </c>
      <c r="V105" s="30">
        <v>5</v>
      </c>
      <c r="W105" s="30">
        <v>5</v>
      </c>
      <c r="X105" s="30">
        <v>3</v>
      </c>
      <c r="Y105" s="30">
        <v>6</v>
      </c>
      <c r="Z105" s="30">
        <v>6</v>
      </c>
      <c r="AA105" s="30">
        <v>7</v>
      </c>
      <c r="AB105" s="23">
        <f t="shared" si="20"/>
        <v>49</v>
      </c>
      <c r="AC105" s="30"/>
    </row>
    <row r="106" spans="1:29" s="32" customFormat="1" ht="16.5">
      <c r="A106" s="31">
        <v>15</v>
      </c>
      <c r="B106" s="21" t="s">
        <v>124</v>
      </c>
      <c r="C106" s="30" t="str">
        <f>Sheet2!F29</f>
        <v>賴祐賢</v>
      </c>
      <c r="D106" s="22">
        <f t="shared" si="21"/>
        <v>51</v>
      </c>
      <c r="E106" s="22">
        <f t="shared" si="22"/>
        <v>47</v>
      </c>
      <c r="F106" s="23">
        <f t="shared" si="23"/>
        <v>98</v>
      </c>
      <c r="G106" s="30"/>
      <c r="H106" s="34">
        <f t="shared" si="24"/>
        <v>98</v>
      </c>
      <c r="I106" s="30">
        <v>4</v>
      </c>
      <c r="J106" s="30">
        <v>6</v>
      </c>
      <c r="K106" s="30">
        <v>4</v>
      </c>
      <c r="L106" s="30">
        <v>5</v>
      </c>
      <c r="M106" s="30">
        <v>4</v>
      </c>
      <c r="N106" s="30">
        <v>5</v>
      </c>
      <c r="O106" s="30">
        <v>7</v>
      </c>
      <c r="P106" s="30">
        <v>6</v>
      </c>
      <c r="Q106" s="30">
        <v>10</v>
      </c>
      <c r="R106" s="23">
        <f t="shared" si="25"/>
        <v>51</v>
      </c>
      <c r="S106" s="30">
        <v>5</v>
      </c>
      <c r="T106" s="30">
        <v>3</v>
      </c>
      <c r="U106" s="30">
        <v>5</v>
      </c>
      <c r="V106" s="30">
        <v>4</v>
      </c>
      <c r="W106" s="30">
        <v>10</v>
      </c>
      <c r="X106" s="30">
        <v>4</v>
      </c>
      <c r="Y106" s="30">
        <v>6</v>
      </c>
      <c r="Z106" s="30">
        <v>5</v>
      </c>
      <c r="AA106" s="30">
        <v>5</v>
      </c>
      <c r="AB106" s="23">
        <f t="shared" si="20"/>
        <v>47</v>
      </c>
      <c r="AC106" s="30"/>
    </row>
    <row r="107" spans="1:29" s="32" customFormat="1" ht="16.5">
      <c r="A107" s="31">
        <v>16</v>
      </c>
      <c r="B107" s="21" t="s">
        <v>124</v>
      </c>
      <c r="C107" s="30" t="str">
        <f>Sheet2!D30</f>
        <v>陳冠豪</v>
      </c>
      <c r="D107" s="22">
        <f t="shared" si="21"/>
        <v>51</v>
      </c>
      <c r="E107" s="22">
        <f t="shared" si="22"/>
        <v>48</v>
      </c>
      <c r="F107" s="23">
        <f t="shared" si="23"/>
        <v>99</v>
      </c>
      <c r="G107" s="30"/>
      <c r="H107" s="34">
        <f t="shared" si="24"/>
        <v>99</v>
      </c>
      <c r="I107" s="30">
        <v>5</v>
      </c>
      <c r="J107" s="30">
        <v>6</v>
      </c>
      <c r="K107" s="30">
        <v>7</v>
      </c>
      <c r="L107" s="30">
        <v>5</v>
      </c>
      <c r="M107" s="30">
        <v>5</v>
      </c>
      <c r="N107" s="30">
        <v>6</v>
      </c>
      <c r="O107" s="30">
        <v>5</v>
      </c>
      <c r="P107" s="30">
        <v>4</v>
      </c>
      <c r="Q107" s="30">
        <v>8</v>
      </c>
      <c r="R107" s="23">
        <f t="shared" si="25"/>
        <v>51</v>
      </c>
      <c r="S107" s="30">
        <v>6</v>
      </c>
      <c r="T107" s="30">
        <v>3</v>
      </c>
      <c r="U107" s="30">
        <v>5</v>
      </c>
      <c r="V107" s="30">
        <v>5</v>
      </c>
      <c r="W107" s="30">
        <v>7</v>
      </c>
      <c r="X107" s="30">
        <v>4</v>
      </c>
      <c r="Y107" s="30">
        <v>5</v>
      </c>
      <c r="Z107" s="30">
        <v>8</v>
      </c>
      <c r="AA107" s="30">
        <v>5</v>
      </c>
      <c r="AB107" s="23">
        <f t="shared" si="20"/>
        <v>48</v>
      </c>
      <c r="AC107" s="30"/>
    </row>
    <row r="108" spans="1:29" s="32" customFormat="1" ht="16.5">
      <c r="A108" s="31">
        <v>17</v>
      </c>
      <c r="B108" s="21" t="s">
        <v>124</v>
      </c>
      <c r="C108" s="30" t="str">
        <f>Sheet2!D31</f>
        <v>張家誠</v>
      </c>
      <c r="D108" s="22">
        <f t="shared" si="21"/>
        <v>52</v>
      </c>
      <c r="E108" s="22">
        <f t="shared" si="22"/>
        <v>48</v>
      </c>
      <c r="F108" s="23">
        <f t="shared" si="23"/>
        <v>100</v>
      </c>
      <c r="G108" s="30"/>
      <c r="H108" s="34">
        <f t="shared" si="24"/>
        <v>100</v>
      </c>
      <c r="I108" s="30">
        <v>5</v>
      </c>
      <c r="J108" s="30">
        <v>8</v>
      </c>
      <c r="K108" s="30">
        <v>4</v>
      </c>
      <c r="L108" s="30">
        <v>5</v>
      </c>
      <c r="M108" s="30">
        <v>7</v>
      </c>
      <c r="N108" s="30">
        <v>6</v>
      </c>
      <c r="O108" s="30">
        <v>6</v>
      </c>
      <c r="P108" s="30">
        <v>3</v>
      </c>
      <c r="Q108" s="30">
        <v>8</v>
      </c>
      <c r="R108" s="23">
        <f t="shared" si="25"/>
        <v>52</v>
      </c>
      <c r="S108" s="30">
        <v>6</v>
      </c>
      <c r="T108" s="30">
        <v>6</v>
      </c>
      <c r="U108" s="30">
        <v>5</v>
      </c>
      <c r="V108" s="30">
        <v>5</v>
      </c>
      <c r="W108" s="30">
        <v>5</v>
      </c>
      <c r="X108" s="30">
        <v>3</v>
      </c>
      <c r="Y108" s="30">
        <v>6</v>
      </c>
      <c r="Z108" s="30">
        <v>8</v>
      </c>
      <c r="AA108" s="30">
        <v>4</v>
      </c>
      <c r="AB108" s="23">
        <f t="shared" si="20"/>
        <v>48</v>
      </c>
      <c r="AC108" s="30"/>
    </row>
    <row r="109" spans="1:29" s="32" customFormat="1" ht="16.5">
      <c r="A109" s="31">
        <v>18</v>
      </c>
      <c r="B109" s="21" t="s">
        <v>124</v>
      </c>
      <c r="C109" s="30" t="str">
        <f>Sheet2!G34</f>
        <v>駱承佑</v>
      </c>
      <c r="D109" s="22">
        <f t="shared" si="21"/>
        <v>57</v>
      </c>
      <c r="E109" s="22">
        <f t="shared" si="22"/>
        <v>48</v>
      </c>
      <c r="F109" s="23">
        <f t="shared" si="23"/>
        <v>105</v>
      </c>
      <c r="G109" s="30"/>
      <c r="H109" s="34">
        <f t="shared" si="24"/>
        <v>105</v>
      </c>
      <c r="I109" s="30">
        <v>8</v>
      </c>
      <c r="J109" s="30">
        <v>6</v>
      </c>
      <c r="K109" s="30">
        <v>7</v>
      </c>
      <c r="L109" s="30">
        <v>5</v>
      </c>
      <c r="M109" s="30">
        <v>5</v>
      </c>
      <c r="N109" s="30">
        <v>6</v>
      </c>
      <c r="O109" s="30">
        <v>8</v>
      </c>
      <c r="P109" s="30">
        <v>5</v>
      </c>
      <c r="Q109" s="30">
        <v>7</v>
      </c>
      <c r="R109" s="23">
        <f t="shared" si="25"/>
        <v>57</v>
      </c>
      <c r="S109" s="30">
        <v>5</v>
      </c>
      <c r="T109" s="30">
        <v>3</v>
      </c>
      <c r="U109" s="30">
        <v>6</v>
      </c>
      <c r="V109" s="30">
        <v>6</v>
      </c>
      <c r="W109" s="30">
        <v>6</v>
      </c>
      <c r="X109" s="30">
        <v>5</v>
      </c>
      <c r="Y109" s="30">
        <v>7</v>
      </c>
      <c r="Z109" s="30">
        <v>5</v>
      </c>
      <c r="AA109" s="30">
        <v>5</v>
      </c>
      <c r="AB109" s="23">
        <f t="shared" si="20"/>
        <v>48</v>
      </c>
      <c r="AC109" s="30"/>
    </row>
    <row r="110" spans="1:29" s="32" customFormat="1" ht="16.5">
      <c r="A110" s="31">
        <v>19</v>
      </c>
      <c r="B110" s="21" t="s">
        <v>124</v>
      </c>
      <c r="C110" s="30" t="str">
        <f>Sheet2!F32</f>
        <v>張哲軒</v>
      </c>
      <c r="D110" s="22">
        <f t="shared" si="21"/>
        <v>53</v>
      </c>
      <c r="E110" s="22">
        <f t="shared" si="22"/>
        <v>52</v>
      </c>
      <c r="F110" s="23">
        <f t="shared" si="23"/>
        <v>105</v>
      </c>
      <c r="G110" s="30"/>
      <c r="H110" s="34">
        <f t="shared" si="24"/>
        <v>105</v>
      </c>
      <c r="I110" s="30">
        <v>8</v>
      </c>
      <c r="J110" s="30">
        <v>7</v>
      </c>
      <c r="K110" s="30">
        <v>3</v>
      </c>
      <c r="L110" s="30">
        <v>7</v>
      </c>
      <c r="M110" s="30">
        <v>4</v>
      </c>
      <c r="N110" s="30">
        <v>7</v>
      </c>
      <c r="O110" s="30">
        <v>6</v>
      </c>
      <c r="P110" s="30">
        <v>4</v>
      </c>
      <c r="Q110" s="30">
        <v>7</v>
      </c>
      <c r="R110" s="23">
        <f t="shared" si="25"/>
        <v>53</v>
      </c>
      <c r="S110" s="30">
        <v>7</v>
      </c>
      <c r="T110" s="30">
        <v>6</v>
      </c>
      <c r="U110" s="30">
        <v>5</v>
      </c>
      <c r="V110" s="30">
        <v>4</v>
      </c>
      <c r="W110" s="30">
        <v>6</v>
      </c>
      <c r="X110" s="30">
        <v>6</v>
      </c>
      <c r="Y110" s="30">
        <v>7</v>
      </c>
      <c r="Z110" s="30">
        <v>6</v>
      </c>
      <c r="AA110" s="30">
        <v>5</v>
      </c>
      <c r="AB110" s="23">
        <f t="shared" si="20"/>
        <v>52</v>
      </c>
      <c r="AC110" s="30"/>
    </row>
    <row r="111" spans="1:29" s="32" customFormat="1" ht="16.5">
      <c r="A111" s="31">
        <v>20</v>
      </c>
      <c r="B111" s="21" t="s">
        <v>124</v>
      </c>
      <c r="C111" s="30" t="str">
        <f>Sheet2!D29</f>
        <v>陳政憲</v>
      </c>
      <c r="D111" s="22">
        <f t="shared" si="21"/>
        <v>55</v>
      </c>
      <c r="E111" s="22">
        <f t="shared" si="22"/>
        <v>53</v>
      </c>
      <c r="F111" s="23">
        <f t="shared" si="23"/>
        <v>108</v>
      </c>
      <c r="G111" s="30"/>
      <c r="H111" s="34">
        <f t="shared" si="24"/>
        <v>108</v>
      </c>
      <c r="I111" s="30">
        <v>6</v>
      </c>
      <c r="J111" s="30">
        <v>6</v>
      </c>
      <c r="K111" s="30">
        <v>7</v>
      </c>
      <c r="L111" s="30">
        <v>5</v>
      </c>
      <c r="M111" s="30">
        <v>6</v>
      </c>
      <c r="N111" s="30">
        <v>6</v>
      </c>
      <c r="O111" s="30">
        <v>5</v>
      </c>
      <c r="P111" s="30">
        <v>6</v>
      </c>
      <c r="Q111" s="30">
        <v>8</v>
      </c>
      <c r="R111" s="23">
        <f t="shared" si="25"/>
        <v>55</v>
      </c>
      <c r="S111" s="30">
        <v>8</v>
      </c>
      <c r="T111" s="30">
        <v>3</v>
      </c>
      <c r="U111" s="30">
        <v>5</v>
      </c>
      <c r="V111" s="30">
        <v>4</v>
      </c>
      <c r="W111" s="30">
        <v>7</v>
      </c>
      <c r="X111" s="30">
        <v>5</v>
      </c>
      <c r="Y111" s="30">
        <v>8</v>
      </c>
      <c r="Z111" s="30">
        <v>8</v>
      </c>
      <c r="AA111" s="30">
        <v>5</v>
      </c>
      <c r="AB111" s="23">
        <f t="shared" si="20"/>
        <v>53</v>
      </c>
      <c r="AC111" s="30"/>
    </row>
    <row r="112" spans="1:29" s="32" customFormat="1" ht="16.5">
      <c r="A112" s="31">
        <v>21</v>
      </c>
      <c r="B112" s="21" t="s">
        <v>124</v>
      </c>
      <c r="C112" s="30" t="str">
        <f>Sheet2!F30</f>
        <v>郭冠良</v>
      </c>
      <c r="D112" s="22">
        <f t="shared" si="21"/>
        <v>56</v>
      </c>
      <c r="E112" s="22">
        <f t="shared" si="22"/>
        <v>65</v>
      </c>
      <c r="F112" s="23">
        <f t="shared" si="23"/>
        <v>121</v>
      </c>
      <c r="G112" s="30"/>
      <c r="H112" s="34">
        <f t="shared" si="24"/>
        <v>121</v>
      </c>
      <c r="I112" s="30">
        <v>7</v>
      </c>
      <c r="J112" s="30">
        <v>10</v>
      </c>
      <c r="K112" s="30">
        <v>6</v>
      </c>
      <c r="L112" s="30">
        <v>6</v>
      </c>
      <c r="M112" s="30">
        <v>6</v>
      </c>
      <c r="N112" s="30">
        <v>6</v>
      </c>
      <c r="O112" s="30">
        <v>7</v>
      </c>
      <c r="P112" s="30">
        <v>3</v>
      </c>
      <c r="Q112" s="30">
        <v>5</v>
      </c>
      <c r="R112" s="23">
        <f t="shared" si="25"/>
        <v>56</v>
      </c>
      <c r="S112" s="30">
        <v>9</v>
      </c>
      <c r="T112" s="30">
        <v>6</v>
      </c>
      <c r="U112" s="30">
        <v>7</v>
      </c>
      <c r="V112" s="30">
        <v>7</v>
      </c>
      <c r="W112" s="30">
        <v>9</v>
      </c>
      <c r="X112" s="30">
        <v>6</v>
      </c>
      <c r="Y112" s="30">
        <v>7</v>
      </c>
      <c r="Z112" s="30">
        <v>6</v>
      </c>
      <c r="AA112" s="30">
        <v>8</v>
      </c>
      <c r="AB112" s="23">
        <f t="shared" si="20"/>
        <v>65</v>
      </c>
      <c r="AC112" s="30"/>
    </row>
    <row r="113" spans="1:29" s="32" customFormat="1" ht="16.5">
      <c r="A113" s="31">
        <v>22</v>
      </c>
      <c r="B113" s="21" t="s">
        <v>124</v>
      </c>
      <c r="C113" s="30" t="str">
        <f>Sheet2!D32</f>
        <v>方泓崴</v>
      </c>
      <c r="D113" s="22">
        <f t="shared" si="21"/>
        <v>73</v>
      </c>
      <c r="E113" s="22">
        <f t="shared" si="22"/>
        <v>72</v>
      </c>
      <c r="F113" s="23">
        <f t="shared" si="23"/>
        <v>145</v>
      </c>
      <c r="G113" s="30"/>
      <c r="H113" s="34">
        <f t="shared" si="24"/>
        <v>145</v>
      </c>
      <c r="I113" s="30">
        <v>9</v>
      </c>
      <c r="J113" s="30">
        <v>12</v>
      </c>
      <c r="K113" s="30">
        <v>7</v>
      </c>
      <c r="L113" s="30">
        <v>9</v>
      </c>
      <c r="M113" s="30">
        <v>9</v>
      </c>
      <c r="N113" s="30">
        <v>8</v>
      </c>
      <c r="O113" s="30">
        <v>7</v>
      </c>
      <c r="P113" s="30">
        <v>5</v>
      </c>
      <c r="Q113" s="30">
        <v>7</v>
      </c>
      <c r="R113" s="23">
        <f t="shared" si="25"/>
        <v>73</v>
      </c>
      <c r="S113" s="30">
        <v>9</v>
      </c>
      <c r="T113" s="30">
        <v>8</v>
      </c>
      <c r="U113" s="30">
        <v>6</v>
      </c>
      <c r="V113" s="30">
        <v>6</v>
      </c>
      <c r="W113" s="30">
        <v>10</v>
      </c>
      <c r="X113" s="30">
        <v>6</v>
      </c>
      <c r="Y113" s="30">
        <v>8</v>
      </c>
      <c r="Z113" s="30">
        <v>12</v>
      </c>
      <c r="AA113" s="30">
        <v>7</v>
      </c>
      <c r="AB113" s="23">
        <f t="shared" si="20"/>
        <v>72</v>
      </c>
      <c r="AC113" s="30"/>
    </row>
    <row r="114" spans="1:29" s="32" customFormat="1" ht="16.5">
      <c r="A114" s="31">
        <v>23</v>
      </c>
      <c r="B114" s="21" t="s">
        <v>124</v>
      </c>
      <c r="C114" s="30" t="str">
        <f>Sheet2!G29</f>
        <v>王彥翔</v>
      </c>
      <c r="D114" s="22">
        <f t="shared" si="21"/>
        <v>0</v>
      </c>
      <c r="E114" s="22">
        <f t="shared" si="22"/>
        <v>0</v>
      </c>
      <c r="F114" s="23">
        <f t="shared" si="23"/>
        <v>0</v>
      </c>
      <c r="G114" s="30"/>
      <c r="H114" s="34">
        <f t="shared" si="24"/>
        <v>0</v>
      </c>
      <c r="I114" s="30"/>
      <c r="J114" s="30"/>
      <c r="K114" s="30"/>
      <c r="L114" s="30"/>
      <c r="M114" s="30"/>
      <c r="N114" s="30"/>
      <c r="O114" s="30"/>
      <c r="P114" s="30"/>
      <c r="Q114" s="30"/>
      <c r="R114" s="23">
        <f t="shared" si="25"/>
        <v>0</v>
      </c>
      <c r="S114" s="30"/>
      <c r="T114" s="30"/>
      <c r="U114" s="30"/>
      <c r="V114" s="30"/>
      <c r="W114" s="30"/>
      <c r="X114" s="30"/>
      <c r="Y114" s="30"/>
      <c r="Z114" s="30"/>
      <c r="AA114" s="30"/>
      <c r="AB114" s="23">
        <f aca="true" t="shared" si="26" ref="AB114:AB120">SUM(S114:Z114)</f>
        <v>0</v>
      </c>
      <c r="AC114" s="30"/>
    </row>
    <row r="115" spans="1:29" s="32" customFormat="1" ht="16.5">
      <c r="A115" s="31">
        <v>24</v>
      </c>
      <c r="B115" s="21" t="s">
        <v>124</v>
      </c>
      <c r="C115" s="30" t="str">
        <f>Sheet2!G31</f>
        <v>鄭中瑋</v>
      </c>
      <c r="D115" s="22">
        <f t="shared" si="21"/>
        <v>0</v>
      </c>
      <c r="E115" s="22">
        <f t="shared" si="22"/>
        <v>0</v>
      </c>
      <c r="F115" s="23">
        <f t="shared" si="23"/>
        <v>0</v>
      </c>
      <c r="G115" s="30"/>
      <c r="H115" s="34">
        <f t="shared" si="24"/>
        <v>0</v>
      </c>
      <c r="I115" s="30"/>
      <c r="J115" s="30"/>
      <c r="K115" s="30"/>
      <c r="L115" s="30"/>
      <c r="M115" s="30"/>
      <c r="N115" s="30"/>
      <c r="O115" s="30"/>
      <c r="P115" s="30"/>
      <c r="Q115" s="30"/>
      <c r="R115" s="23">
        <f t="shared" si="25"/>
        <v>0</v>
      </c>
      <c r="S115" s="30"/>
      <c r="T115" s="30"/>
      <c r="U115" s="30"/>
      <c r="V115" s="30"/>
      <c r="W115" s="30"/>
      <c r="X115" s="30"/>
      <c r="Y115" s="30"/>
      <c r="Z115" s="30"/>
      <c r="AA115" s="30"/>
      <c r="AB115" s="23">
        <f t="shared" si="26"/>
        <v>0</v>
      </c>
      <c r="AC115" s="30"/>
    </row>
    <row r="116" spans="1:29" s="32" customFormat="1" ht="16.5">
      <c r="A116" s="31"/>
      <c r="B116" s="30"/>
      <c r="C116" s="30"/>
      <c r="D116" s="22">
        <f t="shared" si="21"/>
        <v>0</v>
      </c>
      <c r="E116" s="22">
        <f t="shared" si="22"/>
        <v>0</v>
      </c>
      <c r="F116" s="23">
        <f t="shared" si="23"/>
        <v>0</v>
      </c>
      <c r="G116" s="30"/>
      <c r="H116" s="34">
        <f t="shared" si="24"/>
        <v>0</v>
      </c>
      <c r="I116" s="30"/>
      <c r="J116" s="30"/>
      <c r="K116" s="30"/>
      <c r="L116" s="30"/>
      <c r="M116" s="30"/>
      <c r="N116" s="30"/>
      <c r="O116" s="30"/>
      <c r="P116" s="30"/>
      <c r="Q116" s="30"/>
      <c r="R116" s="23">
        <f t="shared" si="25"/>
        <v>0</v>
      </c>
      <c r="S116" s="30"/>
      <c r="T116" s="30"/>
      <c r="U116" s="30"/>
      <c r="V116" s="30"/>
      <c r="W116" s="30"/>
      <c r="X116" s="30"/>
      <c r="Y116" s="30"/>
      <c r="Z116" s="30"/>
      <c r="AA116" s="30"/>
      <c r="AB116" s="23">
        <f t="shared" si="26"/>
        <v>0</v>
      </c>
      <c r="AC116" s="30"/>
    </row>
    <row r="117" spans="1:29" s="32" customFormat="1" ht="16.5">
      <c r="A117" s="31"/>
      <c r="B117" s="30"/>
      <c r="C117" s="30"/>
      <c r="D117" s="22">
        <f t="shared" si="21"/>
        <v>0</v>
      </c>
      <c r="E117" s="22">
        <f t="shared" si="22"/>
        <v>0</v>
      </c>
      <c r="F117" s="23">
        <f t="shared" si="23"/>
        <v>0</v>
      </c>
      <c r="G117" s="30"/>
      <c r="H117" s="34">
        <f t="shared" si="24"/>
        <v>0</v>
      </c>
      <c r="I117" s="30"/>
      <c r="J117" s="30"/>
      <c r="K117" s="30"/>
      <c r="L117" s="30"/>
      <c r="M117" s="30"/>
      <c r="N117" s="30"/>
      <c r="O117" s="30"/>
      <c r="P117" s="30"/>
      <c r="Q117" s="30"/>
      <c r="R117" s="23">
        <f t="shared" si="25"/>
        <v>0</v>
      </c>
      <c r="S117" s="30"/>
      <c r="T117" s="30"/>
      <c r="U117" s="30"/>
      <c r="V117" s="30"/>
      <c r="W117" s="30"/>
      <c r="X117" s="30"/>
      <c r="Y117" s="30"/>
      <c r="Z117" s="30"/>
      <c r="AA117" s="30"/>
      <c r="AB117" s="23">
        <f t="shared" si="26"/>
        <v>0</v>
      </c>
      <c r="AC117" s="30"/>
    </row>
    <row r="118" spans="1:29" s="32" customFormat="1" ht="16.5">
      <c r="A118" s="31"/>
      <c r="B118" s="30"/>
      <c r="C118" s="30"/>
      <c r="D118" s="22">
        <f t="shared" si="21"/>
        <v>0</v>
      </c>
      <c r="E118" s="22">
        <f t="shared" si="22"/>
        <v>0</v>
      </c>
      <c r="F118" s="23">
        <f t="shared" si="23"/>
        <v>0</v>
      </c>
      <c r="G118" s="30"/>
      <c r="H118" s="34">
        <f t="shared" si="24"/>
        <v>0</v>
      </c>
      <c r="I118" s="30"/>
      <c r="J118" s="30"/>
      <c r="K118" s="30"/>
      <c r="L118" s="30"/>
      <c r="M118" s="30"/>
      <c r="N118" s="30"/>
      <c r="O118" s="30"/>
      <c r="P118" s="30"/>
      <c r="Q118" s="30"/>
      <c r="R118" s="23">
        <f t="shared" si="25"/>
        <v>0</v>
      </c>
      <c r="S118" s="30"/>
      <c r="T118" s="30"/>
      <c r="U118" s="30"/>
      <c r="V118" s="30"/>
      <c r="W118" s="30"/>
      <c r="X118" s="30"/>
      <c r="Y118" s="30"/>
      <c r="Z118" s="30"/>
      <c r="AA118" s="30"/>
      <c r="AB118" s="23">
        <f t="shared" si="26"/>
        <v>0</v>
      </c>
      <c r="AC118" s="30"/>
    </row>
    <row r="119" spans="1:29" s="32" customFormat="1" ht="16.5">
      <c r="A119" s="31"/>
      <c r="B119" s="30"/>
      <c r="C119" s="30"/>
      <c r="D119" s="22">
        <f t="shared" si="21"/>
        <v>0</v>
      </c>
      <c r="E119" s="22">
        <f t="shared" si="22"/>
        <v>0</v>
      </c>
      <c r="F119" s="23">
        <f t="shared" si="23"/>
        <v>0</v>
      </c>
      <c r="G119" s="30"/>
      <c r="H119" s="34">
        <f t="shared" si="24"/>
        <v>0</v>
      </c>
      <c r="I119" s="30"/>
      <c r="J119" s="30"/>
      <c r="K119" s="30"/>
      <c r="L119" s="30"/>
      <c r="M119" s="30"/>
      <c r="N119" s="30"/>
      <c r="O119" s="30"/>
      <c r="P119" s="30"/>
      <c r="Q119" s="30"/>
      <c r="R119" s="23">
        <f t="shared" si="25"/>
        <v>0</v>
      </c>
      <c r="S119" s="30"/>
      <c r="T119" s="30"/>
      <c r="U119" s="30"/>
      <c r="V119" s="30"/>
      <c r="W119" s="30"/>
      <c r="X119" s="30"/>
      <c r="Y119" s="30"/>
      <c r="Z119" s="30"/>
      <c r="AA119" s="30"/>
      <c r="AB119" s="23">
        <f t="shared" si="26"/>
        <v>0</v>
      </c>
      <c r="AC119" s="30"/>
    </row>
    <row r="120" spans="1:29" s="32" customFormat="1" ht="16.5">
      <c r="A120" s="31"/>
      <c r="B120" s="30"/>
      <c r="C120" s="30"/>
      <c r="D120" s="22">
        <f t="shared" si="21"/>
        <v>0</v>
      </c>
      <c r="E120" s="22">
        <f t="shared" si="22"/>
        <v>0</v>
      </c>
      <c r="F120" s="23">
        <f t="shared" si="23"/>
        <v>0</v>
      </c>
      <c r="G120" s="30"/>
      <c r="H120" s="34">
        <f t="shared" si="24"/>
        <v>0</v>
      </c>
      <c r="I120" s="30"/>
      <c r="J120" s="30"/>
      <c r="K120" s="30"/>
      <c r="L120" s="30"/>
      <c r="M120" s="30"/>
      <c r="N120" s="30"/>
      <c r="O120" s="30"/>
      <c r="P120" s="30"/>
      <c r="Q120" s="30"/>
      <c r="R120" s="23">
        <f t="shared" si="25"/>
        <v>0</v>
      </c>
      <c r="S120" s="30"/>
      <c r="T120" s="30"/>
      <c r="U120" s="30"/>
      <c r="V120" s="30"/>
      <c r="W120" s="30"/>
      <c r="X120" s="30"/>
      <c r="Y120" s="30"/>
      <c r="Z120" s="30"/>
      <c r="AA120" s="30"/>
      <c r="AB120" s="23">
        <f t="shared" si="26"/>
        <v>0</v>
      </c>
      <c r="AC120" s="30"/>
    </row>
    <row r="121" spans="1:29" s="32" customFormat="1" ht="16.5">
      <c r="A121" s="31">
        <v>1</v>
      </c>
      <c r="B121" s="21" t="s">
        <v>125</v>
      </c>
      <c r="C121" s="30" t="str">
        <f>Sheet2!D36</f>
        <v>丁子捷</v>
      </c>
      <c r="D121" s="22">
        <f t="shared" si="21"/>
        <v>38</v>
      </c>
      <c r="E121" s="22">
        <f t="shared" si="22"/>
        <v>38</v>
      </c>
      <c r="F121" s="23">
        <f t="shared" si="23"/>
        <v>76</v>
      </c>
      <c r="G121" s="30"/>
      <c r="H121" s="34">
        <f t="shared" si="24"/>
        <v>76</v>
      </c>
      <c r="I121" s="30">
        <v>4</v>
      </c>
      <c r="J121" s="30">
        <v>4</v>
      </c>
      <c r="K121" s="30">
        <v>5</v>
      </c>
      <c r="L121" s="30">
        <v>5</v>
      </c>
      <c r="M121" s="30">
        <v>4</v>
      </c>
      <c r="N121" s="30">
        <v>3</v>
      </c>
      <c r="O121" s="30">
        <v>4</v>
      </c>
      <c r="P121" s="30">
        <v>4</v>
      </c>
      <c r="Q121" s="30">
        <v>5</v>
      </c>
      <c r="R121" s="23">
        <f t="shared" si="25"/>
        <v>38</v>
      </c>
      <c r="S121" s="30">
        <v>5</v>
      </c>
      <c r="T121" s="30">
        <v>4</v>
      </c>
      <c r="U121" s="30">
        <v>4</v>
      </c>
      <c r="V121" s="30">
        <v>3</v>
      </c>
      <c r="W121" s="30">
        <v>5</v>
      </c>
      <c r="X121" s="30">
        <v>3</v>
      </c>
      <c r="Y121" s="30">
        <v>5</v>
      </c>
      <c r="Z121" s="30">
        <v>5</v>
      </c>
      <c r="AA121" s="30">
        <v>4</v>
      </c>
      <c r="AB121" s="23">
        <f>SUM(S121:AA121)</f>
        <v>38</v>
      </c>
      <c r="AC121" s="30"/>
    </row>
    <row r="122" spans="1:29" s="32" customFormat="1" ht="16.5">
      <c r="A122" s="31">
        <v>2</v>
      </c>
      <c r="B122" s="21" t="s">
        <v>131</v>
      </c>
      <c r="C122" s="30" t="str">
        <f>Sheet2!F36</f>
        <v>王亮鈞</v>
      </c>
      <c r="D122" s="22">
        <f t="shared" si="21"/>
        <v>38</v>
      </c>
      <c r="E122" s="22">
        <f t="shared" si="22"/>
        <v>41</v>
      </c>
      <c r="F122" s="23">
        <f t="shared" si="23"/>
        <v>79</v>
      </c>
      <c r="G122" s="30"/>
      <c r="H122" s="34">
        <f t="shared" si="24"/>
        <v>79</v>
      </c>
      <c r="I122" s="30">
        <v>4</v>
      </c>
      <c r="J122" s="30">
        <v>5</v>
      </c>
      <c r="K122" s="30">
        <v>3</v>
      </c>
      <c r="L122" s="30">
        <v>5</v>
      </c>
      <c r="M122" s="30">
        <v>5</v>
      </c>
      <c r="N122" s="30">
        <v>4</v>
      </c>
      <c r="O122" s="30">
        <v>4</v>
      </c>
      <c r="P122" s="30">
        <v>3</v>
      </c>
      <c r="Q122" s="30">
        <v>5</v>
      </c>
      <c r="R122" s="23">
        <f t="shared" si="25"/>
        <v>38</v>
      </c>
      <c r="S122" s="30">
        <v>6</v>
      </c>
      <c r="T122" s="30">
        <v>4</v>
      </c>
      <c r="U122" s="30">
        <v>5</v>
      </c>
      <c r="V122" s="30">
        <v>4</v>
      </c>
      <c r="W122" s="30">
        <v>5</v>
      </c>
      <c r="X122" s="30">
        <v>4</v>
      </c>
      <c r="Y122" s="30">
        <v>5</v>
      </c>
      <c r="Z122" s="30">
        <v>5</v>
      </c>
      <c r="AA122" s="30">
        <v>3</v>
      </c>
      <c r="AB122" s="23">
        <f>SUM(S122:AA122)</f>
        <v>41</v>
      </c>
      <c r="AC122" s="30"/>
    </row>
    <row r="123" spans="1:29" s="32" customFormat="1" ht="16.5">
      <c r="A123" s="31">
        <v>3</v>
      </c>
      <c r="B123" s="21" t="s">
        <v>125</v>
      </c>
      <c r="C123" s="30" t="str">
        <f>Sheet2!D35</f>
        <v>林冠亨</v>
      </c>
      <c r="D123" s="22">
        <f t="shared" si="21"/>
        <v>39</v>
      </c>
      <c r="E123" s="22">
        <f t="shared" si="22"/>
        <v>41</v>
      </c>
      <c r="F123" s="23">
        <f t="shared" si="23"/>
        <v>80</v>
      </c>
      <c r="G123" s="30"/>
      <c r="H123" s="34">
        <f t="shared" si="24"/>
        <v>80</v>
      </c>
      <c r="I123" s="30">
        <v>5</v>
      </c>
      <c r="J123" s="30">
        <v>5</v>
      </c>
      <c r="K123" s="30">
        <v>4</v>
      </c>
      <c r="L123" s="30">
        <v>6</v>
      </c>
      <c r="M123" s="30">
        <v>3</v>
      </c>
      <c r="N123" s="30">
        <v>4</v>
      </c>
      <c r="O123" s="30">
        <v>4</v>
      </c>
      <c r="P123" s="30">
        <v>3</v>
      </c>
      <c r="Q123" s="30">
        <v>5</v>
      </c>
      <c r="R123" s="23">
        <f t="shared" si="25"/>
        <v>39</v>
      </c>
      <c r="S123" s="30">
        <v>5</v>
      </c>
      <c r="T123" s="30">
        <v>3</v>
      </c>
      <c r="U123" s="30">
        <v>4</v>
      </c>
      <c r="V123" s="30">
        <v>4</v>
      </c>
      <c r="W123" s="30">
        <v>7</v>
      </c>
      <c r="X123" s="30">
        <v>3</v>
      </c>
      <c r="Y123" s="30">
        <v>5</v>
      </c>
      <c r="Z123" s="30">
        <v>4</v>
      </c>
      <c r="AA123" s="30">
        <v>6</v>
      </c>
      <c r="AB123" s="23">
        <f>SUM(S123:AA123)</f>
        <v>41</v>
      </c>
      <c r="AC123" s="30"/>
    </row>
    <row r="124" spans="1:29" s="32" customFormat="1" ht="16.5">
      <c r="A124" s="31">
        <v>4</v>
      </c>
      <c r="B124" s="21" t="s">
        <v>131</v>
      </c>
      <c r="C124" s="30" t="str">
        <f>Sheet2!E35</f>
        <v>黃偉泰</v>
      </c>
      <c r="D124" s="22">
        <f t="shared" si="21"/>
        <v>64</v>
      </c>
      <c r="E124" s="22">
        <f t="shared" si="22"/>
        <v>62</v>
      </c>
      <c r="F124" s="23">
        <f t="shared" si="23"/>
        <v>126</v>
      </c>
      <c r="G124" s="30"/>
      <c r="H124" s="34">
        <f t="shared" si="24"/>
        <v>126</v>
      </c>
      <c r="I124" s="30">
        <v>14</v>
      </c>
      <c r="J124" s="30">
        <v>8</v>
      </c>
      <c r="K124" s="30">
        <v>7</v>
      </c>
      <c r="L124" s="30">
        <v>6</v>
      </c>
      <c r="M124" s="30">
        <v>6</v>
      </c>
      <c r="N124" s="30">
        <v>7</v>
      </c>
      <c r="O124" s="30">
        <v>6</v>
      </c>
      <c r="P124" s="30">
        <v>4</v>
      </c>
      <c r="Q124" s="30">
        <v>6</v>
      </c>
      <c r="R124" s="23">
        <f t="shared" si="25"/>
        <v>64</v>
      </c>
      <c r="S124" s="30">
        <v>11</v>
      </c>
      <c r="T124" s="30">
        <v>6</v>
      </c>
      <c r="U124" s="30">
        <v>5</v>
      </c>
      <c r="V124" s="30">
        <v>6</v>
      </c>
      <c r="W124" s="30">
        <v>10</v>
      </c>
      <c r="X124" s="30">
        <v>5</v>
      </c>
      <c r="Y124" s="30">
        <v>6</v>
      </c>
      <c r="Z124" s="30">
        <v>7</v>
      </c>
      <c r="AA124" s="30">
        <v>6</v>
      </c>
      <c r="AB124" s="23">
        <f>SUM(S124:AA124)</f>
        <v>62</v>
      </c>
      <c r="AC124" s="30"/>
    </row>
    <row r="125" spans="1:29" s="32" customFormat="1" ht="16.5">
      <c r="A125" s="31">
        <v>5</v>
      </c>
      <c r="B125" s="21" t="s">
        <v>131</v>
      </c>
      <c r="C125" s="30" t="str">
        <f>Sheet2!E36</f>
        <v>呂仁甫</v>
      </c>
      <c r="D125" s="22">
        <f t="shared" si="21"/>
        <v>0</v>
      </c>
      <c r="E125" s="22">
        <f t="shared" si="22"/>
        <v>0</v>
      </c>
      <c r="F125" s="23">
        <f t="shared" si="23"/>
        <v>0</v>
      </c>
      <c r="G125" s="30"/>
      <c r="H125" s="34">
        <f t="shared" si="24"/>
        <v>0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23">
        <f t="shared" si="25"/>
        <v>0</v>
      </c>
      <c r="S125" s="30"/>
      <c r="T125" s="30"/>
      <c r="U125" s="30"/>
      <c r="V125" s="30"/>
      <c r="W125" s="30"/>
      <c r="X125" s="30"/>
      <c r="Y125" s="30"/>
      <c r="Z125" s="30"/>
      <c r="AA125" s="30"/>
      <c r="AB125" s="23">
        <f aca="true" t="shared" si="27" ref="AB125:AB134">SUM(S125:Z125)</f>
        <v>0</v>
      </c>
      <c r="AC125" s="30"/>
    </row>
    <row r="126" spans="1:29" ht="16.5">
      <c r="A126" s="15"/>
      <c r="B126" s="16"/>
      <c r="C126" s="18"/>
      <c r="D126" s="5">
        <f t="shared" si="21"/>
        <v>0</v>
      </c>
      <c r="E126" s="5">
        <f t="shared" si="22"/>
        <v>0</v>
      </c>
      <c r="F126" s="6">
        <f t="shared" si="23"/>
        <v>0</v>
      </c>
      <c r="G126" s="16"/>
      <c r="H126" s="35">
        <f t="shared" si="24"/>
        <v>0</v>
      </c>
      <c r="I126" s="16"/>
      <c r="J126" s="16"/>
      <c r="K126" s="16"/>
      <c r="L126" s="16"/>
      <c r="M126" s="16"/>
      <c r="N126" s="16"/>
      <c r="O126" s="16"/>
      <c r="P126" s="16"/>
      <c r="Q126" s="16"/>
      <c r="R126" s="6">
        <f t="shared" si="25"/>
        <v>0</v>
      </c>
      <c r="S126" s="16"/>
      <c r="T126" s="16"/>
      <c r="U126" s="16"/>
      <c r="V126" s="16"/>
      <c r="W126" s="16"/>
      <c r="X126" s="16"/>
      <c r="Y126" s="16"/>
      <c r="Z126" s="16"/>
      <c r="AA126" s="16"/>
      <c r="AB126" s="6">
        <f t="shared" si="27"/>
        <v>0</v>
      </c>
      <c r="AC126" s="16"/>
    </row>
    <row r="127" spans="1:29" ht="16.5">
      <c r="A127" s="15"/>
      <c r="B127" s="16"/>
      <c r="C127" s="18"/>
      <c r="D127" s="16"/>
      <c r="E127" s="5">
        <f t="shared" si="22"/>
        <v>0</v>
      </c>
      <c r="F127" s="6">
        <f t="shared" si="23"/>
        <v>0</v>
      </c>
      <c r="G127" s="16"/>
      <c r="H127" s="35">
        <f t="shared" si="24"/>
        <v>0</v>
      </c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6">
        <f t="shared" si="27"/>
        <v>0</v>
      </c>
      <c r="AC127" s="16"/>
    </row>
    <row r="128" spans="1:29" ht="16.5">
      <c r="A128" s="15"/>
      <c r="B128" s="16"/>
      <c r="C128" s="18"/>
      <c r="D128" s="16"/>
      <c r="E128" s="5">
        <f t="shared" si="22"/>
        <v>0</v>
      </c>
      <c r="F128" s="6">
        <f t="shared" si="23"/>
        <v>0</v>
      </c>
      <c r="G128" s="16"/>
      <c r="H128" s="35">
        <f t="shared" si="24"/>
        <v>0</v>
      </c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6">
        <f t="shared" si="27"/>
        <v>0</v>
      </c>
      <c r="AC128" s="16"/>
    </row>
    <row r="129" spans="1:29" ht="16.5">
      <c r="A129" s="15"/>
      <c r="B129" s="16"/>
      <c r="C129" s="18"/>
      <c r="D129" s="16"/>
      <c r="E129" s="16"/>
      <c r="F129" s="16"/>
      <c r="G129" s="16"/>
      <c r="H129" s="3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6">
        <f t="shared" si="27"/>
        <v>0</v>
      </c>
      <c r="AC129" s="16"/>
    </row>
    <row r="130" spans="1:29" ht="16.5">
      <c r="A130" s="15"/>
      <c r="B130" s="16"/>
      <c r="C130" s="18"/>
      <c r="D130" s="16"/>
      <c r="E130" s="16"/>
      <c r="F130" s="16"/>
      <c r="G130" s="16"/>
      <c r="H130" s="3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6">
        <f t="shared" si="27"/>
        <v>0</v>
      </c>
      <c r="AC130" s="16"/>
    </row>
    <row r="131" spans="1:29" ht="16.5">
      <c r="A131" s="15"/>
      <c r="B131" s="16"/>
      <c r="C131" s="18"/>
      <c r="D131" s="16"/>
      <c r="E131" s="16"/>
      <c r="F131" s="16"/>
      <c r="G131" s="16"/>
      <c r="H131" s="3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6">
        <f t="shared" si="27"/>
        <v>0</v>
      </c>
      <c r="AC131" s="16"/>
    </row>
    <row r="132" spans="1:29" ht="16.5">
      <c r="A132" s="15"/>
      <c r="B132" s="16"/>
      <c r="C132" s="18"/>
      <c r="D132" s="16"/>
      <c r="E132" s="16"/>
      <c r="F132" s="16"/>
      <c r="G132" s="16"/>
      <c r="H132" s="3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6">
        <f t="shared" si="27"/>
        <v>0</v>
      </c>
      <c r="AC132" s="16"/>
    </row>
    <row r="133" spans="1:29" ht="16.5">
      <c r="A133" s="15"/>
      <c r="B133" s="16"/>
      <c r="C133" s="18"/>
      <c r="D133" s="16"/>
      <c r="E133" s="16"/>
      <c r="F133" s="16"/>
      <c r="G133" s="16"/>
      <c r="H133" s="3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6">
        <f t="shared" si="27"/>
        <v>0</v>
      </c>
      <c r="AC133" s="16"/>
    </row>
    <row r="134" spans="1:29" ht="16.5">
      <c r="A134" s="15"/>
      <c r="B134" s="16"/>
      <c r="C134" s="18"/>
      <c r="D134" s="16"/>
      <c r="E134" s="16"/>
      <c r="F134" s="16"/>
      <c r="G134" s="16"/>
      <c r="H134" s="3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6">
        <f t="shared" si="27"/>
        <v>0</v>
      </c>
      <c r="AC134" s="16"/>
    </row>
    <row r="135" spans="1:29" ht="16.5">
      <c r="A135" s="15"/>
      <c r="B135" s="16"/>
      <c r="C135" s="18"/>
      <c r="D135" s="16"/>
      <c r="E135" s="16"/>
      <c r="F135" s="16"/>
      <c r="G135" s="16"/>
      <c r="H135" s="3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6">
        <f aca="true" t="shared" si="28" ref="AB135:AB140">SUM(S135:Z135)</f>
        <v>0</v>
      </c>
      <c r="AC135" s="16"/>
    </row>
    <row r="136" spans="1:29" ht="16.5">
      <c r="A136" s="15"/>
      <c r="B136" s="16"/>
      <c r="C136" s="18"/>
      <c r="D136" s="16"/>
      <c r="E136" s="16"/>
      <c r="F136" s="16"/>
      <c r="G136" s="16"/>
      <c r="H136" s="3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6">
        <f t="shared" si="28"/>
        <v>0</v>
      </c>
      <c r="AC136" s="16"/>
    </row>
    <row r="137" spans="1:29" ht="16.5">
      <c r="A137" s="15"/>
      <c r="B137" s="16"/>
      <c r="C137" s="18"/>
      <c r="D137" s="16"/>
      <c r="E137" s="16"/>
      <c r="F137" s="16"/>
      <c r="G137" s="16"/>
      <c r="H137" s="3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6">
        <f t="shared" si="28"/>
        <v>0</v>
      </c>
      <c r="AC137" s="16"/>
    </row>
    <row r="138" spans="1:29" ht="16.5">
      <c r="A138" s="15"/>
      <c r="B138" s="16"/>
      <c r="C138" s="18"/>
      <c r="D138" s="16"/>
      <c r="E138" s="16"/>
      <c r="F138" s="16"/>
      <c r="G138" s="16"/>
      <c r="H138" s="3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6">
        <f t="shared" si="28"/>
        <v>0</v>
      </c>
      <c r="AC138" s="16"/>
    </row>
    <row r="139" spans="1:29" ht="16.5">
      <c r="A139" s="15"/>
      <c r="B139" s="16"/>
      <c r="C139" s="18"/>
      <c r="D139" s="16"/>
      <c r="E139" s="16"/>
      <c r="F139" s="16"/>
      <c r="G139" s="16"/>
      <c r="H139" s="3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6">
        <f t="shared" si="28"/>
        <v>0</v>
      </c>
      <c r="AC139" s="16"/>
    </row>
    <row r="140" spans="1:29" ht="16.5">
      <c r="A140" s="15"/>
      <c r="B140" s="16"/>
      <c r="C140" s="18"/>
      <c r="D140" s="16"/>
      <c r="E140" s="16"/>
      <c r="F140" s="16"/>
      <c r="G140" s="16"/>
      <c r="H140" s="3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6">
        <f t="shared" si="28"/>
        <v>0</v>
      </c>
      <c r="AC140" s="16"/>
    </row>
    <row r="141" spans="1:29" ht="16.5">
      <c r="A141" s="15"/>
      <c r="B141" s="16"/>
      <c r="C141" s="18"/>
      <c r="D141" s="16"/>
      <c r="E141" s="16"/>
      <c r="F141" s="16"/>
      <c r="G141" s="16"/>
      <c r="H141" s="3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:29" ht="16.5">
      <c r="A142" s="15"/>
      <c r="B142" s="16"/>
      <c r="C142" s="18"/>
      <c r="D142" s="16"/>
      <c r="E142" s="16"/>
      <c r="F142" s="16"/>
      <c r="G142" s="16"/>
      <c r="H142" s="3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1:29" ht="16.5">
      <c r="A143" s="15"/>
      <c r="B143" s="16"/>
      <c r="C143" s="18"/>
      <c r="D143" s="16"/>
      <c r="E143" s="16"/>
      <c r="F143" s="16"/>
      <c r="G143" s="16"/>
      <c r="H143" s="3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:29" ht="16.5">
      <c r="A144" s="15"/>
      <c r="B144" s="16"/>
      <c r="C144" s="18"/>
      <c r="D144" s="16"/>
      <c r="E144" s="16"/>
      <c r="F144" s="16"/>
      <c r="G144" s="16"/>
      <c r="H144" s="3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1:29" ht="16.5">
      <c r="A145" s="15"/>
      <c r="B145" s="16"/>
      <c r="C145" s="18"/>
      <c r="D145" s="16"/>
      <c r="E145" s="16"/>
      <c r="F145" s="16"/>
      <c r="G145" s="16"/>
      <c r="H145" s="3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:29" ht="16.5">
      <c r="A146" s="15"/>
      <c r="B146" s="16"/>
      <c r="C146" s="18"/>
      <c r="D146" s="16"/>
      <c r="E146" s="16"/>
      <c r="F146" s="16"/>
      <c r="G146" s="16"/>
      <c r="H146" s="3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1:29" ht="16.5">
      <c r="A147" s="15"/>
      <c r="B147" s="16"/>
      <c r="C147" s="18"/>
      <c r="D147" s="16"/>
      <c r="E147" s="16"/>
      <c r="F147" s="16"/>
      <c r="G147" s="16"/>
      <c r="H147" s="3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:29" ht="16.5">
      <c r="A148" s="15"/>
      <c r="B148" s="16"/>
      <c r="C148" s="18"/>
      <c r="D148" s="16"/>
      <c r="E148" s="16"/>
      <c r="F148" s="16"/>
      <c r="G148" s="16"/>
      <c r="H148" s="3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:29" ht="16.5">
      <c r="A149" s="15"/>
      <c r="B149" s="16"/>
      <c r="C149" s="18"/>
      <c r="D149" s="16"/>
      <c r="E149" s="16"/>
      <c r="F149" s="16"/>
      <c r="G149" s="16"/>
      <c r="H149" s="3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1:29" ht="16.5">
      <c r="A150" s="15"/>
      <c r="B150" s="16"/>
      <c r="C150" s="18"/>
      <c r="D150" s="16"/>
      <c r="E150" s="16"/>
      <c r="F150" s="16"/>
      <c r="G150" s="16"/>
      <c r="H150" s="3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:29" ht="16.5">
      <c r="A151" s="15"/>
      <c r="B151" s="16"/>
      <c r="C151" s="18"/>
      <c r="D151" s="16"/>
      <c r="E151" s="16"/>
      <c r="F151" s="16"/>
      <c r="G151" s="16"/>
      <c r="H151" s="3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1:29" ht="16.5">
      <c r="A152" s="15"/>
      <c r="B152" s="16"/>
      <c r="C152" s="18"/>
      <c r="D152" s="16"/>
      <c r="E152" s="16"/>
      <c r="F152" s="16"/>
      <c r="G152" s="16"/>
      <c r="H152" s="3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:29" ht="16.5">
      <c r="A153" s="15"/>
      <c r="B153" s="16"/>
      <c r="C153" s="18"/>
      <c r="D153" s="16"/>
      <c r="E153" s="16"/>
      <c r="F153" s="16"/>
      <c r="G153" s="16"/>
      <c r="H153" s="3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:29" ht="16.5">
      <c r="A154" s="15"/>
      <c r="B154" s="16"/>
      <c r="C154" s="18"/>
      <c r="D154" s="16"/>
      <c r="E154" s="16"/>
      <c r="F154" s="16"/>
      <c r="G154" s="16"/>
      <c r="H154" s="3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:29" ht="16.5">
      <c r="A155" s="15"/>
      <c r="B155" s="16"/>
      <c r="C155" s="18"/>
      <c r="D155" s="16"/>
      <c r="E155" s="16"/>
      <c r="F155" s="16"/>
      <c r="G155" s="16"/>
      <c r="H155" s="3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:29" ht="16.5">
      <c r="A156" s="15"/>
      <c r="B156" s="16"/>
      <c r="C156" s="18"/>
      <c r="D156" s="16"/>
      <c r="E156" s="16"/>
      <c r="F156" s="16"/>
      <c r="G156" s="16"/>
      <c r="H156" s="3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:29" ht="16.5">
      <c r="A157" s="15"/>
      <c r="B157" s="16"/>
      <c r="C157" s="18"/>
      <c r="D157" s="16"/>
      <c r="E157" s="16"/>
      <c r="F157" s="16"/>
      <c r="G157" s="16"/>
      <c r="H157" s="3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:29" ht="16.5">
      <c r="A158" s="15"/>
      <c r="B158" s="16"/>
      <c r="C158" s="18"/>
      <c r="D158" s="16"/>
      <c r="E158" s="16"/>
      <c r="F158" s="16"/>
      <c r="G158" s="16"/>
      <c r="H158" s="3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 ht="16.5">
      <c r="A159" s="15"/>
      <c r="B159" s="16"/>
      <c r="C159" s="18"/>
      <c r="D159" s="16"/>
      <c r="E159" s="16"/>
      <c r="F159" s="16"/>
      <c r="G159" s="16"/>
      <c r="H159" s="3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 ht="16.5">
      <c r="A160" s="15"/>
      <c r="B160" s="16"/>
      <c r="C160" s="18"/>
      <c r="D160" s="16"/>
      <c r="E160" s="16"/>
      <c r="F160" s="16"/>
      <c r="G160" s="16"/>
      <c r="H160" s="3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 ht="16.5">
      <c r="A161" s="15"/>
      <c r="B161" s="16"/>
      <c r="C161" s="18"/>
      <c r="D161" s="16"/>
      <c r="E161" s="16"/>
      <c r="F161" s="16"/>
      <c r="G161" s="16"/>
      <c r="H161" s="3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 spans="1:29" ht="16.5">
      <c r="A162" s="15"/>
      <c r="B162" s="16"/>
      <c r="C162" s="18"/>
      <c r="D162" s="16"/>
      <c r="E162" s="16"/>
      <c r="F162" s="16"/>
      <c r="G162" s="16"/>
      <c r="H162" s="3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 spans="1:29" ht="16.5">
      <c r="A163" s="15"/>
      <c r="B163" s="16"/>
      <c r="C163" s="18"/>
      <c r="D163" s="16"/>
      <c r="E163" s="16"/>
      <c r="F163" s="16"/>
      <c r="G163" s="16"/>
      <c r="H163" s="3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 spans="1:29" ht="16.5">
      <c r="A164" s="15"/>
      <c r="B164" s="16"/>
      <c r="C164" s="18"/>
      <c r="D164" s="16"/>
      <c r="E164" s="16"/>
      <c r="F164" s="16"/>
      <c r="G164" s="16"/>
      <c r="H164" s="3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 spans="1:29" ht="16.5">
      <c r="A165" s="15"/>
      <c r="B165" s="16"/>
      <c r="C165" s="18"/>
      <c r="D165" s="16"/>
      <c r="E165" s="16"/>
      <c r="F165" s="16"/>
      <c r="G165" s="16"/>
      <c r="H165" s="3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 spans="1:29" ht="16.5">
      <c r="A166" s="15"/>
      <c r="B166" s="16"/>
      <c r="C166" s="18"/>
      <c r="D166" s="16"/>
      <c r="E166" s="16"/>
      <c r="F166" s="16"/>
      <c r="G166" s="16"/>
      <c r="H166" s="3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 spans="1:29" ht="16.5">
      <c r="A167" s="15"/>
      <c r="B167" s="16"/>
      <c r="C167" s="18"/>
      <c r="D167" s="16"/>
      <c r="E167" s="16"/>
      <c r="F167" s="16"/>
      <c r="G167" s="16"/>
      <c r="H167" s="3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 spans="1:29" ht="16.5">
      <c r="A168" s="15"/>
      <c r="B168" s="16"/>
      <c r="C168" s="18"/>
      <c r="D168" s="16"/>
      <c r="E168" s="16"/>
      <c r="F168" s="16"/>
      <c r="G168" s="16"/>
      <c r="H168" s="3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</row>
    <row r="169" spans="1:29" ht="16.5">
      <c r="A169" s="15"/>
      <c r="B169" s="16"/>
      <c r="C169" s="18"/>
      <c r="D169" s="16"/>
      <c r="E169" s="16"/>
      <c r="F169" s="16"/>
      <c r="G169" s="16"/>
      <c r="H169" s="3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</row>
    <row r="170" spans="1:29" ht="16.5">
      <c r="A170" s="15"/>
      <c r="B170" s="16"/>
      <c r="C170" s="18"/>
      <c r="D170" s="16"/>
      <c r="E170" s="16"/>
      <c r="F170" s="16"/>
      <c r="G170" s="16"/>
      <c r="H170" s="3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</row>
    <row r="171" spans="1:29" ht="16.5">
      <c r="A171" s="15"/>
      <c r="B171" s="16"/>
      <c r="C171" s="18"/>
      <c r="D171" s="16"/>
      <c r="E171" s="16"/>
      <c r="F171" s="16"/>
      <c r="G171" s="16"/>
      <c r="H171" s="3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</row>
    <row r="172" spans="1:29" ht="16.5">
      <c r="A172" s="15"/>
      <c r="B172" s="16"/>
      <c r="C172" s="18"/>
      <c r="D172" s="16"/>
      <c r="E172" s="16"/>
      <c r="F172" s="16"/>
      <c r="G172" s="16"/>
      <c r="H172" s="3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</row>
    <row r="173" spans="1:29" ht="16.5">
      <c r="A173" s="15"/>
      <c r="B173" s="16"/>
      <c r="C173" s="18"/>
      <c r="D173" s="16"/>
      <c r="E173" s="16"/>
      <c r="F173" s="16"/>
      <c r="G173" s="16"/>
      <c r="H173" s="3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</row>
    <row r="174" spans="1:29" ht="16.5">
      <c r="A174" s="15"/>
      <c r="B174" s="16"/>
      <c r="C174" s="18"/>
      <c r="D174" s="16"/>
      <c r="E174" s="16"/>
      <c r="F174" s="16"/>
      <c r="G174" s="16"/>
      <c r="H174" s="3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</row>
    <row r="175" spans="1:29" ht="16.5">
      <c r="A175" s="15"/>
      <c r="B175" s="16"/>
      <c r="C175" s="18"/>
      <c r="D175" s="16"/>
      <c r="E175" s="16"/>
      <c r="F175" s="16"/>
      <c r="G175" s="16"/>
      <c r="H175" s="3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</row>
    <row r="176" spans="1:29" ht="16.5">
      <c r="A176" s="15"/>
      <c r="B176" s="16"/>
      <c r="C176" s="18"/>
      <c r="D176" s="16"/>
      <c r="E176" s="16"/>
      <c r="F176" s="16"/>
      <c r="G176" s="16"/>
      <c r="H176" s="3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</row>
    <row r="177" spans="1:29" ht="16.5">
      <c r="A177" s="15"/>
      <c r="B177" s="16"/>
      <c r="C177" s="18"/>
      <c r="D177" s="16"/>
      <c r="E177" s="16"/>
      <c r="F177" s="16"/>
      <c r="G177" s="16"/>
      <c r="H177" s="3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</row>
    <row r="178" spans="1:29" ht="16.5">
      <c r="A178" s="15"/>
      <c r="B178" s="16"/>
      <c r="C178" s="18"/>
      <c r="D178" s="16"/>
      <c r="E178" s="16"/>
      <c r="F178" s="16"/>
      <c r="G178" s="16"/>
      <c r="H178" s="3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</row>
    <row r="179" spans="1:29" ht="16.5">
      <c r="A179" s="15"/>
      <c r="B179" s="16"/>
      <c r="C179" s="18"/>
      <c r="D179" s="16"/>
      <c r="E179" s="16"/>
      <c r="F179" s="16"/>
      <c r="G179" s="16"/>
      <c r="H179" s="3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</row>
    <row r="180" spans="1:29" ht="16.5">
      <c r="A180" s="15"/>
      <c r="B180" s="16"/>
      <c r="C180" s="18"/>
      <c r="D180" s="16"/>
      <c r="E180" s="16"/>
      <c r="F180" s="16"/>
      <c r="G180" s="16"/>
      <c r="H180" s="3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</row>
    <row r="181" spans="1:29" ht="16.5">
      <c r="A181" s="15"/>
      <c r="B181" s="16"/>
      <c r="C181" s="18"/>
      <c r="D181" s="16"/>
      <c r="E181" s="16"/>
      <c r="F181" s="16"/>
      <c r="G181" s="16"/>
      <c r="H181" s="3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</row>
    <row r="182" spans="1:29" ht="16.5">
      <c r="A182" s="15"/>
      <c r="B182" s="16"/>
      <c r="C182" s="18"/>
      <c r="D182" s="16"/>
      <c r="E182" s="16"/>
      <c r="F182" s="16"/>
      <c r="G182" s="16"/>
      <c r="H182" s="3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</row>
    <row r="183" spans="1:29" ht="16.5">
      <c r="A183" s="15"/>
      <c r="B183" s="16"/>
      <c r="C183" s="18"/>
      <c r="D183" s="16"/>
      <c r="E183" s="16"/>
      <c r="F183" s="16"/>
      <c r="G183" s="16"/>
      <c r="H183" s="3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</row>
    <row r="184" spans="1:29" ht="16.5">
      <c r="A184" s="15"/>
      <c r="B184" s="16"/>
      <c r="C184" s="18"/>
      <c r="D184" s="16"/>
      <c r="E184" s="16"/>
      <c r="F184" s="16"/>
      <c r="G184" s="16"/>
      <c r="H184" s="3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</row>
    <row r="185" spans="1:29" ht="16.5">
      <c r="A185" s="15"/>
      <c r="B185" s="16"/>
      <c r="C185" s="18"/>
      <c r="D185" s="16"/>
      <c r="E185" s="16"/>
      <c r="F185" s="16"/>
      <c r="G185" s="16"/>
      <c r="H185" s="3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1:29" ht="16.5">
      <c r="A186" s="15"/>
      <c r="B186" s="16"/>
      <c r="C186" s="18"/>
      <c r="D186" s="16"/>
      <c r="E186" s="16"/>
      <c r="F186" s="16"/>
      <c r="G186" s="16"/>
      <c r="H186" s="3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</row>
    <row r="187" spans="1:29" ht="16.5">
      <c r="A187" s="15"/>
      <c r="B187" s="16"/>
      <c r="C187" s="18"/>
      <c r="D187" s="16"/>
      <c r="E187" s="16"/>
      <c r="F187" s="16"/>
      <c r="G187" s="16"/>
      <c r="H187" s="3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</row>
    <row r="188" spans="1:29" ht="16.5">
      <c r="A188" s="15"/>
      <c r="B188" s="16"/>
      <c r="C188" s="18"/>
      <c r="D188" s="16"/>
      <c r="E188" s="16"/>
      <c r="F188" s="16"/>
      <c r="G188" s="16"/>
      <c r="H188" s="3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</row>
    <row r="189" spans="1:29" ht="16.5">
      <c r="A189" s="15"/>
      <c r="B189" s="16"/>
      <c r="C189" s="18"/>
      <c r="D189" s="16"/>
      <c r="E189" s="16"/>
      <c r="F189" s="16"/>
      <c r="G189" s="16"/>
      <c r="H189" s="3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</row>
    <row r="190" spans="1:29" ht="16.5">
      <c r="A190" s="15"/>
      <c r="B190" s="16"/>
      <c r="C190" s="18"/>
      <c r="D190" s="16"/>
      <c r="E190" s="16"/>
      <c r="F190" s="16"/>
      <c r="G190" s="16"/>
      <c r="H190" s="3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1:29" ht="16.5">
      <c r="A191" s="15"/>
      <c r="B191" s="16"/>
      <c r="C191" s="18"/>
      <c r="D191" s="16"/>
      <c r="E191" s="16"/>
      <c r="F191" s="16"/>
      <c r="G191" s="16"/>
      <c r="H191" s="3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</row>
    <row r="192" spans="1:29" ht="16.5">
      <c r="A192" s="15"/>
      <c r="B192" s="16"/>
      <c r="C192" s="18"/>
      <c r="D192" s="16"/>
      <c r="E192" s="16"/>
      <c r="F192" s="16"/>
      <c r="G192" s="16"/>
      <c r="H192" s="3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</row>
    <row r="193" spans="1:29" ht="16.5">
      <c r="A193" s="15"/>
      <c r="B193" s="16"/>
      <c r="C193" s="18"/>
      <c r="D193" s="16"/>
      <c r="E193" s="16"/>
      <c r="F193" s="16"/>
      <c r="G193" s="16"/>
      <c r="H193" s="3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</row>
    <row r="194" spans="1:29" ht="16.5">
      <c r="A194" s="15"/>
      <c r="B194" s="16"/>
      <c r="C194" s="18"/>
      <c r="D194" s="16"/>
      <c r="E194" s="16"/>
      <c r="F194" s="16"/>
      <c r="G194" s="16"/>
      <c r="H194" s="3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</row>
    <row r="195" spans="1:29" ht="16.5">
      <c r="A195" s="15"/>
      <c r="B195" s="16"/>
      <c r="C195" s="18"/>
      <c r="D195" s="16"/>
      <c r="E195" s="16"/>
      <c r="F195" s="16"/>
      <c r="G195" s="16"/>
      <c r="H195" s="3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</row>
    <row r="196" spans="1:29" ht="16.5">
      <c r="A196" s="15"/>
      <c r="B196" s="16"/>
      <c r="C196" s="18"/>
      <c r="D196" s="16"/>
      <c r="E196" s="16"/>
      <c r="F196" s="16"/>
      <c r="G196" s="16"/>
      <c r="H196" s="3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</row>
    <row r="197" spans="1:29" ht="16.5">
      <c r="A197" s="15"/>
      <c r="B197" s="16"/>
      <c r="C197" s="18"/>
      <c r="D197" s="16"/>
      <c r="E197" s="16"/>
      <c r="F197" s="16"/>
      <c r="G197" s="16"/>
      <c r="H197" s="3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</row>
    <row r="198" spans="1:29" ht="16.5">
      <c r="A198" s="15"/>
      <c r="B198" s="16"/>
      <c r="C198" s="18"/>
      <c r="D198" s="16"/>
      <c r="E198" s="16"/>
      <c r="F198" s="16"/>
      <c r="G198" s="16"/>
      <c r="H198" s="3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</row>
    <row r="199" spans="1:29" ht="16.5">
      <c r="A199" s="15"/>
      <c r="B199" s="16"/>
      <c r="C199" s="18"/>
      <c r="D199" s="16"/>
      <c r="E199" s="16"/>
      <c r="F199" s="16"/>
      <c r="G199" s="16"/>
      <c r="H199" s="3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</row>
    <row r="200" spans="1:29" ht="16.5">
      <c r="A200" s="15"/>
      <c r="B200" s="16"/>
      <c r="C200" s="18"/>
      <c r="D200" s="16"/>
      <c r="E200" s="16"/>
      <c r="F200" s="16"/>
      <c r="G200" s="16"/>
      <c r="H200" s="3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</row>
    <row r="201" spans="1:29" ht="16.5">
      <c r="A201" s="15"/>
      <c r="B201" s="16"/>
      <c r="C201" s="18"/>
      <c r="D201" s="16"/>
      <c r="E201" s="16"/>
      <c r="F201" s="16"/>
      <c r="G201" s="16"/>
      <c r="H201" s="3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</row>
    <row r="202" spans="1:29" ht="16.5">
      <c r="A202" s="15"/>
      <c r="B202" s="16"/>
      <c r="C202" s="18"/>
      <c r="D202" s="16"/>
      <c r="E202" s="16"/>
      <c r="F202" s="16"/>
      <c r="G202" s="16"/>
      <c r="H202" s="3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</row>
    <row r="203" spans="1:29" ht="16.5">
      <c r="A203" s="15"/>
      <c r="B203" s="16"/>
      <c r="C203" s="18"/>
      <c r="D203" s="16"/>
      <c r="E203" s="16"/>
      <c r="F203" s="16"/>
      <c r="G203" s="16"/>
      <c r="H203" s="3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 spans="1:29" ht="16.5">
      <c r="A204" s="15"/>
      <c r="B204" s="16"/>
      <c r="C204" s="18"/>
      <c r="D204" s="16"/>
      <c r="E204" s="16"/>
      <c r="F204" s="16"/>
      <c r="G204" s="16"/>
      <c r="H204" s="3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</row>
    <row r="205" spans="1:29" ht="16.5">
      <c r="A205" s="15"/>
      <c r="B205" s="16"/>
      <c r="C205" s="18"/>
      <c r="D205" s="16"/>
      <c r="E205" s="16"/>
      <c r="F205" s="16"/>
      <c r="G205" s="16"/>
      <c r="H205" s="3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</row>
    <row r="206" spans="1:29" ht="16.5">
      <c r="A206" s="15"/>
      <c r="B206" s="16"/>
      <c r="C206" s="18"/>
      <c r="D206" s="16"/>
      <c r="E206" s="16"/>
      <c r="F206" s="16"/>
      <c r="G206" s="16"/>
      <c r="H206" s="3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</row>
    <row r="207" spans="1:29" ht="16.5">
      <c r="A207" s="15"/>
      <c r="B207" s="16"/>
      <c r="C207" s="18"/>
      <c r="D207" s="16"/>
      <c r="E207" s="16"/>
      <c r="F207" s="16"/>
      <c r="G207" s="16"/>
      <c r="H207" s="3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</row>
    <row r="208" spans="1:29" ht="16.5">
      <c r="A208" s="15"/>
      <c r="B208" s="16"/>
      <c r="C208" s="18"/>
      <c r="D208" s="16"/>
      <c r="E208" s="16"/>
      <c r="F208" s="16"/>
      <c r="G208" s="16"/>
      <c r="H208" s="3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</row>
    <row r="209" spans="1:29" ht="16.5">
      <c r="A209" s="15"/>
      <c r="B209" s="16"/>
      <c r="C209" s="18"/>
      <c r="D209" s="16"/>
      <c r="E209" s="16"/>
      <c r="F209" s="16"/>
      <c r="G209" s="16"/>
      <c r="H209" s="3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</row>
    <row r="210" spans="1:29" ht="16.5">
      <c r="A210" s="15"/>
      <c r="B210" s="16"/>
      <c r="C210" s="18"/>
      <c r="D210" s="16"/>
      <c r="E210" s="16"/>
      <c r="F210" s="16"/>
      <c r="G210" s="16"/>
      <c r="H210" s="3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</row>
    <row r="211" spans="1:29" ht="16.5">
      <c r="A211" s="15"/>
      <c r="B211" s="16"/>
      <c r="C211" s="18"/>
      <c r="D211" s="16"/>
      <c r="E211" s="16"/>
      <c r="F211" s="16"/>
      <c r="G211" s="16"/>
      <c r="H211" s="3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</row>
    <row r="212" spans="1:29" ht="16.5">
      <c r="A212" s="15"/>
      <c r="B212" s="16"/>
      <c r="C212" s="18"/>
      <c r="D212" s="16"/>
      <c r="E212" s="16"/>
      <c r="F212" s="16"/>
      <c r="G212" s="16"/>
      <c r="H212" s="3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</row>
    <row r="213" spans="1:29" ht="16.5">
      <c r="A213" s="15"/>
      <c r="B213" s="16"/>
      <c r="C213" s="18"/>
      <c r="D213" s="16"/>
      <c r="E213" s="16"/>
      <c r="F213" s="16"/>
      <c r="G213" s="16"/>
      <c r="H213" s="3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</row>
    <row r="214" spans="1:29" ht="16.5">
      <c r="A214" s="15"/>
      <c r="B214" s="16"/>
      <c r="C214" s="18"/>
      <c r="D214" s="16"/>
      <c r="E214" s="16"/>
      <c r="F214" s="16"/>
      <c r="G214" s="16"/>
      <c r="H214" s="3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</row>
    <row r="215" spans="1:29" ht="16.5">
      <c r="A215" s="15"/>
      <c r="B215" s="16"/>
      <c r="C215" s="18"/>
      <c r="D215" s="16"/>
      <c r="E215" s="16"/>
      <c r="F215" s="16"/>
      <c r="G215" s="16"/>
      <c r="H215" s="3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</row>
    <row r="216" spans="1:29" ht="16.5">
      <c r="A216" s="15"/>
      <c r="B216" s="16"/>
      <c r="C216" s="18"/>
      <c r="D216" s="16"/>
      <c r="E216" s="16"/>
      <c r="F216" s="16"/>
      <c r="G216" s="16"/>
      <c r="H216" s="3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</row>
    <row r="217" spans="1:29" ht="16.5">
      <c r="A217" s="15"/>
      <c r="B217" s="16"/>
      <c r="C217" s="18"/>
      <c r="D217" s="16"/>
      <c r="E217" s="16"/>
      <c r="F217" s="16"/>
      <c r="G217" s="16"/>
      <c r="H217" s="3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</row>
    <row r="218" spans="1:29" ht="16.5">
      <c r="A218" s="15"/>
      <c r="B218" s="16"/>
      <c r="C218" s="18"/>
      <c r="D218" s="16"/>
      <c r="E218" s="16"/>
      <c r="F218" s="16"/>
      <c r="G218" s="16"/>
      <c r="H218" s="3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</row>
    <row r="219" spans="1:29" ht="16.5">
      <c r="A219" s="15"/>
      <c r="B219" s="16"/>
      <c r="C219" s="18"/>
      <c r="D219" s="16"/>
      <c r="E219" s="16"/>
      <c r="F219" s="16"/>
      <c r="G219" s="16"/>
      <c r="H219" s="3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</row>
    <row r="220" spans="1:29" ht="16.5">
      <c r="A220" s="15"/>
      <c r="B220" s="16"/>
      <c r="C220" s="18"/>
      <c r="D220" s="16"/>
      <c r="E220" s="16"/>
      <c r="F220" s="16"/>
      <c r="G220" s="16"/>
      <c r="H220" s="3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</row>
    <row r="221" spans="1:29" ht="16.5">
      <c r="A221" s="15"/>
      <c r="B221" s="16"/>
      <c r="C221" s="18"/>
      <c r="D221" s="16"/>
      <c r="E221" s="16"/>
      <c r="F221" s="16"/>
      <c r="G221" s="16"/>
      <c r="H221" s="3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</row>
    <row r="222" spans="1:29" ht="16.5">
      <c r="A222" s="15"/>
      <c r="B222" s="16"/>
      <c r="C222" s="18"/>
      <c r="D222" s="16"/>
      <c r="E222" s="16"/>
      <c r="F222" s="16"/>
      <c r="G222" s="16"/>
      <c r="H222" s="3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</row>
    <row r="223" spans="1:29" ht="16.5">
      <c r="A223" s="15"/>
      <c r="B223" s="16"/>
      <c r="C223" s="18"/>
      <c r="D223" s="16"/>
      <c r="E223" s="16"/>
      <c r="F223" s="16"/>
      <c r="G223" s="16"/>
      <c r="H223" s="3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</row>
    <row r="224" spans="1:29" ht="16.5">
      <c r="A224" s="15"/>
      <c r="B224" s="16"/>
      <c r="C224" s="18"/>
      <c r="D224" s="16"/>
      <c r="E224" s="16"/>
      <c r="F224" s="16"/>
      <c r="G224" s="16"/>
      <c r="H224" s="3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</row>
    <row r="225" spans="1:29" ht="16.5">
      <c r="A225" s="15"/>
      <c r="B225" s="16"/>
      <c r="C225" s="18"/>
      <c r="D225" s="16"/>
      <c r="E225" s="16"/>
      <c r="F225" s="16"/>
      <c r="G225" s="16"/>
      <c r="H225" s="3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 spans="1:29" ht="16.5">
      <c r="A226" s="15"/>
      <c r="B226" s="16"/>
      <c r="C226" s="18"/>
      <c r="D226" s="16"/>
      <c r="E226" s="16"/>
      <c r="F226" s="16"/>
      <c r="G226" s="16"/>
      <c r="H226" s="3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</row>
    <row r="227" spans="1:29" ht="16.5">
      <c r="A227" s="15"/>
      <c r="B227" s="16"/>
      <c r="C227" s="18"/>
      <c r="D227" s="16"/>
      <c r="E227" s="16"/>
      <c r="F227" s="16"/>
      <c r="G227" s="16"/>
      <c r="H227" s="3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</row>
    <row r="228" spans="1:29" ht="16.5">
      <c r="A228" s="15"/>
      <c r="B228" s="16"/>
      <c r="C228" s="18"/>
      <c r="D228" s="16"/>
      <c r="E228" s="16"/>
      <c r="F228" s="16"/>
      <c r="G228" s="16"/>
      <c r="H228" s="3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1:29" ht="16.5">
      <c r="A229" s="15"/>
      <c r="B229" s="16"/>
      <c r="C229" s="18"/>
      <c r="D229" s="16"/>
      <c r="E229" s="16"/>
      <c r="F229" s="16"/>
      <c r="G229" s="16"/>
      <c r="H229" s="3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</row>
    <row r="230" spans="1:29" ht="16.5">
      <c r="A230" s="15"/>
      <c r="B230" s="16"/>
      <c r="C230" s="18"/>
      <c r="D230" s="16"/>
      <c r="E230" s="16"/>
      <c r="F230" s="16"/>
      <c r="G230" s="16"/>
      <c r="H230" s="3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</row>
    <row r="231" spans="1:29" ht="16.5">
      <c r="A231" s="15"/>
      <c r="B231" s="16"/>
      <c r="C231" s="18"/>
      <c r="D231" s="16"/>
      <c r="E231" s="16"/>
      <c r="F231" s="16"/>
      <c r="G231" s="16"/>
      <c r="H231" s="3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</row>
    <row r="232" spans="1:29" ht="16.5">
      <c r="A232" s="15"/>
      <c r="B232" s="16"/>
      <c r="C232" s="18"/>
      <c r="D232" s="16"/>
      <c r="E232" s="16"/>
      <c r="F232" s="16"/>
      <c r="G232" s="16"/>
      <c r="H232" s="3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</row>
    <row r="233" spans="1:29" ht="16.5">
      <c r="A233" s="15"/>
      <c r="B233" s="16"/>
      <c r="C233" s="18"/>
      <c r="D233" s="16"/>
      <c r="E233" s="16"/>
      <c r="F233" s="16"/>
      <c r="G233" s="16"/>
      <c r="H233" s="3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</row>
    <row r="234" spans="1:29" ht="16.5">
      <c r="A234" s="15"/>
      <c r="B234" s="16"/>
      <c r="C234" s="18"/>
      <c r="D234" s="16"/>
      <c r="E234" s="16"/>
      <c r="F234" s="16"/>
      <c r="G234" s="16"/>
      <c r="H234" s="3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</row>
    <row r="235" spans="1:29" ht="16.5">
      <c r="A235" s="15"/>
      <c r="B235" s="16"/>
      <c r="C235" s="18"/>
      <c r="D235" s="16"/>
      <c r="E235" s="16"/>
      <c r="F235" s="16"/>
      <c r="G235" s="16"/>
      <c r="H235" s="3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1:29" ht="16.5">
      <c r="A236" s="15"/>
      <c r="B236" s="16"/>
      <c r="C236" s="18"/>
      <c r="D236" s="16"/>
      <c r="E236" s="16"/>
      <c r="F236" s="16"/>
      <c r="G236" s="16"/>
      <c r="H236" s="3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 spans="1:29" ht="16.5">
      <c r="A237" s="15"/>
      <c r="B237" s="16"/>
      <c r="C237" s="18"/>
      <c r="D237" s="16"/>
      <c r="E237" s="16"/>
      <c r="F237" s="16"/>
      <c r="G237" s="16"/>
      <c r="H237" s="3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1:29" ht="16.5">
      <c r="A238" s="15"/>
      <c r="B238" s="16"/>
      <c r="C238" s="18"/>
      <c r="D238" s="16"/>
      <c r="E238" s="16"/>
      <c r="F238" s="16"/>
      <c r="G238" s="16"/>
      <c r="H238" s="3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 spans="1:29" ht="16.5">
      <c r="A239" s="15"/>
      <c r="B239" s="16"/>
      <c r="C239" s="18"/>
      <c r="D239" s="16"/>
      <c r="E239" s="16"/>
      <c r="F239" s="16"/>
      <c r="G239" s="16"/>
      <c r="H239" s="3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:29" ht="16.5">
      <c r="A240" s="15"/>
      <c r="B240" s="16"/>
      <c r="C240" s="18"/>
      <c r="D240" s="16"/>
      <c r="E240" s="16"/>
      <c r="F240" s="16"/>
      <c r="G240" s="16"/>
      <c r="H240" s="3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 spans="1:29" ht="16.5">
      <c r="A241" s="15"/>
      <c r="B241" s="16"/>
      <c r="C241" s="18"/>
      <c r="D241" s="16"/>
      <c r="E241" s="16"/>
      <c r="F241" s="16"/>
      <c r="G241" s="16"/>
      <c r="H241" s="3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 spans="1:29" ht="16.5">
      <c r="A242" s="15"/>
      <c r="B242" s="16"/>
      <c r="C242" s="18"/>
      <c r="D242" s="16"/>
      <c r="E242" s="16"/>
      <c r="F242" s="16"/>
      <c r="G242" s="16"/>
      <c r="H242" s="3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</row>
    <row r="243" spans="1:29" ht="16.5">
      <c r="A243" s="15"/>
      <c r="B243" s="16"/>
      <c r="C243" s="18"/>
      <c r="D243" s="16"/>
      <c r="E243" s="16"/>
      <c r="F243" s="16"/>
      <c r="G243" s="16"/>
      <c r="H243" s="3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</row>
    <row r="244" spans="1:29" ht="16.5">
      <c r="A244" s="15"/>
      <c r="B244" s="16"/>
      <c r="C244" s="18"/>
      <c r="D244" s="16"/>
      <c r="E244" s="16"/>
      <c r="F244" s="16"/>
      <c r="G244" s="16"/>
      <c r="H244" s="3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</row>
    <row r="245" spans="1:29" ht="16.5">
      <c r="A245" s="15"/>
      <c r="B245" s="16"/>
      <c r="C245" s="18"/>
      <c r="D245" s="16"/>
      <c r="E245" s="16"/>
      <c r="F245" s="16"/>
      <c r="G245" s="16"/>
      <c r="H245" s="3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</row>
    <row r="246" spans="1:29" ht="16.5">
      <c r="A246" s="15"/>
      <c r="B246" s="16"/>
      <c r="C246" s="18"/>
      <c r="D246" s="16"/>
      <c r="E246" s="16"/>
      <c r="F246" s="16"/>
      <c r="G246" s="16"/>
      <c r="H246" s="3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</row>
    <row r="247" spans="1:29" ht="16.5">
      <c r="A247" s="15"/>
      <c r="B247" s="16"/>
      <c r="C247" s="18"/>
      <c r="D247" s="16"/>
      <c r="E247" s="16"/>
      <c r="F247" s="16"/>
      <c r="G247" s="16"/>
      <c r="H247" s="3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</row>
    <row r="248" spans="1:29" ht="16.5">
      <c r="A248" s="15"/>
      <c r="B248" s="16"/>
      <c r="C248" s="18"/>
      <c r="D248" s="16"/>
      <c r="E248" s="16"/>
      <c r="F248" s="16"/>
      <c r="G248" s="16"/>
      <c r="H248" s="3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</row>
    <row r="249" spans="1:29" ht="16.5">
      <c r="A249" s="15"/>
      <c r="B249" s="16"/>
      <c r="C249" s="18"/>
      <c r="D249" s="16"/>
      <c r="E249" s="16"/>
      <c r="F249" s="16"/>
      <c r="G249" s="16"/>
      <c r="H249" s="3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</row>
    <row r="250" spans="1:29" ht="16.5">
      <c r="A250" s="15"/>
      <c r="B250" s="16"/>
      <c r="C250" s="18"/>
      <c r="D250" s="16"/>
      <c r="E250" s="16"/>
      <c r="F250" s="16"/>
      <c r="G250" s="16"/>
      <c r="H250" s="3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</row>
    <row r="251" spans="1:29" ht="16.5">
      <c r="A251" s="15"/>
      <c r="B251" s="16"/>
      <c r="C251" s="18"/>
      <c r="D251" s="16"/>
      <c r="E251" s="16"/>
      <c r="F251" s="16"/>
      <c r="G251" s="16"/>
      <c r="H251" s="3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</row>
    <row r="252" spans="1:29" ht="16.5">
      <c r="A252" s="15"/>
      <c r="B252" s="16"/>
      <c r="C252" s="18"/>
      <c r="D252" s="16"/>
      <c r="E252" s="16"/>
      <c r="F252" s="16"/>
      <c r="G252" s="16"/>
      <c r="H252" s="3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</row>
    <row r="253" spans="1:29" ht="16.5">
      <c r="A253" s="15"/>
      <c r="B253" s="16"/>
      <c r="C253" s="18"/>
      <c r="D253" s="16"/>
      <c r="E253" s="16"/>
      <c r="F253" s="16"/>
      <c r="G253" s="16"/>
      <c r="H253" s="3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</row>
    <row r="254" spans="1:29" ht="16.5">
      <c r="A254" s="15"/>
      <c r="B254" s="16"/>
      <c r="C254" s="18"/>
      <c r="D254" s="16"/>
      <c r="E254" s="16"/>
      <c r="F254" s="16"/>
      <c r="G254" s="16"/>
      <c r="H254" s="3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</row>
    <row r="255" spans="1:29" ht="16.5">
      <c r="A255" s="15"/>
      <c r="B255" s="16"/>
      <c r="C255" s="18"/>
      <c r="D255" s="16"/>
      <c r="E255" s="16"/>
      <c r="F255" s="16"/>
      <c r="G255" s="16"/>
      <c r="H255" s="3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</row>
    <row r="256" spans="1:29" ht="16.5">
      <c r="A256" s="15"/>
      <c r="B256" s="16"/>
      <c r="C256" s="18"/>
      <c r="D256" s="16"/>
      <c r="E256" s="16"/>
      <c r="F256" s="16"/>
      <c r="G256" s="16"/>
      <c r="H256" s="3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</row>
    <row r="257" spans="1:29" ht="16.5">
      <c r="A257" s="15"/>
      <c r="B257" s="16"/>
      <c r="C257" s="18"/>
      <c r="D257" s="16"/>
      <c r="E257" s="16"/>
      <c r="F257" s="16"/>
      <c r="G257" s="16"/>
      <c r="H257" s="3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</row>
    <row r="258" spans="1:29" ht="16.5">
      <c r="A258" s="15"/>
      <c r="B258" s="16"/>
      <c r="C258" s="18"/>
      <c r="D258" s="16"/>
      <c r="E258" s="16"/>
      <c r="F258" s="16"/>
      <c r="G258" s="16"/>
      <c r="H258" s="3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</row>
    <row r="259" spans="1:29" ht="16.5">
      <c r="A259" s="15"/>
      <c r="B259" s="16"/>
      <c r="C259" s="18"/>
      <c r="D259" s="16"/>
      <c r="E259" s="16"/>
      <c r="F259" s="16"/>
      <c r="G259" s="16"/>
      <c r="H259" s="3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</row>
    <row r="260" spans="1:29" ht="16.5">
      <c r="A260" s="15"/>
      <c r="B260" s="16"/>
      <c r="C260" s="18"/>
      <c r="D260" s="16"/>
      <c r="E260" s="16"/>
      <c r="F260" s="16"/>
      <c r="G260" s="16"/>
      <c r="H260" s="3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</row>
    <row r="261" spans="1:29" ht="16.5">
      <c r="A261" s="15"/>
      <c r="B261" s="16"/>
      <c r="C261" s="18"/>
      <c r="D261" s="16"/>
      <c r="E261" s="16"/>
      <c r="F261" s="16"/>
      <c r="G261" s="16"/>
      <c r="H261" s="3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</row>
    <row r="262" spans="1:29" ht="16.5">
      <c r="A262" s="15"/>
      <c r="B262" s="16"/>
      <c r="C262" s="18"/>
      <c r="D262" s="16"/>
      <c r="E262" s="16"/>
      <c r="F262" s="16"/>
      <c r="G262" s="16"/>
      <c r="H262" s="3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</row>
    <row r="263" spans="1:29" ht="16.5">
      <c r="A263" s="15"/>
      <c r="B263" s="16"/>
      <c r="C263" s="18"/>
      <c r="D263" s="16"/>
      <c r="E263" s="16"/>
      <c r="F263" s="16"/>
      <c r="G263" s="16"/>
      <c r="H263" s="3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</row>
    <row r="264" spans="1:29" ht="16.5">
      <c r="A264" s="15"/>
      <c r="B264" s="16"/>
      <c r="C264" s="18"/>
      <c r="D264" s="16"/>
      <c r="E264" s="16"/>
      <c r="F264" s="16"/>
      <c r="G264" s="16"/>
      <c r="H264" s="3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</row>
    <row r="265" spans="1:29" ht="16.5">
      <c r="A265" s="15"/>
      <c r="B265" s="16"/>
      <c r="C265" s="18"/>
      <c r="D265" s="16"/>
      <c r="E265" s="16"/>
      <c r="F265" s="16"/>
      <c r="G265" s="16"/>
      <c r="H265" s="3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</row>
    <row r="266" spans="1:29" ht="16.5">
      <c r="A266" s="15"/>
      <c r="B266" s="16"/>
      <c r="C266" s="18"/>
      <c r="D266" s="16"/>
      <c r="E266" s="16"/>
      <c r="F266" s="16"/>
      <c r="G266" s="16"/>
      <c r="H266" s="3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</row>
    <row r="267" spans="1:29" ht="16.5">
      <c r="A267" s="15"/>
      <c r="B267" s="16"/>
      <c r="C267" s="18"/>
      <c r="D267" s="16"/>
      <c r="E267" s="16"/>
      <c r="F267" s="16"/>
      <c r="G267" s="16"/>
      <c r="H267" s="3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</row>
    <row r="268" spans="1:29" ht="16.5">
      <c r="A268" s="15"/>
      <c r="B268" s="16"/>
      <c r="C268" s="18"/>
      <c r="D268" s="16"/>
      <c r="E268" s="16"/>
      <c r="F268" s="16"/>
      <c r="G268" s="16"/>
      <c r="H268" s="3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</row>
    <row r="269" spans="1:29" ht="16.5">
      <c r="A269" s="15"/>
      <c r="B269" s="16"/>
      <c r="C269" s="18"/>
      <c r="D269" s="16"/>
      <c r="E269" s="16"/>
      <c r="F269" s="16"/>
      <c r="G269" s="16"/>
      <c r="H269" s="3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  <row r="270" spans="1:29" ht="16.5">
      <c r="A270" s="15"/>
      <c r="B270" s="16"/>
      <c r="C270" s="18"/>
      <c r="D270" s="16"/>
      <c r="E270" s="16"/>
      <c r="F270" s="16"/>
      <c r="G270" s="16"/>
      <c r="H270" s="3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</row>
    <row r="271" spans="1:29" ht="16.5">
      <c r="A271" s="15"/>
      <c r="B271" s="16"/>
      <c r="C271" s="18"/>
      <c r="D271" s="16"/>
      <c r="E271" s="16"/>
      <c r="F271" s="16"/>
      <c r="G271" s="16"/>
      <c r="H271" s="3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</row>
    <row r="272" spans="1:29" ht="16.5">
      <c r="A272" s="15"/>
      <c r="B272" s="16"/>
      <c r="C272" s="18"/>
      <c r="D272" s="16"/>
      <c r="E272" s="16"/>
      <c r="F272" s="16"/>
      <c r="G272" s="16"/>
      <c r="H272" s="3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</row>
    <row r="273" spans="1:29" ht="16.5">
      <c r="A273" s="15"/>
      <c r="B273" s="16"/>
      <c r="C273" s="18"/>
      <c r="D273" s="16"/>
      <c r="E273" s="16"/>
      <c r="F273" s="16"/>
      <c r="G273" s="16"/>
      <c r="H273" s="3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</row>
    <row r="274" spans="1:29" ht="16.5">
      <c r="A274" s="15"/>
      <c r="B274" s="16"/>
      <c r="C274" s="18"/>
      <c r="D274" s="16"/>
      <c r="E274" s="16"/>
      <c r="F274" s="16"/>
      <c r="G274" s="16"/>
      <c r="H274" s="3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1:29" ht="16.5">
      <c r="A275" s="15"/>
      <c r="B275" s="16"/>
      <c r="C275" s="18"/>
      <c r="D275" s="16"/>
      <c r="E275" s="16"/>
      <c r="F275" s="16"/>
      <c r="G275" s="16"/>
      <c r="H275" s="3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1:29" ht="16.5">
      <c r="A276" s="15"/>
      <c r="B276" s="16"/>
      <c r="C276" s="18"/>
      <c r="D276" s="16"/>
      <c r="E276" s="16"/>
      <c r="F276" s="16"/>
      <c r="G276" s="16"/>
      <c r="H276" s="3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1:29" ht="16.5">
      <c r="A277" s="15"/>
      <c r="B277" s="16"/>
      <c r="C277" s="18"/>
      <c r="D277" s="16"/>
      <c r="E277" s="16"/>
      <c r="F277" s="16"/>
      <c r="G277" s="16"/>
      <c r="H277" s="3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</row>
    <row r="278" spans="1:29" ht="16.5">
      <c r="A278" s="15"/>
      <c r="B278" s="16"/>
      <c r="C278" s="18"/>
      <c r="D278" s="16"/>
      <c r="E278" s="16"/>
      <c r="F278" s="16"/>
      <c r="G278" s="16"/>
      <c r="H278" s="3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</row>
    <row r="279" spans="1:29" ht="16.5">
      <c r="A279" s="15"/>
      <c r="B279" s="16"/>
      <c r="C279" s="18"/>
      <c r="D279" s="16"/>
      <c r="E279" s="16"/>
      <c r="F279" s="16"/>
      <c r="G279" s="16"/>
      <c r="H279" s="3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</row>
    <row r="280" spans="1:29" ht="16.5">
      <c r="A280" s="15"/>
      <c r="B280" s="16"/>
      <c r="C280" s="18"/>
      <c r="D280" s="16"/>
      <c r="E280" s="16"/>
      <c r="F280" s="16"/>
      <c r="G280" s="16"/>
      <c r="H280" s="3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</row>
    <row r="281" spans="1:29" ht="16.5">
      <c r="A281" s="15"/>
      <c r="B281" s="16"/>
      <c r="C281" s="18"/>
      <c r="D281" s="16"/>
      <c r="E281" s="16"/>
      <c r="F281" s="16"/>
      <c r="G281" s="16"/>
      <c r="H281" s="3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</row>
    <row r="282" spans="1:29" ht="16.5">
      <c r="A282" s="15"/>
      <c r="B282" s="16"/>
      <c r="C282" s="18"/>
      <c r="D282" s="16"/>
      <c r="E282" s="16"/>
      <c r="F282" s="16"/>
      <c r="G282" s="16"/>
      <c r="H282" s="3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</row>
    <row r="283" spans="1:29" ht="16.5">
      <c r="A283" s="15"/>
      <c r="B283" s="16"/>
      <c r="C283" s="18"/>
      <c r="D283" s="16"/>
      <c r="E283" s="16"/>
      <c r="F283" s="16"/>
      <c r="G283" s="16"/>
      <c r="H283" s="3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</row>
    <row r="284" spans="1:29" ht="16.5">
      <c r="A284" s="15"/>
      <c r="B284" s="16"/>
      <c r="C284" s="18"/>
      <c r="D284" s="16"/>
      <c r="E284" s="16"/>
      <c r="F284" s="16"/>
      <c r="G284" s="16"/>
      <c r="H284" s="3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</row>
    <row r="285" spans="1:29" ht="16.5">
      <c r="A285" s="15"/>
      <c r="B285" s="16"/>
      <c r="C285" s="18"/>
      <c r="D285" s="16"/>
      <c r="E285" s="16"/>
      <c r="F285" s="16"/>
      <c r="G285" s="16"/>
      <c r="H285" s="3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</row>
    <row r="286" spans="1:29" ht="16.5">
      <c r="A286" s="15"/>
      <c r="B286" s="16"/>
      <c r="C286" s="18"/>
      <c r="D286" s="16"/>
      <c r="E286" s="16"/>
      <c r="F286" s="16"/>
      <c r="G286" s="16"/>
      <c r="H286" s="3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</row>
    <row r="287" spans="1:29" ht="16.5">
      <c r="A287" s="15"/>
      <c r="B287" s="16"/>
      <c r="C287" s="18"/>
      <c r="D287" s="16"/>
      <c r="E287" s="16"/>
      <c r="F287" s="16"/>
      <c r="G287" s="16"/>
      <c r="H287" s="3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</row>
    <row r="288" spans="1:29" ht="16.5">
      <c r="A288" s="15"/>
      <c r="B288" s="16"/>
      <c r="C288" s="18"/>
      <c r="D288" s="16"/>
      <c r="E288" s="16"/>
      <c r="F288" s="16"/>
      <c r="G288" s="16"/>
      <c r="H288" s="3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</row>
    <row r="289" spans="1:29" ht="16.5">
      <c r="A289" s="15"/>
      <c r="B289" s="16"/>
      <c r="C289" s="18"/>
      <c r="D289" s="16"/>
      <c r="E289" s="16"/>
      <c r="F289" s="16"/>
      <c r="G289" s="16"/>
      <c r="H289" s="3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</row>
    <row r="290" spans="1:29" ht="16.5">
      <c r="A290" s="15"/>
      <c r="B290" s="16"/>
      <c r="C290" s="18"/>
      <c r="D290" s="16"/>
      <c r="E290" s="16"/>
      <c r="F290" s="16"/>
      <c r="G290" s="16"/>
      <c r="H290" s="3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</row>
    <row r="291" spans="1:29" ht="16.5">
      <c r="A291" s="15"/>
      <c r="B291" s="16"/>
      <c r="C291" s="18"/>
      <c r="D291" s="16"/>
      <c r="E291" s="16"/>
      <c r="F291" s="16"/>
      <c r="G291" s="16"/>
      <c r="H291" s="3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</row>
    <row r="292" spans="1:29" ht="16.5">
      <c r="A292" s="15"/>
      <c r="B292" s="16"/>
      <c r="C292" s="18"/>
      <c r="D292" s="16"/>
      <c r="E292" s="16"/>
      <c r="F292" s="16"/>
      <c r="G292" s="16"/>
      <c r="H292" s="3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</row>
    <row r="293" spans="1:29" ht="16.5">
      <c r="A293" s="15"/>
      <c r="B293" s="16"/>
      <c r="C293" s="18"/>
      <c r="D293" s="16"/>
      <c r="E293" s="16"/>
      <c r="F293" s="16"/>
      <c r="G293" s="16"/>
      <c r="H293" s="3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</row>
    <row r="294" spans="1:29" ht="16.5">
      <c r="A294" s="15"/>
      <c r="B294" s="16"/>
      <c r="C294" s="18"/>
      <c r="D294" s="16"/>
      <c r="E294" s="16"/>
      <c r="F294" s="16"/>
      <c r="G294" s="16"/>
      <c r="H294" s="3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</row>
    <row r="295" spans="1:29" ht="16.5">
      <c r="A295" s="15"/>
      <c r="B295" s="16"/>
      <c r="C295" s="18"/>
      <c r="D295" s="16"/>
      <c r="E295" s="16"/>
      <c r="F295" s="16"/>
      <c r="G295" s="16"/>
      <c r="H295" s="3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</row>
    <row r="296" spans="1:29" ht="16.5">
      <c r="A296" s="15"/>
      <c r="B296" s="16"/>
      <c r="C296" s="18"/>
      <c r="D296" s="16"/>
      <c r="E296" s="16"/>
      <c r="F296" s="16"/>
      <c r="G296" s="16"/>
      <c r="H296" s="3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</row>
    <row r="297" spans="1:29" ht="16.5">
      <c r="A297" s="15"/>
      <c r="B297" s="16"/>
      <c r="C297" s="18"/>
      <c r="D297" s="16"/>
      <c r="E297" s="16"/>
      <c r="F297" s="16"/>
      <c r="G297" s="16"/>
      <c r="H297" s="3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</row>
    <row r="298" spans="1:29" ht="16.5">
      <c r="A298" s="15"/>
      <c r="B298" s="16"/>
      <c r="C298" s="18"/>
      <c r="D298" s="16"/>
      <c r="E298" s="16"/>
      <c r="F298" s="16"/>
      <c r="G298" s="16"/>
      <c r="H298" s="3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</row>
    <row r="299" spans="1:29" ht="16.5">
      <c r="A299" s="15"/>
      <c r="B299" s="16"/>
      <c r="C299" s="18"/>
      <c r="D299" s="16"/>
      <c r="E299" s="16"/>
      <c r="F299" s="16"/>
      <c r="G299" s="16"/>
      <c r="H299" s="3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</row>
    <row r="300" spans="1:29" ht="16.5">
      <c r="A300" s="15"/>
      <c r="B300" s="16"/>
      <c r="C300" s="18"/>
      <c r="D300" s="16"/>
      <c r="E300" s="16"/>
      <c r="F300" s="16"/>
      <c r="G300" s="16"/>
      <c r="H300" s="3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</row>
    <row r="301" spans="1:29" ht="16.5">
      <c r="A301" s="15"/>
      <c r="B301" s="16"/>
      <c r="C301" s="18"/>
      <c r="D301" s="16"/>
      <c r="E301" s="16"/>
      <c r="F301" s="16"/>
      <c r="G301" s="16"/>
      <c r="H301" s="3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</row>
    <row r="302" spans="1:29" ht="16.5">
      <c r="A302" s="15"/>
      <c r="B302" s="16"/>
      <c r="C302" s="18"/>
      <c r="D302" s="16"/>
      <c r="E302" s="16"/>
      <c r="F302" s="16"/>
      <c r="G302" s="16"/>
      <c r="H302" s="3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</row>
    <row r="303" spans="1:29" ht="16.5">
      <c r="A303" s="15"/>
      <c r="B303" s="16"/>
      <c r="C303" s="18"/>
      <c r="D303" s="16"/>
      <c r="E303" s="16"/>
      <c r="F303" s="16"/>
      <c r="G303" s="16"/>
      <c r="H303" s="3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</row>
  </sheetData>
  <sheetProtection/>
  <mergeCells count="9">
    <mergeCell ref="A1:AC1"/>
    <mergeCell ref="AC3:AC4"/>
    <mergeCell ref="B3:B4"/>
    <mergeCell ref="A3:A4"/>
    <mergeCell ref="H3:H4"/>
    <mergeCell ref="C3:C4"/>
    <mergeCell ref="I3:AB3"/>
    <mergeCell ref="G3:G4"/>
    <mergeCell ref="D3:F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G37" sqref="G37"/>
    </sheetView>
  </sheetViews>
  <sheetFormatPr defaultColWidth="9.00390625" defaultRowHeight="16.5"/>
  <sheetData>
    <row r="1" ht="16.5">
      <c r="A1" t="s">
        <v>11</v>
      </c>
    </row>
    <row r="2" ht="16.5">
      <c r="A2" t="s">
        <v>12</v>
      </c>
    </row>
    <row r="3" spans="1:6" ht="16.5">
      <c r="A3" t="s">
        <v>13</v>
      </c>
      <c r="E3" t="s">
        <v>14</v>
      </c>
      <c r="F3" t="s">
        <v>15</v>
      </c>
    </row>
    <row r="4" ht="16.5">
      <c r="A4" t="s">
        <v>16</v>
      </c>
    </row>
    <row r="5" spans="1:7" ht="16.5">
      <c r="A5" t="s">
        <v>17</v>
      </c>
      <c r="B5" t="s">
        <v>1</v>
      </c>
      <c r="C5" t="s">
        <v>18</v>
      </c>
      <c r="D5" t="s">
        <v>19</v>
      </c>
      <c r="E5" t="s">
        <v>19</v>
      </c>
      <c r="F5" t="s">
        <v>19</v>
      </c>
      <c r="G5" t="s">
        <v>19</v>
      </c>
    </row>
    <row r="6" ht="16.5">
      <c r="C6" t="s">
        <v>20</v>
      </c>
    </row>
    <row r="7" spans="1:7" ht="16.5">
      <c r="A7">
        <v>1</v>
      </c>
      <c r="B7" t="s">
        <v>21</v>
      </c>
      <c r="C7" s="14">
        <v>0.2708333333333333</v>
      </c>
      <c r="D7" t="s">
        <v>22</v>
      </c>
      <c r="E7" t="s">
        <v>23</v>
      </c>
      <c r="F7" t="s">
        <v>24</v>
      </c>
      <c r="G7" t="s">
        <v>25</v>
      </c>
    </row>
    <row r="8" spans="1:7" ht="16.5">
      <c r="A8">
        <v>2</v>
      </c>
      <c r="B8" t="s">
        <v>21</v>
      </c>
      <c r="C8" s="14">
        <v>0.27638888888888885</v>
      </c>
      <c r="D8" t="s">
        <v>26</v>
      </c>
      <c r="E8" t="s">
        <v>27</v>
      </c>
      <c r="F8" t="s">
        <v>28</v>
      </c>
      <c r="G8" t="s">
        <v>29</v>
      </c>
    </row>
    <row r="9" spans="1:7" ht="16.5">
      <c r="A9">
        <v>3</v>
      </c>
      <c r="B9" t="s">
        <v>21</v>
      </c>
      <c r="C9" s="14">
        <v>0.28194444444444444</v>
      </c>
      <c r="D9" t="s">
        <v>30</v>
      </c>
      <c r="E9" t="s">
        <v>31</v>
      </c>
      <c r="F9" t="s">
        <v>32</v>
      </c>
      <c r="G9" t="s">
        <v>33</v>
      </c>
    </row>
    <row r="10" spans="1:7" ht="16.5">
      <c r="A10">
        <v>4</v>
      </c>
      <c r="B10" t="s">
        <v>21</v>
      </c>
      <c r="C10" s="14">
        <v>0.28750000000000003</v>
      </c>
      <c r="D10" t="s">
        <v>34</v>
      </c>
      <c r="E10" t="s">
        <v>35</v>
      </c>
      <c r="F10" t="s">
        <v>36</v>
      </c>
      <c r="G10" t="s">
        <v>37</v>
      </c>
    </row>
    <row r="11" spans="1:7" ht="16.5">
      <c r="A11">
        <v>5</v>
      </c>
      <c r="B11" t="s">
        <v>21</v>
      </c>
      <c r="C11" s="14">
        <v>0.29305555555555557</v>
      </c>
      <c r="D11" t="s">
        <v>38</v>
      </c>
      <c r="E11" t="s">
        <v>39</v>
      </c>
      <c r="F11" t="s">
        <v>40</v>
      </c>
      <c r="G11" t="s">
        <v>41</v>
      </c>
    </row>
    <row r="12" spans="1:7" ht="16.5">
      <c r="A12">
        <v>6</v>
      </c>
      <c r="B12" t="s">
        <v>21</v>
      </c>
      <c r="C12" s="14">
        <v>0.2986111111111111</v>
      </c>
      <c r="D12" t="s">
        <v>42</v>
      </c>
      <c r="E12" t="s">
        <v>43</v>
      </c>
      <c r="F12" t="s">
        <v>44</v>
      </c>
      <c r="G12" t="s">
        <v>45</v>
      </c>
    </row>
    <row r="13" spans="1:6" ht="16.5">
      <c r="A13">
        <v>7</v>
      </c>
      <c r="B13" t="s">
        <v>46</v>
      </c>
      <c r="C13" s="14">
        <v>0.30416666666666664</v>
      </c>
      <c r="D13" t="s">
        <v>47</v>
      </c>
      <c r="E13" t="s">
        <v>48</v>
      </c>
      <c r="F13" t="s">
        <v>49</v>
      </c>
    </row>
    <row r="14" spans="1:6" ht="16.5">
      <c r="A14">
        <v>8</v>
      </c>
      <c r="B14" t="s">
        <v>46</v>
      </c>
      <c r="C14" s="14">
        <v>0.30972222222222223</v>
      </c>
      <c r="D14" t="s">
        <v>50</v>
      </c>
      <c r="E14" t="s">
        <v>120</v>
      </c>
      <c r="F14" t="s">
        <v>51</v>
      </c>
    </row>
    <row r="15" spans="1:6" ht="16.5">
      <c r="A15">
        <v>9</v>
      </c>
      <c r="B15" t="s">
        <v>46</v>
      </c>
      <c r="C15" s="14">
        <v>0.31527777777777777</v>
      </c>
      <c r="D15" t="s">
        <v>52</v>
      </c>
      <c r="E15" t="s">
        <v>53</v>
      </c>
      <c r="F15" t="s">
        <v>54</v>
      </c>
    </row>
    <row r="16" spans="1:7" ht="16.5">
      <c r="A16">
        <v>10</v>
      </c>
      <c r="B16" t="s">
        <v>46</v>
      </c>
      <c r="C16" s="14">
        <v>0.32083333333333336</v>
      </c>
      <c r="D16" t="s">
        <v>55</v>
      </c>
      <c r="E16" t="s">
        <v>56</v>
      </c>
      <c r="F16" t="s">
        <v>57</v>
      </c>
      <c r="G16" t="s">
        <v>121</v>
      </c>
    </row>
    <row r="17" spans="1:7" ht="16.5">
      <c r="A17">
        <v>11</v>
      </c>
      <c r="B17" t="s">
        <v>46</v>
      </c>
      <c r="C17" s="14">
        <v>0.3263888888888889</v>
      </c>
      <c r="D17" t="s">
        <v>58</v>
      </c>
      <c r="E17" t="s">
        <v>59</v>
      </c>
      <c r="F17" t="s">
        <v>60</v>
      </c>
      <c r="G17" t="s">
        <v>61</v>
      </c>
    </row>
    <row r="18" spans="1:7" ht="16.5">
      <c r="A18">
        <v>12</v>
      </c>
      <c r="B18" t="s">
        <v>62</v>
      </c>
      <c r="C18" s="14">
        <v>0.33194444444444443</v>
      </c>
      <c r="D18" t="s">
        <v>63</v>
      </c>
      <c r="E18" t="s">
        <v>64</v>
      </c>
      <c r="F18" t="s">
        <v>65</v>
      </c>
      <c r="G18" t="s">
        <v>66</v>
      </c>
    </row>
    <row r="20" spans="1:6" ht="16.5">
      <c r="A20" t="s">
        <v>13</v>
      </c>
      <c r="E20" t="s">
        <v>67</v>
      </c>
      <c r="F20" t="s">
        <v>15</v>
      </c>
    </row>
    <row r="21" ht="16.5">
      <c r="A21" t="s">
        <v>16</v>
      </c>
    </row>
    <row r="22" spans="1:7" ht="16.5">
      <c r="A22" t="s">
        <v>17</v>
      </c>
      <c r="B22" t="s">
        <v>1</v>
      </c>
      <c r="C22" t="s">
        <v>18</v>
      </c>
      <c r="D22" t="s">
        <v>19</v>
      </c>
      <c r="E22" t="s">
        <v>19</v>
      </c>
      <c r="F22" t="s">
        <v>19</v>
      </c>
      <c r="G22" t="s">
        <v>19</v>
      </c>
    </row>
    <row r="23" ht="16.5">
      <c r="C23" t="s">
        <v>68</v>
      </c>
    </row>
    <row r="24" spans="1:7" ht="16.5">
      <c r="A24">
        <v>1</v>
      </c>
      <c r="B24" t="s">
        <v>69</v>
      </c>
      <c r="C24" s="14">
        <v>0.2708333333333333</v>
      </c>
      <c r="D24" t="s">
        <v>70</v>
      </c>
      <c r="E24" t="s">
        <v>71</v>
      </c>
      <c r="F24" t="s">
        <v>72</v>
      </c>
      <c r="G24" t="s">
        <v>73</v>
      </c>
    </row>
    <row r="25" spans="1:7" ht="16.5">
      <c r="A25">
        <v>2</v>
      </c>
      <c r="B25" t="s">
        <v>69</v>
      </c>
      <c r="C25" s="14">
        <v>0.27638888888888885</v>
      </c>
      <c r="D25" t="s">
        <v>74</v>
      </c>
      <c r="E25" t="s">
        <v>75</v>
      </c>
      <c r="F25" t="s">
        <v>76</v>
      </c>
      <c r="G25" t="s">
        <v>77</v>
      </c>
    </row>
    <row r="26" spans="1:6" ht="16.5">
      <c r="A26">
        <v>3</v>
      </c>
      <c r="B26" t="s">
        <v>78</v>
      </c>
      <c r="C26" s="14">
        <v>0.28194444444444444</v>
      </c>
      <c r="D26" t="s">
        <v>79</v>
      </c>
      <c r="E26" t="s">
        <v>80</v>
      </c>
      <c r="F26" t="s">
        <v>81</v>
      </c>
    </row>
    <row r="27" spans="1:6" ht="16.5">
      <c r="A27">
        <v>4</v>
      </c>
      <c r="B27" t="s">
        <v>78</v>
      </c>
      <c r="C27" s="14">
        <v>0.28750000000000003</v>
      </c>
      <c r="D27" t="s">
        <v>82</v>
      </c>
      <c r="E27" t="s">
        <v>83</v>
      </c>
      <c r="F27" t="s">
        <v>84</v>
      </c>
    </row>
    <row r="28" spans="1:6" ht="16.5">
      <c r="A28">
        <v>5</v>
      </c>
      <c r="B28" t="s">
        <v>78</v>
      </c>
      <c r="C28" s="14">
        <v>0.29305555555555557</v>
      </c>
      <c r="D28" t="s">
        <v>85</v>
      </c>
      <c r="E28" t="s">
        <v>86</v>
      </c>
      <c r="F28" t="s">
        <v>87</v>
      </c>
    </row>
    <row r="29" spans="1:7" ht="16.5">
      <c r="A29">
        <v>6</v>
      </c>
      <c r="B29" t="s">
        <v>7</v>
      </c>
      <c r="C29" s="14">
        <v>0.2986111111111111</v>
      </c>
      <c r="D29" t="s">
        <v>88</v>
      </c>
      <c r="E29" t="s">
        <v>8</v>
      </c>
      <c r="F29" t="s">
        <v>89</v>
      </c>
      <c r="G29" t="s">
        <v>90</v>
      </c>
    </row>
    <row r="30" spans="1:7" ht="16.5">
      <c r="A30">
        <v>7</v>
      </c>
      <c r="B30" t="s">
        <v>7</v>
      </c>
      <c r="C30" s="14">
        <v>0.30416666666666664</v>
      </c>
      <c r="D30" t="s">
        <v>91</v>
      </c>
      <c r="E30" t="s">
        <v>92</v>
      </c>
      <c r="F30" t="s">
        <v>93</v>
      </c>
      <c r="G30" t="s">
        <v>123</v>
      </c>
    </row>
    <row r="31" spans="1:7" ht="16.5">
      <c r="A31">
        <v>8</v>
      </c>
      <c r="B31" t="s">
        <v>7</v>
      </c>
      <c r="C31" s="14">
        <v>0.30972222222222223</v>
      </c>
      <c r="D31" t="s">
        <v>94</v>
      </c>
      <c r="E31" t="s">
        <v>95</v>
      </c>
      <c r="F31" t="s">
        <v>96</v>
      </c>
      <c r="G31" t="s">
        <v>97</v>
      </c>
    </row>
    <row r="32" spans="1:7" ht="16.5">
      <c r="A32">
        <v>9</v>
      </c>
      <c r="B32" t="s">
        <v>7</v>
      </c>
      <c r="C32" s="14">
        <v>0.31527777777777777</v>
      </c>
      <c r="D32" t="s">
        <v>98</v>
      </c>
      <c r="E32" t="s">
        <v>99</v>
      </c>
      <c r="F32" t="s">
        <v>100</v>
      </c>
      <c r="G32" t="s">
        <v>101</v>
      </c>
    </row>
    <row r="33" spans="1:7" ht="16.5">
      <c r="A33">
        <v>10</v>
      </c>
      <c r="B33" t="s">
        <v>7</v>
      </c>
      <c r="C33" s="14">
        <v>0.32083333333333336</v>
      </c>
      <c r="D33" t="s">
        <v>102</v>
      </c>
      <c r="E33" t="s">
        <v>103</v>
      </c>
      <c r="F33" t="s">
        <v>104</v>
      </c>
      <c r="G33" t="s">
        <v>105</v>
      </c>
    </row>
    <row r="34" spans="1:7" ht="16.5">
      <c r="A34">
        <v>11</v>
      </c>
      <c r="B34" t="s">
        <v>7</v>
      </c>
      <c r="C34" s="14">
        <v>0.3263888888888889</v>
      </c>
      <c r="D34" t="s">
        <v>106</v>
      </c>
      <c r="E34" t="s">
        <v>107</v>
      </c>
      <c r="F34" t="s">
        <v>108</v>
      </c>
      <c r="G34" t="s">
        <v>109</v>
      </c>
    </row>
    <row r="35" spans="1:6" ht="16.5">
      <c r="A35">
        <v>12</v>
      </c>
      <c r="B35" t="s">
        <v>110</v>
      </c>
      <c r="C35" s="14">
        <v>0.33194444444444443</v>
      </c>
      <c r="D35" t="s">
        <v>111</v>
      </c>
      <c r="E35" t="s">
        <v>112</v>
      </c>
      <c r="F35" t="s">
        <v>113</v>
      </c>
    </row>
    <row r="36" spans="1:6" ht="16.5">
      <c r="A36">
        <v>13</v>
      </c>
      <c r="B36" t="s">
        <v>110</v>
      </c>
      <c r="C36" s="14">
        <v>0.33749999999999997</v>
      </c>
      <c r="D36" t="s">
        <v>114</v>
      </c>
      <c r="E36" t="s">
        <v>115</v>
      </c>
      <c r="F36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2012-08-10T06:15:54Z</cp:lastPrinted>
  <dcterms:created xsi:type="dcterms:W3CDTF">2012-08-08T07:07:59Z</dcterms:created>
  <dcterms:modified xsi:type="dcterms:W3CDTF">2012-08-10T08:55:52Z</dcterms:modified>
  <cp:category/>
  <cp:version/>
  <cp:contentType/>
  <cp:contentStatus/>
</cp:coreProperties>
</file>