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0760" windowHeight="15420" tabRatio="608" activeTab="0"/>
  </bookViews>
  <sheets>
    <sheet name="Class A &amp; B" sheetId="1" r:id="rId1"/>
    <sheet name="Class C &amp; D" sheetId="2" r:id="rId2"/>
    <sheet name="by team" sheetId="3" r:id="rId3"/>
  </sheets>
  <definedNames/>
  <calcPr fullCalcOnLoad="1"/>
</workbook>
</file>

<file path=xl/sharedStrings.xml><?xml version="1.0" encoding="utf-8"?>
<sst xmlns="http://schemas.openxmlformats.org/spreadsheetml/2006/main" count="360" uniqueCount="171">
  <si>
    <t>PARSONS, Richard</t>
  </si>
  <si>
    <t>PURCIA, Guilbert</t>
  </si>
  <si>
    <t>VILLAROMAN, Carlo</t>
  </si>
  <si>
    <t>GAO, Wei-Yu</t>
  </si>
  <si>
    <t>PALANCA, Philippe</t>
  </si>
  <si>
    <t>CORPUS, Carl Jano</t>
  </si>
  <si>
    <t>NOCUM, Lorenz Kayla</t>
  </si>
  <si>
    <t>MAGCALAYO, Jona</t>
  </si>
  <si>
    <t>LEGASPI, Missy</t>
  </si>
  <si>
    <t>CHABON, Sofia</t>
  </si>
  <si>
    <t>ILAS-OLIVAREZ, Bernice</t>
  </si>
  <si>
    <t>FORTUNA, Mikhaela</t>
  </si>
  <si>
    <t>CASTAÑEDA, Maio</t>
  </si>
  <si>
    <t>ABALOS, Jethro Derrek</t>
  </si>
  <si>
    <t>GUANGKO, David</t>
  </si>
  <si>
    <t>BAGTAS, Leandro</t>
  </si>
  <si>
    <t>BUCAY, Perry Josef</t>
  </si>
  <si>
    <t>JORGE, Josh</t>
  </si>
  <si>
    <t>MAGCALAYO, Jolo</t>
  </si>
  <si>
    <t>DY, Jed</t>
  </si>
  <si>
    <t>ILAS-OLIVAREZ, Miguel</t>
  </si>
  <si>
    <t>BARRO, Laia</t>
  </si>
  <si>
    <t>ZHANG, Burburry</t>
  </si>
  <si>
    <t>SUPERAL, Eagle Ace</t>
  </si>
  <si>
    <t>BLANCO, Sophia</t>
  </si>
  <si>
    <t>GAO, Wei-Fang</t>
  </si>
  <si>
    <t>UTTOH, Jamina</t>
  </si>
  <si>
    <t>LAZATIN, Trish</t>
  </si>
  <si>
    <t>BOYS - CLASS A</t>
  </si>
  <si>
    <t>BOYS - CLASS B</t>
  </si>
  <si>
    <t>GIRLS - CLASS A</t>
  </si>
  <si>
    <t>GIRLS - CLASS B</t>
  </si>
  <si>
    <t>SALDAÑA, Andres</t>
  </si>
  <si>
    <t>IN</t>
  </si>
  <si>
    <t>TH</t>
  </si>
  <si>
    <t>GU</t>
  </si>
  <si>
    <t>TN</t>
  </si>
  <si>
    <t>LK</t>
  </si>
  <si>
    <t>SA</t>
  </si>
  <si>
    <t>CA</t>
  </si>
  <si>
    <t>CATALAN, John</t>
  </si>
  <si>
    <t>LORENZO, Sebastian</t>
  </si>
  <si>
    <t>PACKING, Carlos Alfonzo</t>
  </si>
  <si>
    <t>TEAM</t>
  </si>
  <si>
    <t>GUAM - BOYS</t>
  </si>
  <si>
    <t>GUAM - GIRLS</t>
  </si>
  <si>
    <t>INDONESIA - GIRLS</t>
  </si>
  <si>
    <t>PHILIPPINES - BOYS 1</t>
  </si>
  <si>
    <t>PHILIPPINES - BOYS 2</t>
  </si>
  <si>
    <t>PHILIPPINES - GIRLS 1</t>
  </si>
  <si>
    <t>PHILIPPINES - GIRLS 2</t>
  </si>
  <si>
    <t>BOYS - CLASS C</t>
  </si>
  <si>
    <t>GIRLS - CLASS C</t>
  </si>
  <si>
    <t>BOYS - CLASS D</t>
  </si>
  <si>
    <t>GIRLS - CLASS D</t>
  </si>
  <si>
    <t>ORBITO, Joseph</t>
  </si>
  <si>
    <t>TEAM TOTAL</t>
  </si>
  <si>
    <t>OUT</t>
  </si>
  <si>
    <t>GAO, Wei Wei</t>
  </si>
  <si>
    <t>PAR</t>
  </si>
  <si>
    <t>ROC</t>
  </si>
  <si>
    <t>ROC - BOYS 1</t>
  </si>
  <si>
    <t>ROC - BOYS 2</t>
  </si>
  <si>
    <t>POPP, Christopher</t>
  </si>
  <si>
    <t>SAJULGA, Jets</t>
  </si>
  <si>
    <t>CHAN, Aidric</t>
  </si>
  <si>
    <t>THA</t>
  </si>
  <si>
    <t>SIN</t>
  </si>
  <si>
    <t>INA</t>
  </si>
  <si>
    <t>Round 3 - April 4, 2013</t>
  </si>
  <si>
    <t>Round 4 - April 5, 2013</t>
  </si>
  <si>
    <t>Round 3 - April 5, 2013</t>
  </si>
  <si>
    <t>ONG, Marc</t>
  </si>
  <si>
    <t>GO, LJ</t>
  </si>
  <si>
    <t>SIN</t>
  </si>
  <si>
    <t>PH</t>
  </si>
  <si>
    <t>NAMES</t>
  </si>
  <si>
    <t>TOTAL</t>
  </si>
  <si>
    <t>TO PAR</t>
  </si>
  <si>
    <t>RANK</t>
  </si>
  <si>
    <t>R1</t>
  </si>
  <si>
    <t>R2</t>
  </si>
  <si>
    <t>R3</t>
  </si>
  <si>
    <t>R4</t>
  </si>
  <si>
    <t>\</t>
  </si>
  <si>
    <t>REP</t>
  </si>
  <si>
    <t>HUNG, Chia Chun</t>
  </si>
  <si>
    <t>REYES, Jama</t>
  </si>
  <si>
    <t>SAMANODI, Kuresh</t>
  </si>
  <si>
    <t>CHIU, Han-Wei</t>
  </si>
  <si>
    <t>YASUMA, Ryu</t>
  </si>
  <si>
    <t>YEH, Yu-Chen</t>
  </si>
  <si>
    <t>SHAH, Miguel</t>
  </si>
  <si>
    <t>PH</t>
  </si>
  <si>
    <t>TOH, Lucius</t>
  </si>
  <si>
    <t>RAMOS, AR</t>
  </si>
  <si>
    <t>LIN, Cheng-YU</t>
  </si>
  <si>
    <t>QUIBAN, Justin</t>
  </si>
  <si>
    <t>SOETARSO, Fadhli Rahman</t>
  </si>
  <si>
    <t>CHIU, Han-Ting</t>
  </si>
  <si>
    <t>BOONMA, Danthai</t>
  </si>
  <si>
    <t>ZARAGOSA, Rupert</t>
  </si>
  <si>
    <t>HUA, Devin</t>
  </si>
  <si>
    <t>SUVAJANAKORN, Nattawat</t>
  </si>
  <si>
    <t>CHIAM, Nicklaus</t>
  </si>
  <si>
    <t>LAURON, Polo</t>
  </si>
  <si>
    <t>MANDANAS, Aniceto</t>
  </si>
  <si>
    <t>ROMERO, Adrian</t>
  </si>
  <si>
    <t>SIKKANDER, Mohamed Zaffar</t>
  </si>
  <si>
    <t>FORES, Lorenzo</t>
  </si>
  <si>
    <t>ABARINTOS, Sir Cross</t>
  </si>
  <si>
    <t>BANATIN, Paolo</t>
  </si>
  <si>
    <t>SAMANODI, Kharik</t>
  </si>
  <si>
    <t>TOLENTINO, Raymart</t>
  </si>
  <si>
    <t>HAO, Yang</t>
  </si>
  <si>
    <t>CHANG, YO SHEN</t>
  </si>
  <si>
    <t>DE CLARO, JP</t>
  </si>
  <si>
    <t>WANG, Wei-Hsiang</t>
  </si>
  <si>
    <t>OBERIANO, Kevin</t>
  </si>
  <si>
    <t>MORILLA, Francis</t>
  </si>
  <si>
    <t>LIN, Yuan-Wei</t>
  </si>
  <si>
    <t>VONGJALORN, Nalapon</t>
  </si>
  <si>
    <t>MONSALVE, Ivan</t>
  </si>
  <si>
    <t>CHANG, Hsiu-Chi</t>
  </si>
  <si>
    <t>IRAWAN, Jordan Surya</t>
  </si>
  <si>
    <t>ROQUE, Ram Ram</t>
  </si>
  <si>
    <t>CAMACHO, Redge</t>
  </si>
  <si>
    <t>MAGCALAYO, Jonas</t>
  </si>
  <si>
    <t>GAMOLO, Jelbert</t>
  </si>
  <si>
    <t>OPOSA, Jaime Agustin</t>
  </si>
  <si>
    <t>UY, Lanz</t>
  </si>
  <si>
    <t>SIBUG, Christer Rem</t>
  </si>
  <si>
    <t>MONSALVE, Ryan</t>
  </si>
  <si>
    <t>GATMAYTAN, Carlo Antonio</t>
  </si>
  <si>
    <t>PEIRIS, Prashan Jude</t>
  </si>
  <si>
    <t>CRUZ, Dan</t>
  </si>
  <si>
    <t>WANG, Wei-Hsuan</t>
  </si>
  <si>
    <t>AREVALO, Kristoffer</t>
  </si>
  <si>
    <t>GOGUE, Teddy</t>
  </si>
  <si>
    <t>LAGMAN, Lester</t>
  </si>
  <si>
    <t>CHUN AN,  Yu</t>
  </si>
  <si>
    <t>NOCUM, Lauren Sandra</t>
  </si>
  <si>
    <t>MEDALLA, Felicia</t>
  </si>
  <si>
    <t>LUEANSRI, Kamolwan</t>
  </si>
  <si>
    <t>PAGDANGANAN, Bianca</t>
  </si>
  <si>
    <t>SANGCHAN, Supamas</t>
  </si>
  <si>
    <t>MARIANO, Pamela</t>
  </si>
  <si>
    <t>LIM, Rachel</t>
  </si>
  <si>
    <t>ARYA, Gavrilla Christina</t>
  </si>
  <si>
    <t>MONSALVE, Marvi</t>
  </si>
  <si>
    <t>PETERSON, Rachael</t>
  </si>
  <si>
    <t>GONZALES, Dana</t>
  </si>
  <si>
    <t>SUPERAL, Princess</t>
  </si>
  <si>
    <t>WONG, Yen Ting</t>
  </si>
  <si>
    <t>BRUCE, Nikki</t>
  </si>
  <si>
    <t>ROQUE, Rainstar</t>
  </si>
  <si>
    <t>DEL ROSARIO, Pauline</t>
  </si>
  <si>
    <t>TSENG, Kai-Hsuan</t>
  </si>
  <si>
    <t>LEGASPI, Miya</t>
  </si>
  <si>
    <t>VONGJALORN, Nalathai</t>
  </si>
  <si>
    <t>ARYA, Chiarra Refaya</t>
  </si>
  <si>
    <t>TAN, Amanda</t>
  </si>
  <si>
    <t>GUANGKO, Annika Victoria</t>
  </si>
  <si>
    <t>PINEDA, Andrea</t>
  </si>
  <si>
    <t>GREEN, Samantha</t>
  </si>
  <si>
    <t>AREVALO, Abegail</t>
  </si>
  <si>
    <t>GO, LK</t>
  </si>
  <si>
    <t>PARSONS, Mary</t>
  </si>
  <si>
    <t>DELA TORRE, Karl</t>
  </si>
  <si>
    <t>DIAZ, Kobe</t>
  </si>
  <si>
    <t>CASTRO, Luis Miguel</t>
  </si>
</sst>
</file>

<file path=xl/styles.xml><?xml version="1.0" encoding="utf-8"?>
<styleSheet xmlns="http://schemas.openxmlformats.org/spreadsheetml/2006/main">
  <numFmts count="3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000"/>
    <numFmt numFmtId="182" formatCode="_(* #,##0.0_);_(* \(#,##0.0\);_(* &quot;-&quot;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Tahoma"/>
      <family val="2"/>
    </font>
    <font>
      <b/>
      <sz val="11"/>
      <color indexed="3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8"/>
      <name val="Calibri"/>
      <family val="2"/>
    </font>
    <font>
      <b/>
      <sz val="4"/>
      <color indexed="9"/>
      <name val="Euphemia UCAS"/>
      <family val="0"/>
    </font>
    <font>
      <sz val="20"/>
      <color indexed="9"/>
      <name val="Century Gothic"/>
      <family val="2"/>
    </font>
    <font>
      <sz val="16"/>
      <color indexed="9"/>
      <name val="Century Gothic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Verdana"/>
      <family val="0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1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33" fillId="18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/>
    </xf>
    <xf numFmtId="0" fontId="34" fillId="18" borderId="11" xfId="0" applyFont="1" applyFill="1" applyBorder="1" applyAlignment="1">
      <alignment horizontal="center"/>
    </xf>
    <xf numFmtId="0" fontId="33" fillId="18" borderId="11" xfId="0" applyFont="1" applyFill="1" applyBorder="1" applyAlignment="1">
      <alignment horizontal="center"/>
    </xf>
    <xf numFmtId="0" fontId="34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7" xfId="58"/>
    <cellStyle name="Normal 2" xfId="59"/>
    <cellStyle name="Normal 3" xfId="60"/>
    <cellStyle name="Normal 45" xfId="61"/>
    <cellStyle name="Normal 5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53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0070C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002060"/>
      </font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CC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0070C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002060"/>
      </font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CC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0070C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/>
    <dxf>
      <font>
        <b/>
        <i val="0"/>
        <color rgb="FFFF000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rgb="FF0070C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002060"/>
      </font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  <color rgb="FFCC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93</xdr:col>
      <xdr:colOff>485775</xdr:colOff>
      <xdr:row>4</xdr:row>
      <xdr:rowOff>476250</xdr:rowOff>
    </xdr:to>
    <xdr:grpSp>
      <xdr:nvGrpSpPr>
        <xdr:cNvPr id="1" name="Group 93"/>
        <xdr:cNvGrpSpPr>
          <a:grpSpLocks/>
        </xdr:cNvGrpSpPr>
      </xdr:nvGrpSpPr>
      <xdr:grpSpPr>
        <a:xfrm>
          <a:off x="76200" y="66675"/>
          <a:ext cx="5772150" cy="1371600"/>
          <a:chOff x="839" y="873"/>
          <a:chExt cx="11865" cy="2497"/>
        </a:xfrm>
        <a:solidFill>
          <a:srgbClr val="FFFFFF"/>
        </a:solidFill>
      </xdr:grpSpPr>
      <xdr:grpSp>
        <xdr:nvGrpSpPr>
          <xdr:cNvPr id="2" name="Group 94"/>
          <xdr:cNvGrpSpPr>
            <a:grpSpLocks/>
          </xdr:cNvGrpSpPr>
        </xdr:nvGrpSpPr>
        <xdr:grpSpPr>
          <a:xfrm>
            <a:off x="839" y="873"/>
            <a:ext cx="11865" cy="2497"/>
            <a:chOff x="119" y="113"/>
            <a:chExt cx="11865" cy="2497"/>
          </a:xfrm>
          <a:solidFill>
            <a:srgbClr val="FFFFFF"/>
          </a:solidFill>
        </xdr:grpSpPr>
        <xdr:sp>
          <xdr:nvSpPr>
            <xdr:cNvPr id="3" name="Rectangle 95"/>
            <xdr:cNvSpPr>
              <a:spLocks/>
            </xdr:cNvSpPr>
          </xdr:nvSpPr>
          <xdr:spPr>
            <a:xfrm>
              <a:off x="119" y="113"/>
              <a:ext cx="11865" cy="2497"/>
            </a:xfrm>
            <a:prstGeom prst="rect">
              <a:avLst/>
            </a:prstGeom>
            <a:solidFill>
              <a:srgbClr val="9A2029"/>
            </a:solidFill>
            <a:ln w="19050" cmpd="sng">
              <a:solidFill>
                <a:srgbClr val="99152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 Box 96"/>
            <xdr:cNvSpPr txBox="1">
              <a:spLocks noChangeArrowheads="1"/>
            </xdr:cNvSpPr>
          </xdr:nvSpPr>
          <xdr:spPr>
            <a:xfrm>
              <a:off x="3070" y="113"/>
              <a:ext cx="8442" cy="23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91440" rIns="91440" bIns="91440"/>
            <a:p>
              <a:pPr algn="l">
                <a:defRPr/>
              </a:pPr>
              <a:r>
                <a:rPr lang="en-US" cap="none" sz="400" b="1" i="0" u="none" baseline="0">
                  <a:solidFill>
                    <a:srgbClr val="FFFFFF"/>
                  </a:solidFill>
                  <a:latin typeface="Euphemia UCAS"/>
                  <a:ea typeface="Euphemia UCAS"/>
                  <a:cs typeface="Euphemia UCAS"/>
                </a:rPr>
                <a:t>
</a:t>
              </a:r>
              <a:r>
                <a:rPr lang="en-US" cap="none" sz="20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Philippine Junior Golf Championship 
</a:t>
              </a:r>
              <a:r>
                <a:rPr lang="en-US" cap="none" sz="16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(The Montecillo)
</a:t>
              </a:r>
              <a:r>
                <a:rPr lang="en-US" cap="none" sz="9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April 2-5, 2013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The Orchard Golf &amp; Country Club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Dasmariñas, Cavite, Philippines
</a:t>
              </a:r>
            </a:p>
          </xdr:txBody>
        </xdr:sp>
        <xdr:pic>
          <xdr:nvPicPr>
            <xdr:cNvPr id="5" name="Picture 9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5" y="356"/>
              <a:ext cx="2047" cy="20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98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791" y="2160"/>
            <a:ext cx="1679" cy="9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53</xdr:col>
      <xdr:colOff>38100</xdr:colOff>
      <xdr:row>4</xdr:row>
      <xdr:rowOff>171450</xdr:rowOff>
    </xdr:to>
    <xdr:grpSp>
      <xdr:nvGrpSpPr>
        <xdr:cNvPr id="1" name="Group 93"/>
        <xdr:cNvGrpSpPr>
          <a:grpSpLocks/>
        </xdr:cNvGrpSpPr>
      </xdr:nvGrpSpPr>
      <xdr:grpSpPr>
        <a:xfrm>
          <a:off x="76200" y="57150"/>
          <a:ext cx="6505575" cy="962025"/>
          <a:chOff x="839" y="873"/>
          <a:chExt cx="11865" cy="2497"/>
        </a:xfrm>
        <a:solidFill>
          <a:srgbClr val="FFFFFF"/>
        </a:solidFill>
      </xdr:grpSpPr>
      <xdr:grpSp>
        <xdr:nvGrpSpPr>
          <xdr:cNvPr id="2" name="Group 94"/>
          <xdr:cNvGrpSpPr>
            <a:grpSpLocks/>
          </xdr:cNvGrpSpPr>
        </xdr:nvGrpSpPr>
        <xdr:grpSpPr>
          <a:xfrm>
            <a:off x="839" y="873"/>
            <a:ext cx="11865" cy="2497"/>
            <a:chOff x="119" y="113"/>
            <a:chExt cx="11865" cy="2497"/>
          </a:xfrm>
          <a:solidFill>
            <a:srgbClr val="FFFFFF"/>
          </a:solidFill>
        </xdr:grpSpPr>
        <xdr:sp>
          <xdr:nvSpPr>
            <xdr:cNvPr id="3" name="Rectangle 95"/>
            <xdr:cNvSpPr>
              <a:spLocks/>
            </xdr:cNvSpPr>
          </xdr:nvSpPr>
          <xdr:spPr>
            <a:xfrm>
              <a:off x="119" y="113"/>
              <a:ext cx="11865" cy="2497"/>
            </a:xfrm>
            <a:prstGeom prst="rect">
              <a:avLst/>
            </a:prstGeom>
            <a:solidFill>
              <a:srgbClr val="9A2029"/>
            </a:solidFill>
            <a:ln w="19050" cmpd="sng">
              <a:solidFill>
                <a:srgbClr val="99152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 Box 96"/>
            <xdr:cNvSpPr txBox="1">
              <a:spLocks noChangeArrowheads="1"/>
            </xdr:cNvSpPr>
          </xdr:nvSpPr>
          <xdr:spPr>
            <a:xfrm>
              <a:off x="3064" y="113"/>
              <a:ext cx="8451" cy="2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91440" rIns="91440" bIns="91440"/>
            <a:p>
              <a:pPr algn="l">
                <a:defRPr/>
              </a:pPr>
              <a:r>
                <a:rPr lang="en-US" cap="none" sz="400" b="1" i="0" u="none" baseline="0">
                  <a:solidFill>
                    <a:srgbClr val="FFFFFF"/>
                  </a:solidFill>
                  <a:latin typeface="Euphemia UCAS"/>
                  <a:ea typeface="Euphemia UCAS"/>
                  <a:cs typeface="Euphemia UCAS"/>
                </a:rPr>
                <a:t>
</a:t>
              </a:r>
              <a:r>
                <a:rPr lang="en-US" cap="none" sz="20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Philippine Junior Golf Championship 
</a:t>
              </a:r>
              <a:r>
                <a:rPr lang="en-US" cap="none" sz="16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(The Montecillo)
</a:t>
              </a:r>
              <a:r>
                <a:rPr lang="en-US" cap="none" sz="9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April 2-5, 2013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The Orchard Golf &amp; Country Club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Dasmariñas, Cavite, Philippines
</a:t>
              </a:r>
            </a:p>
          </xdr:txBody>
        </xdr:sp>
        <xdr:pic>
          <xdr:nvPicPr>
            <xdr:cNvPr id="5" name="Picture 9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5" y="356"/>
              <a:ext cx="2047" cy="20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98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791" y="2160"/>
            <a:ext cx="1679" cy="9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97</xdr:col>
      <xdr:colOff>419100</xdr:colOff>
      <xdr:row>4</xdr:row>
      <xdr:rowOff>123825</xdr:rowOff>
    </xdr:to>
    <xdr:grpSp>
      <xdr:nvGrpSpPr>
        <xdr:cNvPr id="1" name="Group 93"/>
        <xdr:cNvGrpSpPr>
          <a:grpSpLocks/>
        </xdr:cNvGrpSpPr>
      </xdr:nvGrpSpPr>
      <xdr:grpSpPr>
        <a:xfrm>
          <a:off x="76200" y="57150"/>
          <a:ext cx="5514975" cy="904875"/>
          <a:chOff x="839" y="873"/>
          <a:chExt cx="11865" cy="2497"/>
        </a:xfrm>
        <a:solidFill>
          <a:srgbClr val="FFFFFF"/>
        </a:solidFill>
      </xdr:grpSpPr>
      <xdr:grpSp>
        <xdr:nvGrpSpPr>
          <xdr:cNvPr id="2" name="Group 94"/>
          <xdr:cNvGrpSpPr>
            <a:grpSpLocks/>
          </xdr:cNvGrpSpPr>
        </xdr:nvGrpSpPr>
        <xdr:grpSpPr>
          <a:xfrm>
            <a:off x="839" y="873"/>
            <a:ext cx="11865" cy="2497"/>
            <a:chOff x="119" y="113"/>
            <a:chExt cx="11865" cy="2497"/>
          </a:xfrm>
          <a:solidFill>
            <a:srgbClr val="FFFFFF"/>
          </a:solidFill>
        </xdr:grpSpPr>
        <xdr:sp>
          <xdr:nvSpPr>
            <xdr:cNvPr id="3" name="Rectangle 95"/>
            <xdr:cNvSpPr>
              <a:spLocks/>
            </xdr:cNvSpPr>
          </xdr:nvSpPr>
          <xdr:spPr>
            <a:xfrm>
              <a:off x="119" y="113"/>
              <a:ext cx="11865" cy="2497"/>
            </a:xfrm>
            <a:prstGeom prst="rect">
              <a:avLst/>
            </a:prstGeom>
            <a:solidFill>
              <a:srgbClr val="9A2029"/>
            </a:solidFill>
            <a:ln w="19050" cmpd="sng">
              <a:solidFill>
                <a:srgbClr val="99152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 Box 96"/>
            <xdr:cNvSpPr txBox="1">
              <a:spLocks noChangeArrowheads="1"/>
            </xdr:cNvSpPr>
          </xdr:nvSpPr>
          <xdr:spPr>
            <a:xfrm>
              <a:off x="3062" y="113"/>
              <a:ext cx="8460" cy="23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91440" rIns="91440" bIns="91440"/>
            <a:p>
              <a:pPr algn="l">
                <a:defRPr/>
              </a:pPr>
              <a:r>
                <a:rPr lang="en-US" cap="none" sz="400" b="1" i="0" u="none" baseline="0">
                  <a:solidFill>
                    <a:srgbClr val="FFFFFF"/>
                  </a:solidFill>
                  <a:latin typeface="Euphemia UCAS"/>
                  <a:ea typeface="Euphemia UCAS"/>
                  <a:cs typeface="Euphemia UCAS"/>
                </a:rPr>
                <a:t>
</a:t>
              </a:r>
              <a:r>
                <a:rPr lang="en-US" cap="none" sz="20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Philippine Junior Golf Championship 
</a:t>
              </a:r>
              <a:r>
                <a:rPr lang="en-US" cap="none" sz="16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(The Montecillo)
</a:t>
              </a:r>
              <a:r>
                <a:rPr lang="en-US" cap="none" sz="9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April 2-5, 2013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The Orchard Golf &amp; Country Club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Dasmariñas, Cavite, Philippines
</a:t>
              </a:r>
            </a:p>
          </xdr:txBody>
        </xdr:sp>
        <xdr:pic>
          <xdr:nvPicPr>
            <xdr:cNvPr id="5" name="Picture 9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5" y="356"/>
              <a:ext cx="2047" cy="20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98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791" y="2160"/>
            <a:ext cx="1679" cy="9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38</xdr:row>
      <xdr:rowOff>57150</xdr:rowOff>
    </xdr:from>
    <xdr:to>
      <xdr:col>97</xdr:col>
      <xdr:colOff>476250</xdr:colOff>
      <xdr:row>42</xdr:row>
      <xdr:rowOff>123825</xdr:rowOff>
    </xdr:to>
    <xdr:grpSp>
      <xdr:nvGrpSpPr>
        <xdr:cNvPr id="7" name="Group 93"/>
        <xdr:cNvGrpSpPr>
          <a:grpSpLocks/>
        </xdr:cNvGrpSpPr>
      </xdr:nvGrpSpPr>
      <xdr:grpSpPr>
        <a:xfrm>
          <a:off x="76200" y="10125075"/>
          <a:ext cx="5572125" cy="904875"/>
          <a:chOff x="839" y="873"/>
          <a:chExt cx="11865" cy="2497"/>
        </a:xfrm>
        <a:solidFill>
          <a:srgbClr val="FFFFFF"/>
        </a:solidFill>
      </xdr:grpSpPr>
      <xdr:grpSp>
        <xdr:nvGrpSpPr>
          <xdr:cNvPr id="8" name="Group 94"/>
          <xdr:cNvGrpSpPr>
            <a:grpSpLocks/>
          </xdr:cNvGrpSpPr>
        </xdr:nvGrpSpPr>
        <xdr:grpSpPr>
          <a:xfrm>
            <a:off x="839" y="873"/>
            <a:ext cx="11865" cy="2497"/>
            <a:chOff x="119" y="113"/>
            <a:chExt cx="11865" cy="2497"/>
          </a:xfrm>
          <a:solidFill>
            <a:srgbClr val="FFFFFF"/>
          </a:solidFill>
        </xdr:grpSpPr>
        <xdr:sp>
          <xdr:nvSpPr>
            <xdr:cNvPr id="9" name="Rectangle 95"/>
            <xdr:cNvSpPr>
              <a:spLocks/>
            </xdr:cNvSpPr>
          </xdr:nvSpPr>
          <xdr:spPr>
            <a:xfrm>
              <a:off x="119" y="113"/>
              <a:ext cx="11865" cy="2497"/>
            </a:xfrm>
            <a:prstGeom prst="rect">
              <a:avLst/>
            </a:prstGeom>
            <a:solidFill>
              <a:srgbClr val="9A2029"/>
            </a:solidFill>
            <a:ln w="19050" cmpd="sng">
              <a:solidFill>
                <a:srgbClr val="99152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Text Box 96"/>
            <xdr:cNvSpPr txBox="1">
              <a:spLocks noChangeArrowheads="1"/>
            </xdr:cNvSpPr>
          </xdr:nvSpPr>
          <xdr:spPr>
            <a:xfrm>
              <a:off x="3062" y="113"/>
              <a:ext cx="8442" cy="23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91440" rIns="91440" bIns="91440"/>
            <a:p>
              <a:pPr algn="l">
                <a:defRPr/>
              </a:pPr>
              <a:r>
                <a:rPr lang="en-US" cap="none" sz="400" b="1" i="0" u="none" baseline="0">
                  <a:solidFill>
                    <a:srgbClr val="FFFFFF"/>
                  </a:solidFill>
                  <a:latin typeface="Euphemia UCAS"/>
                  <a:ea typeface="Euphemia UCAS"/>
                  <a:cs typeface="Euphemia UCAS"/>
                </a:rPr>
                <a:t>
</a:t>
              </a:r>
              <a:r>
                <a:rPr lang="en-US" cap="none" sz="20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Philippine Junior Golf Championship 
</a:t>
              </a:r>
              <a:r>
                <a:rPr lang="en-US" cap="none" sz="16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(The Montecillo)
</a:t>
              </a:r>
              <a:r>
                <a:rPr lang="en-US" cap="none" sz="9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April 2-5, 2013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The Orchard Golf &amp; Country Club
</a:t>
              </a:r>
              <a:r>
                <a:rPr lang="en-US" cap="none" sz="1200" b="0" i="0" u="non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rPr>
                <a:t>Dasmariñas, Cavite, Philippines
</a:t>
              </a:r>
            </a:p>
          </xdr:txBody>
        </xdr:sp>
        <xdr:pic>
          <xdr:nvPicPr>
            <xdr:cNvPr id="11" name="Picture 9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5" y="356"/>
              <a:ext cx="2047" cy="20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8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791" y="2160"/>
            <a:ext cx="1679" cy="9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5"/>
  <sheetViews>
    <sheetView tabSelected="1" zoomScale="90" zoomScaleNormal="90" zoomScalePageLayoutView="0" workbookViewId="0" topLeftCell="A4">
      <selection activeCell="BQ18" sqref="BQ18"/>
    </sheetView>
  </sheetViews>
  <sheetFormatPr defaultColWidth="9.140625" defaultRowHeight="15"/>
  <cols>
    <col min="1" max="1" width="7.00390625" style="8" customWidth="1"/>
    <col min="2" max="2" width="29.8515625" style="58" customWidth="1"/>
    <col min="3" max="3" width="7.421875" style="59" customWidth="1"/>
    <col min="4" max="12" width="4.7109375" style="7" hidden="1" customWidth="1"/>
    <col min="13" max="13" width="5.421875" style="15" hidden="1" customWidth="1"/>
    <col min="14" max="22" width="4.7109375" style="7" hidden="1" customWidth="1"/>
    <col min="23" max="23" width="5.421875" style="15" hidden="1" customWidth="1"/>
    <col min="24" max="24" width="7.140625" style="7" customWidth="1"/>
    <col min="25" max="25" width="8.00390625" style="7" hidden="1" customWidth="1"/>
    <col min="26" max="34" width="4.7109375" style="7" hidden="1" customWidth="1"/>
    <col min="35" max="35" width="5.421875" style="15" hidden="1" customWidth="1"/>
    <col min="36" max="44" width="4.7109375" style="7" hidden="1" customWidth="1"/>
    <col min="45" max="45" width="5.421875" style="15" hidden="1" customWidth="1"/>
    <col min="46" max="46" width="6.421875" style="7" customWidth="1"/>
    <col min="47" max="47" width="7.8515625" style="7" hidden="1" customWidth="1"/>
    <col min="48" max="48" width="8.8515625" style="7" hidden="1" customWidth="1"/>
    <col min="49" max="57" width="4.7109375" style="7" hidden="1" customWidth="1"/>
    <col min="58" max="58" width="5.421875" style="15" hidden="1" customWidth="1"/>
    <col min="59" max="67" width="4.7109375" style="7" hidden="1" customWidth="1"/>
    <col min="68" max="68" width="5.421875" style="15" hidden="1" customWidth="1"/>
    <col min="69" max="69" width="7.8515625" style="7" customWidth="1"/>
    <col min="70" max="70" width="7.00390625" style="7" hidden="1" customWidth="1"/>
    <col min="71" max="71" width="9.28125" style="7" hidden="1" customWidth="1"/>
    <col min="72" max="80" width="4.7109375" style="7" hidden="1" customWidth="1"/>
    <col min="81" max="81" width="5.421875" style="15" hidden="1" customWidth="1"/>
    <col min="82" max="90" width="4.7109375" style="7" hidden="1" customWidth="1"/>
    <col min="91" max="91" width="5.421875" style="15" hidden="1" customWidth="1"/>
    <col min="92" max="92" width="6.7109375" style="7" customWidth="1"/>
    <col min="93" max="93" width="8.00390625" style="7" customWidth="1"/>
    <col min="94" max="94" width="8.421875" style="7" customWidth="1"/>
    <col min="95" max="95" width="9.140625" style="58" customWidth="1"/>
    <col min="96" max="16384" width="9.140625" style="8" customWidth="1"/>
  </cols>
  <sheetData>
    <row r="1" spans="1:94" ht="20.25" customHeight="1">
      <c r="A1" s="28"/>
      <c r="B1" s="56"/>
      <c r="C1" s="57"/>
      <c r="D1" s="6"/>
      <c r="E1" s="6"/>
      <c r="F1" s="6"/>
      <c r="G1" s="6"/>
      <c r="H1" s="6"/>
      <c r="I1" s="6"/>
      <c r="J1" s="6"/>
      <c r="K1" s="6"/>
      <c r="L1" s="6"/>
      <c r="M1" s="12"/>
      <c r="N1" s="6"/>
      <c r="O1" s="6"/>
      <c r="P1" s="6"/>
      <c r="Q1" s="6"/>
      <c r="R1" s="6"/>
      <c r="S1" s="6"/>
      <c r="T1" s="6"/>
      <c r="U1" s="6"/>
      <c r="V1" s="6"/>
      <c r="W1" s="12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2"/>
      <c r="AJ1" s="6"/>
      <c r="AK1" s="6"/>
      <c r="AL1" s="6"/>
      <c r="AM1" s="6"/>
      <c r="AN1" s="6"/>
      <c r="AO1" s="6"/>
      <c r="AP1" s="6"/>
      <c r="AQ1" s="6"/>
      <c r="AR1" s="6"/>
      <c r="AS1" s="12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12"/>
      <c r="BG1" s="6"/>
      <c r="BH1" s="6"/>
      <c r="BI1" s="6"/>
      <c r="BJ1" s="6"/>
      <c r="BK1" s="6"/>
      <c r="BL1" s="6"/>
      <c r="BM1" s="6"/>
      <c r="BN1" s="6"/>
      <c r="BO1" s="6"/>
      <c r="BP1" s="12"/>
      <c r="BS1" s="6"/>
      <c r="BT1" s="6"/>
      <c r="BU1" s="6"/>
      <c r="BV1" s="6"/>
      <c r="BW1" s="6"/>
      <c r="BX1" s="6"/>
      <c r="BY1" s="6"/>
      <c r="BZ1" s="6"/>
      <c r="CA1" s="6"/>
      <c r="CB1" s="6"/>
      <c r="CC1" s="12"/>
      <c r="CD1" s="6"/>
      <c r="CE1" s="6"/>
      <c r="CF1" s="6"/>
      <c r="CG1" s="6"/>
      <c r="CH1" s="6"/>
      <c r="CI1" s="6"/>
      <c r="CJ1" s="6"/>
      <c r="CK1" s="6"/>
      <c r="CL1" s="6"/>
      <c r="CM1" s="12"/>
      <c r="CP1" s="6"/>
    </row>
    <row r="2" spans="1:95" s="2" customFormat="1" ht="20.25" customHeight="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1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  <c r="AJ2" s="3"/>
      <c r="AK2" s="3"/>
      <c r="AL2" s="3"/>
      <c r="AM2" s="3"/>
      <c r="AN2" s="3"/>
      <c r="AO2" s="3"/>
      <c r="AP2" s="3"/>
      <c r="AQ2" s="3"/>
      <c r="AR2" s="3"/>
      <c r="AS2" s="1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13"/>
      <c r="BG2" s="3"/>
      <c r="BH2" s="3"/>
      <c r="BI2" s="3"/>
      <c r="BJ2" s="3"/>
      <c r="BK2" s="3"/>
      <c r="BL2" s="3"/>
      <c r="BM2" s="3"/>
      <c r="BN2" s="3"/>
      <c r="BO2" s="3"/>
      <c r="BP2" s="13"/>
      <c r="BQ2" s="1"/>
      <c r="BR2" s="1"/>
      <c r="BS2" s="3"/>
      <c r="BT2" s="3"/>
      <c r="BU2" s="3"/>
      <c r="BV2" s="3"/>
      <c r="BW2" s="3"/>
      <c r="BX2" s="3"/>
      <c r="BY2" s="3"/>
      <c r="BZ2" s="3"/>
      <c r="CA2" s="3"/>
      <c r="CB2" s="3"/>
      <c r="CC2" s="13"/>
      <c r="CD2" s="3"/>
      <c r="CE2" s="3"/>
      <c r="CF2" s="3"/>
      <c r="CG2" s="3"/>
      <c r="CH2" s="3"/>
      <c r="CI2" s="3"/>
      <c r="CJ2" s="3"/>
      <c r="CK2" s="3"/>
      <c r="CL2" s="3"/>
      <c r="CM2" s="13"/>
      <c r="CN2" s="1"/>
      <c r="CO2" s="1"/>
      <c r="CP2" s="3"/>
      <c r="CQ2" s="71"/>
    </row>
    <row r="3" spans="1:95" s="2" customFormat="1" ht="20.25" customHeight="1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3"/>
      <c r="N3" s="3"/>
      <c r="O3" s="3"/>
      <c r="P3" s="3"/>
      <c r="Q3" s="3"/>
      <c r="R3" s="3"/>
      <c r="S3" s="3"/>
      <c r="T3" s="3"/>
      <c r="U3" s="3"/>
      <c r="V3" s="3"/>
      <c r="W3" s="1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3"/>
      <c r="AK3" s="3"/>
      <c r="AL3" s="3"/>
      <c r="AM3" s="3"/>
      <c r="AN3" s="3"/>
      <c r="AO3" s="3"/>
      <c r="AP3" s="3"/>
      <c r="AQ3" s="3"/>
      <c r="AR3" s="3"/>
      <c r="AS3" s="1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3"/>
      <c r="BG3" s="3"/>
      <c r="BH3" s="3"/>
      <c r="BI3" s="3"/>
      <c r="BJ3" s="3"/>
      <c r="BK3" s="3"/>
      <c r="BL3" s="3"/>
      <c r="BM3" s="3"/>
      <c r="BN3" s="3"/>
      <c r="BO3" s="3"/>
      <c r="BP3" s="13"/>
      <c r="BQ3" s="1"/>
      <c r="BR3" s="1"/>
      <c r="BS3" s="3"/>
      <c r="BT3" s="3"/>
      <c r="BU3" s="3"/>
      <c r="BV3" s="3"/>
      <c r="BW3" s="3"/>
      <c r="BX3" s="3"/>
      <c r="BY3" s="3"/>
      <c r="BZ3" s="3"/>
      <c r="CA3" s="3"/>
      <c r="CB3" s="3"/>
      <c r="CC3" s="13"/>
      <c r="CD3" s="3"/>
      <c r="CE3" s="3"/>
      <c r="CF3" s="3"/>
      <c r="CG3" s="3"/>
      <c r="CH3" s="3"/>
      <c r="CI3" s="3"/>
      <c r="CJ3" s="3"/>
      <c r="CK3" s="3"/>
      <c r="CL3" s="3"/>
      <c r="CM3" s="13"/>
      <c r="CN3" s="1"/>
      <c r="CO3" s="1"/>
      <c r="CP3" s="3"/>
      <c r="CQ3" s="71"/>
    </row>
    <row r="4" ht="15"/>
    <row r="5" spans="4:94" ht="45.75" customHeight="1">
      <c r="D5" s="4"/>
      <c r="E5" s="4"/>
      <c r="F5" s="4"/>
      <c r="G5" s="4"/>
      <c r="H5" s="4"/>
      <c r="I5" s="4"/>
      <c r="J5" s="4"/>
      <c r="K5" s="4"/>
      <c r="L5" s="4"/>
      <c r="M5" s="14"/>
      <c r="N5" s="4"/>
      <c r="O5" s="4"/>
      <c r="P5" s="4"/>
      <c r="Q5" s="4"/>
      <c r="R5" s="4"/>
      <c r="S5" s="4"/>
      <c r="T5" s="4"/>
      <c r="U5" s="4"/>
      <c r="V5" s="4"/>
      <c r="W5" s="1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4"/>
      <c r="AK5" s="4"/>
      <c r="AL5" s="4"/>
      <c r="AM5" s="4"/>
      <c r="AN5" s="4"/>
      <c r="AO5" s="4"/>
      <c r="AP5" s="4"/>
      <c r="AQ5" s="4"/>
      <c r="AR5" s="4"/>
      <c r="AS5" s="1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14"/>
      <c r="BG5" s="4"/>
      <c r="BH5" s="4"/>
      <c r="BI5" s="4"/>
      <c r="BJ5" s="4"/>
      <c r="BK5" s="4"/>
      <c r="BL5" s="4"/>
      <c r="BM5" s="4"/>
      <c r="BN5" s="4"/>
      <c r="BO5" s="4"/>
      <c r="BP5" s="14"/>
      <c r="BQ5" s="1"/>
      <c r="BR5" s="1"/>
      <c r="BS5" s="4"/>
      <c r="BT5" s="4"/>
      <c r="BU5" s="4"/>
      <c r="BV5" s="4"/>
      <c r="BW5" s="4"/>
      <c r="BX5" s="4"/>
      <c r="BY5" s="4"/>
      <c r="BZ5" s="4"/>
      <c r="CA5" s="4"/>
      <c r="CB5" s="4"/>
      <c r="CC5" s="14"/>
      <c r="CD5" s="4"/>
      <c r="CE5" s="4"/>
      <c r="CF5" s="4"/>
      <c r="CG5" s="4"/>
      <c r="CH5" s="4"/>
      <c r="CI5" s="4"/>
      <c r="CJ5" s="4"/>
      <c r="CK5" s="4"/>
      <c r="CL5" s="4"/>
      <c r="CM5" s="14"/>
      <c r="CN5" s="1"/>
      <c r="CO5" s="1"/>
      <c r="CP5" s="4"/>
    </row>
    <row r="6" spans="1:94" ht="20.25" customHeight="1">
      <c r="A6" s="29" t="s">
        <v>70</v>
      </c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4"/>
      <c r="W6" s="1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4"/>
      <c r="AK6" s="4"/>
      <c r="AL6" s="4"/>
      <c r="AM6" s="4"/>
      <c r="AN6" s="4"/>
      <c r="AO6" s="4"/>
      <c r="AP6" s="4"/>
      <c r="AQ6" s="4"/>
      <c r="AR6" s="4"/>
      <c r="AS6" s="1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4"/>
      <c r="BG6" s="4"/>
      <c r="BH6" s="4"/>
      <c r="BI6" s="4"/>
      <c r="BJ6" s="4"/>
      <c r="BK6" s="4"/>
      <c r="BL6" s="4"/>
      <c r="BM6" s="4"/>
      <c r="BN6" s="4"/>
      <c r="BO6" s="4"/>
      <c r="BP6" s="14"/>
      <c r="BQ6" s="1"/>
      <c r="BR6" s="1"/>
      <c r="BS6" s="4"/>
      <c r="BT6" s="4"/>
      <c r="BU6" s="4"/>
      <c r="BV6" s="4"/>
      <c r="BW6" s="4"/>
      <c r="BX6" s="4"/>
      <c r="BY6" s="4"/>
      <c r="BZ6" s="4"/>
      <c r="CA6" s="4"/>
      <c r="CB6" s="4"/>
      <c r="CC6" s="14"/>
      <c r="CD6" s="4"/>
      <c r="CE6" s="4"/>
      <c r="CF6" s="4"/>
      <c r="CG6" s="4"/>
      <c r="CH6" s="4"/>
      <c r="CI6" s="4"/>
      <c r="CJ6" s="4"/>
      <c r="CK6" s="4"/>
      <c r="CL6" s="4"/>
      <c r="CM6" s="14"/>
      <c r="CN6" s="1"/>
      <c r="CO6" s="1"/>
      <c r="CP6" s="4"/>
    </row>
    <row r="7" spans="1:95" s="66" customFormat="1" ht="26.25" customHeight="1">
      <c r="A7" s="79" t="s">
        <v>79</v>
      </c>
      <c r="B7" s="80" t="s">
        <v>76</v>
      </c>
      <c r="C7" s="81" t="s">
        <v>85</v>
      </c>
      <c r="D7" s="82">
        <v>4</v>
      </c>
      <c r="E7" s="82">
        <v>5</v>
      </c>
      <c r="F7" s="82">
        <v>4</v>
      </c>
      <c r="G7" s="82">
        <v>4</v>
      </c>
      <c r="H7" s="82">
        <v>3</v>
      </c>
      <c r="I7" s="82">
        <v>5</v>
      </c>
      <c r="J7" s="82">
        <v>3</v>
      </c>
      <c r="K7" s="82">
        <v>4</v>
      </c>
      <c r="L7" s="82">
        <v>4</v>
      </c>
      <c r="M7" s="82">
        <f>SUM(D7:L7)</f>
        <v>36</v>
      </c>
      <c r="N7" s="82">
        <v>4</v>
      </c>
      <c r="O7" s="82">
        <v>4</v>
      </c>
      <c r="P7" s="82">
        <v>3</v>
      </c>
      <c r="Q7" s="82">
        <v>4</v>
      </c>
      <c r="R7" s="82">
        <v>5</v>
      </c>
      <c r="S7" s="82">
        <v>4</v>
      </c>
      <c r="T7" s="82">
        <v>3</v>
      </c>
      <c r="U7" s="82">
        <v>4</v>
      </c>
      <c r="V7" s="82">
        <v>5</v>
      </c>
      <c r="W7" s="82">
        <f>SUM(N7:V7)</f>
        <v>36</v>
      </c>
      <c r="X7" s="82" t="s">
        <v>80</v>
      </c>
      <c r="Y7" s="82" t="s">
        <v>78</v>
      </c>
      <c r="Z7" s="82">
        <v>4</v>
      </c>
      <c r="AA7" s="82">
        <v>5</v>
      </c>
      <c r="AB7" s="82">
        <v>4</v>
      </c>
      <c r="AC7" s="82">
        <v>4</v>
      </c>
      <c r="AD7" s="82">
        <v>3</v>
      </c>
      <c r="AE7" s="82">
        <v>5</v>
      </c>
      <c r="AF7" s="82">
        <v>3</v>
      </c>
      <c r="AG7" s="82">
        <v>4</v>
      </c>
      <c r="AH7" s="82">
        <v>4</v>
      </c>
      <c r="AI7" s="82">
        <f>SUM(Z7:AH7)</f>
        <v>36</v>
      </c>
      <c r="AJ7" s="82">
        <v>4</v>
      </c>
      <c r="AK7" s="82">
        <v>4</v>
      </c>
      <c r="AL7" s="82">
        <v>3</v>
      </c>
      <c r="AM7" s="82">
        <v>4</v>
      </c>
      <c r="AN7" s="82">
        <v>5</v>
      </c>
      <c r="AO7" s="82">
        <v>4</v>
      </c>
      <c r="AP7" s="82">
        <v>3</v>
      </c>
      <c r="AQ7" s="82">
        <v>4</v>
      </c>
      <c r="AR7" s="82">
        <v>5</v>
      </c>
      <c r="AS7" s="82">
        <f>SUM(AJ7:AR7)</f>
        <v>36</v>
      </c>
      <c r="AT7" s="82" t="s">
        <v>81</v>
      </c>
      <c r="AU7" s="82" t="s">
        <v>77</v>
      </c>
      <c r="AV7" s="82" t="s">
        <v>78</v>
      </c>
      <c r="AW7" s="82">
        <v>4</v>
      </c>
      <c r="AX7" s="82">
        <v>5</v>
      </c>
      <c r="AY7" s="82">
        <v>4</v>
      </c>
      <c r="AZ7" s="82">
        <v>4</v>
      </c>
      <c r="BA7" s="82">
        <v>3</v>
      </c>
      <c r="BB7" s="82">
        <v>5</v>
      </c>
      <c r="BC7" s="82">
        <v>3</v>
      </c>
      <c r="BD7" s="82">
        <v>4</v>
      </c>
      <c r="BE7" s="82">
        <v>4</v>
      </c>
      <c r="BF7" s="82">
        <f>SUM(AW7:BE7)</f>
        <v>36</v>
      </c>
      <c r="BG7" s="82">
        <v>4</v>
      </c>
      <c r="BH7" s="82">
        <v>4</v>
      </c>
      <c r="BI7" s="82">
        <v>3</v>
      </c>
      <c r="BJ7" s="82">
        <v>4</v>
      </c>
      <c r="BK7" s="82">
        <v>5</v>
      </c>
      <c r="BL7" s="82">
        <v>4</v>
      </c>
      <c r="BM7" s="82">
        <v>3</v>
      </c>
      <c r="BN7" s="82">
        <v>4</v>
      </c>
      <c r="BO7" s="82">
        <v>5</v>
      </c>
      <c r="BP7" s="82">
        <f>SUM(BG7:BO7)</f>
        <v>36</v>
      </c>
      <c r="BQ7" s="82" t="s">
        <v>82</v>
      </c>
      <c r="BR7" s="82" t="s">
        <v>77</v>
      </c>
      <c r="BS7" s="82" t="s">
        <v>78</v>
      </c>
      <c r="BT7" s="82">
        <v>4</v>
      </c>
      <c r="BU7" s="82">
        <v>5</v>
      </c>
      <c r="BV7" s="82">
        <v>4</v>
      </c>
      <c r="BW7" s="82">
        <v>4</v>
      </c>
      <c r="BX7" s="82">
        <v>3</v>
      </c>
      <c r="BY7" s="82">
        <v>5</v>
      </c>
      <c r="BZ7" s="82">
        <v>3</v>
      </c>
      <c r="CA7" s="82">
        <v>4</v>
      </c>
      <c r="CB7" s="82">
        <v>4</v>
      </c>
      <c r="CC7" s="82">
        <f>SUM(BT7:CB7)</f>
        <v>36</v>
      </c>
      <c r="CD7" s="82">
        <v>4</v>
      </c>
      <c r="CE7" s="82">
        <v>4</v>
      </c>
      <c r="CF7" s="82">
        <v>3</v>
      </c>
      <c r="CG7" s="82">
        <v>4</v>
      </c>
      <c r="CH7" s="82">
        <v>5</v>
      </c>
      <c r="CI7" s="82">
        <v>4</v>
      </c>
      <c r="CJ7" s="82">
        <v>3</v>
      </c>
      <c r="CK7" s="82">
        <v>4</v>
      </c>
      <c r="CL7" s="82">
        <v>5</v>
      </c>
      <c r="CM7" s="82">
        <f>SUM(CD7:CL7)</f>
        <v>36</v>
      </c>
      <c r="CN7" s="82" t="s">
        <v>83</v>
      </c>
      <c r="CO7" s="82" t="s">
        <v>77</v>
      </c>
      <c r="CP7" s="82" t="s">
        <v>78</v>
      </c>
      <c r="CQ7" s="72"/>
    </row>
    <row r="8" spans="1:95" s="34" customFormat="1" ht="26.25" customHeight="1">
      <c r="A8" s="38"/>
      <c r="B8" s="60" t="s">
        <v>28</v>
      </c>
      <c r="C8" s="104"/>
      <c r="D8" s="98">
        <v>1</v>
      </c>
      <c r="E8" s="98">
        <v>2</v>
      </c>
      <c r="F8" s="98">
        <v>3</v>
      </c>
      <c r="G8" s="98">
        <v>4</v>
      </c>
      <c r="H8" s="98">
        <v>5</v>
      </c>
      <c r="I8" s="98">
        <v>6</v>
      </c>
      <c r="J8" s="98">
        <v>7</v>
      </c>
      <c r="K8" s="98">
        <v>8</v>
      </c>
      <c r="L8" s="98">
        <v>9</v>
      </c>
      <c r="M8" s="98" t="s">
        <v>57</v>
      </c>
      <c r="N8" s="98">
        <v>10</v>
      </c>
      <c r="O8" s="98">
        <v>11</v>
      </c>
      <c r="P8" s="98">
        <v>12</v>
      </c>
      <c r="Q8" s="98">
        <v>13</v>
      </c>
      <c r="R8" s="98">
        <v>14</v>
      </c>
      <c r="S8" s="98">
        <v>15</v>
      </c>
      <c r="T8" s="98">
        <v>16</v>
      </c>
      <c r="U8" s="98">
        <v>17</v>
      </c>
      <c r="V8" s="98">
        <v>18</v>
      </c>
      <c r="W8" s="98" t="s">
        <v>33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105"/>
      <c r="CQ8" s="72"/>
    </row>
    <row r="9" spans="1:95" s="5" customFormat="1" ht="18.75" customHeight="1" hidden="1">
      <c r="A9" s="17">
        <v>1</v>
      </c>
      <c r="B9" s="64" t="s">
        <v>127</v>
      </c>
      <c r="C9" s="37" t="s">
        <v>93</v>
      </c>
      <c r="D9" s="91">
        <v>4</v>
      </c>
      <c r="E9" s="91">
        <v>4</v>
      </c>
      <c r="F9" s="91">
        <v>4</v>
      </c>
      <c r="G9" s="91">
        <v>5</v>
      </c>
      <c r="H9" s="91">
        <v>3</v>
      </c>
      <c r="I9" s="91">
        <v>5</v>
      </c>
      <c r="J9" s="91">
        <v>3</v>
      </c>
      <c r="K9" s="91">
        <v>8</v>
      </c>
      <c r="L9" s="91">
        <v>5</v>
      </c>
      <c r="M9" s="37">
        <f aca="true" t="shared" si="0" ref="M9:M16">SUM(D9:L9)</f>
        <v>41</v>
      </c>
      <c r="N9" s="35">
        <v>5</v>
      </c>
      <c r="O9" s="35">
        <v>5</v>
      </c>
      <c r="P9" s="35">
        <v>4</v>
      </c>
      <c r="Q9" s="35">
        <v>5</v>
      </c>
      <c r="R9" s="35">
        <v>4</v>
      </c>
      <c r="S9" s="35">
        <v>4</v>
      </c>
      <c r="T9" s="35">
        <v>3</v>
      </c>
      <c r="U9" s="35">
        <v>5</v>
      </c>
      <c r="V9" s="35">
        <v>5</v>
      </c>
      <c r="W9" s="37">
        <f aca="true" t="shared" si="1" ref="W9:W16">SUM(N9:V9)</f>
        <v>40</v>
      </c>
      <c r="X9" s="37">
        <f aca="true" t="shared" si="2" ref="X9:X16">SUM(W9+M9)</f>
        <v>81</v>
      </c>
      <c r="Y9" s="37">
        <f aca="true" t="shared" si="3" ref="Y9:Y16">X9-72</f>
        <v>9</v>
      </c>
      <c r="Z9" s="35">
        <v>5</v>
      </c>
      <c r="AA9" s="35">
        <v>6</v>
      </c>
      <c r="AB9" s="35">
        <v>5</v>
      </c>
      <c r="AC9" s="35">
        <v>4</v>
      </c>
      <c r="AD9" s="35">
        <v>4</v>
      </c>
      <c r="AE9" s="35">
        <v>5</v>
      </c>
      <c r="AF9" s="35">
        <v>4</v>
      </c>
      <c r="AG9" s="35">
        <v>4</v>
      </c>
      <c r="AH9" s="35">
        <v>4</v>
      </c>
      <c r="AI9" s="37">
        <f aca="true" t="shared" si="4" ref="AI9:AI16">SUM(Z9:AH9)</f>
        <v>41</v>
      </c>
      <c r="AJ9" s="35">
        <v>3</v>
      </c>
      <c r="AK9" s="35">
        <v>4</v>
      </c>
      <c r="AL9" s="35">
        <v>3</v>
      </c>
      <c r="AM9" s="35">
        <v>5</v>
      </c>
      <c r="AN9" s="35">
        <v>4</v>
      </c>
      <c r="AO9" s="35">
        <v>4</v>
      </c>
      <c r="AP9" s="35">
        <v>3</v>
      </c>
      <c r="AQ9" s="35">
        <v>4</v>
      </c>
      <c r="AR9" s="35">
        <v>4</v>
      </c>
      <c r="AS9" s="37">
        <f aca="true" t="shared" si="5" ref="AS9:AS16">SUM(AJ9:AR9)</f>
        <v>34</v>
      </c>
      <c r="AT9" s="37">
        <f aca="true" t="shared" si="6" ref="AT9:AT16">AS9+AI9</f>
        <v>75</v>
      </c>
      <c r="AU9" s="37">
        <f aca="true" t="shared" si="7" ref="AU9:AU16">AT9+X9</f>
        <v>156</v>
      </c>
      <c r="AV9" s="37">
        <f aca="true" t="shared" si="8" ref="AV9:AV16">AU9-144</f>
        <v>12</v>
      </c>
      <c r="AW9" s="91">
        <v>4</v>
      </c>
      <c r="AX9" s="91">
        <v>6</v>
      </c>
      <c r="AY9" s="91">
        <v>4</v>
      </c>
      <c r="AZ9" s="91">
        <v>5</v>
      </c>
      <c r="BA9" s="91">
        <v>4</v>
      </c>
      <c r="BB9" s="91">
        <v>9</v>
      </c>
      <c r="BC9" s="91">
        <v>3</v>
      </c>
      <c r="BD9" s="91">
        <v>4</v>
      </c>
      <c r="BE9" s="91">
        <v>6</v>
      </c>
      <c r="BF9" s="37">
        <f aca="true" t="shared" si="9" ref="BF9:BF16">SUM(AW9:BE9)</f>
        <v>45</v>
      </c>
      <c r="BG9" s="35">
        <v>6</v>
      </c>
      <c r="BH9" s="91">
        <v>4</v>
      </c>
      <c r="BI9" s="91">
        <v>2</v>
      </c>
      <c r="BJ9" s="91">
        <v>4</v>
      </c>
      <c r="BK9" s="91">
        <v>5</v>
      </c>
      <c r="BL9" s="91">
        <v>4</v>
      </c>
      <c r="BM9" s="91">
        <v>3</v>
      </c>
      <c r="BN9" s="35">
        <v>5</v>
      </c>
      <c r="BO9" s="91">
        <v>6</v>
      </c>
      <c r="BP9" s="37">
        <f aca="true" t="shared" si="10" ref="BP9:BP16">SUM(BG9:BO9)</f>
        <v>39</v>
      </c>
      <c r="BQ9" s="37">
        <f aca="true" t="shared" si="11" ref="BQ9:BQ16">BP9+BF9</f>
        <v>84</v>
      </c>
      <c r="BR9" s="37">
        <f aca="true" t="shared" si="12" ref="BR9:BR16">BQ9+AU9</f>
        <v>240</v>
      </c>
      <c r="BS9" s="37">
        <f aca="true" t="shared" si="13" ref="BS9:BS16">BR9-216</f>
        <v>24</v>
      </c>
      <c r="BT9" s="35"/>
      <c r="BU9" s="35"/>
      <c r="BV9" s="35"/>
      <c r="BW9" s="35"/>
      <c r="BX9" s="35"/>
      <c r="BY9" s="35"/>
      <c r="BZ9" s="35"/>
      <c r="CA9" s="35"/>
      <c r="CB9" s="35"/>
      <c r="CC9" s="37">
        <f aca="true" t="shared" si="14" ref="CC9:CC16">SUM(BT9:CB9)</f>
        <v>0</v>
      </c>
      <c r="CD9" s="35"/>
      <c r="CE9" s="35"/>
      <c r="CF9" s="35"/>
      <c r="CG9" s="35"/>
      <c r="CH9" s="35"/>
      <c r="CI9" s="35"/>
      <c r="CJ9" s="35"/>
      <c r="CK9" s="35"/>
      <c r="CL9" s="35"/>
      <c r="CM9" s="37">
        <f aca="true" t="shared" si="15" ref="CM9:CM16">SUM(CD9:CL9)</f>
        <v>0</v>
      </c>
      <c r="CN9" s="37">
        <f aca="true" t="shared" si="16" ref="CN9:CN16">CM9+CC9</f>
        <v>0</v>
      </c>
      <c r="CO9" s="37">
        <f aca="true" t="shared" si="17" ref="CO9:CO16">CN9+BR9</f>
        <v>240</v>
      </c>
      <c r="CP9" s="37">
        <f aca="true" t="shared" si="18" ref="CP9:CP16">CO9-288</f>
        <v>-48</v>
      </c>
      <c r="CQ9" s="56"/>
    </row>
    <row r="10" spans="1:95" s="5" customFormat="1" ht="18.75" customHeight="1" hidden="1">
      <c r="A10" s="17">
        <v>2</v>
      </c>
      <c r="B10" s="61" t="s">
        <v>40</v>
      </c>
      <c r="C10" s="21" t="s">
        <v>93</v>
      </c>
      <c r="D10" s="18">
        <v>7</v>
      </c>
      <c r="E10" s="18">
        <v>5</v>
      </c>
      <c r="F10" s="18">
        <v>4</v>
      </c>
      <c r="G10" s="18">
        <v>5</v>
      </c>
      <c r="H10" s="18">
        <v>4</v>
      </c>
      <c r="I10" s="18">
        <v>6</v>
      </c>
      <c r="J10" s="18">
        <v>5</v>
      </c>
      <c r="K10" s="18">
        <v>6</v>
      </c>
      <c r="L10" s="18">
        <v>4</v>
      </c>
      <c r="M10" s="21">
        <f t="shared" si="0"/>
        <v>46</v>
      </c>
      <c r="N10" s="19">
        <v>5</v>
      </c>
      <c r="O10" s="18">
        <v>4</v>
      </c>
      <c r="P10" s="18">
        <v>3</v>
      </c>
      <c r="Q10" s="18">
        <v>4</v>
      </c>
      <c r="R10" s="18">
        <v>6</v>
      </c>
      <c r="S10" s="18">
        <v>5</v>
      </c>
      <c r="T10" s="18">
        <v>5</v>
      </c>
      <c r="U10" s="19">
        <v>4</v>
      </c>
      <c r="V10" s="18">
        <v>6</v>
      </c>
      <c r="W10" s="21">
        <f t="shared" si="1"/>
        <v>42</v>
      </c>
      <c r="X10" s="21">
        <f t="shared" si="2"/>
        <v>88</v>
      </c>
      <c r="Y10" s="21">
        <f t="shared" si="3"/>
        <v>16</v>
      </c>
      <c r="Z10" s="19">
        <v>5</v>
      </c>
      <c r="AA10" s="19">
        <v>6</v>
      </c>
      <c r="AB10" s="19">
        <v>4</v>
      </c>
      <c r="AC10" s="19">
        <v>4</v>
      </c>
      <c r="AD10" s="19">
        <v>3</v>
      </c>
      <c r="AE10" s="19">
        <v>7</v>
      </c>
      <c r="AF10" s="19">
        <v>3</v>
      </c>
      <c r="AG10" s="19">
        <v>6</v>
      </c>
      <c r="AH10" s="19">
        <v>5</v>
      </c>
      <c r="AI10" s="21">
        <f t="shared" si="4"/>
        <v>43</v>
      </c>
      <c r="AJ10" s="19">
        <v>4</v>
      </c>
      <c r="AK10" s="19">
        <v>3</v>
      </c>
      <c r="AL10" s="19">
        <v>4</v>
      </c>
      <c r="AM10" s="19">
        <v>6</v>
      </c>
      <c r="AN10" s="19">
        <v>7</v>
      </c>
      <c r="AO10" s="19">
        <v>5</v>
      </c>
      <c r="AP10" s="19">
        <v>3</v>
      </c>
      <c r="AQ10" s="19">
        <v>6</v>
      </c>
      <c r="AR10" s="19">
        <v>6</v>
      </c>
      <c r="AS10" s="21">
        <f t="shared" si="5"/>
        <v>44</v>
      </c>
      <c r="AT10" s="21">
        <f t="shared" si="6"/>
        <v>87</v>
      </c>
      <c r="AU10" s="21">
        <f t="shared" si="7"/>
        <v>175</v>
      </c>
      <c r="AV10" s="21">
        <f t="shared" si="8"/>
        <v>31</v>
      </c>
      <c r="AW10" s="19">
        <v>6</v>
      </c>
      <c r="AX10" s="19">
        <v>6</v>
      </c>
      <c r="AY10" s="19">
        <v>4</v>
      </c>
      <c r="AZ10" s="19">
        <v>6</v>
      </c>
      <c r="BA10" s="19">
        <v>4</v>
      </c>
      <c r="BB10" s="19">
        <v>7</v>
      </c>
      <c r="BC10" s="19">
        <v>4</v>
      </c>
      <c r="BD10" s="19">
        <v>6</v>
      </c>
      <c r="BE10" s="19">
        <v>5</v>
      </c>
      <c r="BF10" s="21">
        <f t="shared" si="9"/>
        <v>48</v>
      </c>
      <c r="BG10" s="19">
        <v>6</v>
      </c>
      <c r="BH10" s="19">
        <v>4</v>
      </c>
      <c r="BI10" s="19">
        <v>4</v>
      </c>
      <c r="BJ10" s="19">
        <v>4</v>
      </c>
      <c r="BK10" s="19">
        <v>5</v>
      </c>
      <c r="BL10" s="19">
        <v>5</v>
      </c>
      <c r="BM10" s="19">
        <v>4</v>
      </c>
      <c r="BN10" s="19">
        <v>5</v>
      </c>
      <c r="BO10" s="19">
        <v>6</v>
      </c>
      <c r="BP10" s="21">
        <f t="shared" si="10"/>
        <v>43</v>
      </c>
      <c r="BQ10" s="21">
        <f t="shared" si="11"/>
        <v>91</v>
      </c>
      <c r="BR10" s="21">
        <f t="shared" si="12"/>
        <v>266</v>
      </c>
      <c r="BS10" s="21">
        <f t="shared" si="13"/>
        <v>50</v>
      </c>
      <c r="BT10" s="18"/>
      <c r="BU10" s="18"/>
      <c r="BV10" s="18"/>
      <c r="BW10" s="18"/>
      <c r="BX10" s="18"/>
      <c r="BY10" s="18"/>
      <c r="BZ10" s="18"/>
      <c r="CA10" s="18"/>
      <c r="CB10" s="18"/>
      <c r="CC10" s="21">
        <f t="shared" si="14"/>
        <v>0</v>
      </c>
      <c r="CD10" s="19"/>
      <c r="CE10" s="18"/>
      <c r="CF10" s="18"/>
      <c r="CG10" s="18"/>
      <c r="CH10" s="18"/>
      <c r="CI10" s="18"/>
      <c r="CJ10" s="18"/>
      <c r="CK10" s="19"/>
      <c r="CL10" s="18"/>
      <c r="CM10" s="21">
        <f t="shared" si="15"/>
        <v>0</v>
      </c>
      <c r="CN10" s="21">
        <f t="shared" si="16"/>
        <v>0</v>
      </c>
      <c r="CO10" s="21">
        <f t="shared" si="17"/>
        <v>266</v>
      </c>
      <c r="CP10" s="21">
        <f t="shared" si="18"/>
        <v>-22</v>
      </c>
      <c r="CQ10" s="56"/>
    </row>
    <row r="11" spans="1:95" s="5" customFormat="1" ht="18.75" customHeight="1">
      <c r="A11" s="17">
        <v>1</v>
      </c>
      <c r="B11" s="63" t="s">
        <v>103</v>
      </c>
      <c r="C11" s="45" t="s">
        <v>34</v>
      </c>
      <c r="D11" s="18">
        <v>4</v>
      </c>
      <c r="E11" s="18">
        <v>4</v>
      </c>
      <c r="F11" s="18">
        <v>4</v>
      </c>
      <c r="G11" s="18">
        <v>4</v>
      </c>
      <c r="H11" s="18">
        <v>3</v>
      </c>
      <c r="I11" s="18">
        <v>4</v>
      </c>
      <c r="J11" s="18">
        <v>3</v>
      </c>
      <c r="K11" s="18">
        <v>4</v>
      </c>
      <c r="L11" s="18">
        <v>4</v>
      </c>
      <c r="M11" s="21">
        <f t="shared" si="0"/>
        <v>34</v>
      </c>
      <c r="N11" s="19">
        <v>4</v>
      </c>
      <c r="O11" s="18">
        <v>4</v>
      </c>
      <c r="P11" s="18">
        <v>3</v>
      </c>
      <c r="Q11" s="18">
        <v>4</v>
      </c>
      <c r="R11" s="18">
        <v>6</v>
      </c>
      <c r="S11" s="18">
        <v>4</v>
      </c>
      <c r="T11" s="18">
        <v>3</v>
      </c>
      <c r="U11" s="19">
        <v>3</v>
      </c>
      <c r="V11" s="18">
        <v>6</v>
      </c>
      <c r="W11" s="21">
        <f t="shared" si="1"/>
        <v>37</v>
      </c>
      <c r="X11" s="21">
        <f t="shared" si="2"/>
        <v>71</v>
      </c>
      <c r="Y11" s="21">
        <f t="shared" si="3"/>
        <v>-1</v>
      </c>
      <c r="Z11" s="19">
        <v>4</v>
      </c>
      <c r="AA11" s="19">
        <v>7</v>
      </c>
      <c r="AB11" s="19">
        <v>5</v>
      </c>
      <c r="AC11" s="19">
        <v>4</v>
      </c>
      <c r="AD11" s="19">
        <v>4</v>
      </c>
      <c r="AE11" s="19">
        <v>5</v>
      </c>
      <c r="AF11" s="19">
        <v>3</v>
      </c>
      <c r="AG11" s="19">
        <v>4</v>
      </c>
      <c r="AH11" s="19">
        <v>4</v>
      </c>
      <c r="AI11" s="21">
        <f t="shared" si="4"/>
        <v>40</v>
      </c>
      <c r="AJ11" s="19">
        <v>4</v>
      </c>
      <c r="AK11" s="19">
        <v>4</v>
      </c>
      <c r="AL11" s="19">
        <v>2</v>
      </c>
      <c r="AM11" s="19">
        <v>5</v>
      </c>
      <c r="AN11" s="19">
        <v>4</v>
      </c>
      <c r="AO11" s="19">
        <v>4</v>
      </c>
      <c r="AP11" s="19">
        <v>3</v>
      </c>
      <c r="AQ11" s="19">
        <v>4</v>
      </c>
      <c r="AR11" s="19">
        <v>5</v>
      </c>
      <c r="AS11" s="21">
        <f t="shared" si="5"/>
        <v>35</v>
      </c>
      <c r="AT11" s="21">
        <f t="shared" si="6"/>
        <v>75</v>
      </c>
      <c r="AU11" s="21">
        <f t="shared" si="7"/>
        <v>146</v>
      </c>
      <c r="AV11" s="21">
        <f t="shared" si="8"/>
        <v>2</v>
      </c>
      <c r="AW11" s="19">
        <v>3</v>
      </c>
      <c r="AX11" s="19">
        <v>5</v>
      </c>
      <c r="AY11" s="19">
        <v>4</v>
      </c>
      <c r="AZ11" s="19">
        <v>4</v>
      </c>
      <c r="BA11" s="19">
        <v>3</v>
      </c>
      <c r="BB11" s="19">
        <v>4</v>
      </c>
      <c r="BC11" s="19">
        <v>3</v>
      </c>
      <c r="BD11" s="19">
        <v>4</v>
      </c>
      <c r="BE11" s="19">
        <v>4</v>
      </c>
      <c r="BF11" s="21">
        <f t="shared" si="9"/>
        <v>34</v>
      </c>
      <c r="BG11" s="19">
        <v>5</v>
      </c>
      <c r="BH11" s="19">
        <v>3</v>
      </c>
      <c r="BI11" s="19">
        <v>4</v>
      </c>
      <c r="BJ11" s="19">
        <v>3</v>
      </c>
      <c r="BK11" s="19">
        <v>4</v>
      </c>
      <c r="BL11" s="19">
        <v>4</v>
      </c>
      <c r="BM11" s="19">
        <v>3</v>
      </c>
      <c r="BN11" s="19">
        <v>4</v>
      </c>
      <c r="BO11" s="19">
        <v>5</v>
      </c>
      <c r="BP11" s="21">
        <f t="shared" si="10"/>
        <v>35</v>
      </c>
      <c r="BQ11" s="21">
        <f t="shared" si="11"/>
        <v>69</v>
      </c>
      <c r="BR11" s="21">
        <f t="shared" si="12"/>
        <v>215</v>
      </c>
      <c r="BS11" s="21">
        <f t="shared" si="13"/>
        <v>-1</v>
      </c>
      <c r="BT11" s="19">
        <v>5</v>
      </c>
      <c r="BU11" s="19">
        <v>4</v>
      </c>
      <c r="BV11" s="19">
        <v>4</v>
      </c>
      <c r="BW11" s="19">
        <v>4</v>
      </c>
      <c r="BX11" s="19">
        <v>3</v>
      </c>
      <c r="BY11" s="19">
        <v>5</v>
      </c>
      <c r="BZ11" s="19">
        <v>3</v>
      </c>
      <c r="CA11" s="19">
        <v>3</v>
      </c>
      <c r="CB11" s="19">
        <v>4</v>
      </c>
      <c r="CC11" s="21">
        <f t="shared" si="14"/>
        <v>35</v>
      </c>
      <c r="CD11" s="19">
        <v>4</v>
      </c>
      <c r="CE11" s="19">
        <v>3</v>
      </c>
      <c r="CF11" s="19">
        <v>2</v>
      </c>
      <c r="CG11" s="19">
        <v>4</v>
      </c>
      <c r="CH11" s="19">
        <v>5</v>
      </c>
      <c r="CI11" s="19">
        <v>4</v>
      </c>
      <c r="CJ11" s="19">
        <v>4</v>
      </c>
      <c r="CK11" s="19">
        <v>4</v>
      </c>
      <c r="CL11" s="19">
        <v>5</v>
      </c>
      <c r="CM11" s="21">
        <f t="shared" si="15"/>
        <v>35</v>
      </c>
      <c r="CN11" s="21">
        <f t="shared" si="16"/>
        <v>70</v>
      </c>
      <c r="CO11" s="21">
        <f t="shared" si="17"/>
        <v>285</v>
      </c>
      <c r="CP11" s="21">
        <f t="shared" si="18"/>
        <v>-3</v>
      </c>
      <c r="CQ11" s="56"/>
    </row>
    <row r="12" spans="1:95" s="5" customFormat="1" ht="18.75" customHeight="1">
      <c r="A12" s="17">
        <v>2</v>
      </c>
      <c r="B12" s="63" t="s">
        <v>99</v>
      </c>
      <c r="C12" s="45" t="s">
        <v>60</v>
      </c>
      <c r="D12" s="18">
        <v>3</v>
      </c>
      <c r="E12" s="18">
        <v>3</v>
      </c>
      <c r="F12" s="18">
        <v>3</v>
      </c>
      <c r="G12" s="18">
        <v>4</v>
      </c>
      <c r="H12" s="18">
        <v>3</v>
      </c>
      <c r="I12" s="18">
        <v>5</v>
      </c>
      <c r="J12" s="18">
        <v>6</v>
      </c>
      <c r="K12" s="18">
        <v>5</v>
      </c>
      <c r="L12" s="18">
        <v>3</v>
      </c>
      <c r="M12" s="21">
        <f t="shared" si="0"/>
        <v>35</v>
      </c>
      <c r="N12" s="19">
        <v>4</v>
      </c>
      <c r="O12" s="19">
        <v>3</v>
      </c>
      <c r="P12" s="19">
        <v>3</v>
      </c>
      <c r="Q12" s="19">
        <v>4</v>
      </c>
      <c r="R12" s="19">
        <v>4</v>
      </c>
      <c r="S12" s="19">
        <v>5</v>
      </c>
      <c r="T12" s="19">
        <v>3</v>
      </c>
      <c r="U12" s="19">
        <v>3</v>
      </c>
      <c r="V12" s="19">
        <v>6</v>
      </c>
      <c r="W12" s="21">
        <f t="shared" si="1"/>
        <v>35</v>
      </c>
      <c r="X12" s="21">
        <f t="shared" si="2"/>
        <v>70</v>
      </c>
      <c r="Y12" s="21">
        <f t="shared" si="3"/>
        <v>-2</v>
      </c>
      <c r="Z12" s="19">
        <v>4</v>
      </c>
      <c r="AA12" s="19">
        <v>4</v>
      </c>
      <c r="AB12" s="19">
        <v>4</v>
      </c>
      <c r="AC12" s="19">
        <v>4</v>
      </c>
      <c r="AD12" s="19">
        <v>4</v>
      </c>
      <c r="AE12" s="19">
        <v>5</v>
      </c>
      <c r="AF12" s="19">
        <v>3</v>
      </c>
      <c r="AG12" s="19">
        <v>5</v>
      </c>
      <c r="AH12" s="19">
        <v>5</v>
      </c>
      <c r="AI12" s="21">
        <f t="shared" si="4"/>
        <v>38</v>
      </c>
      <c r="AJ12" s="19">
        <v>4</v>
      </c>
      <c r="AK12" s="19">
        <v>3</v>
      </c>
      <c r="AL12" s="19">
        <v>3</v>
      </c>
      <c r="AM12" s="19">
        <v>4</v>
      </c>
      <c r="AN12" s="19">
        <v>3</v>
      </c>
      <c r="AO12" s="19">
        <v>4</v>
      </c>
      <c r="AP12" s="19">
        <v>3</v>
      </c>
      <c r="AQ12" s="19">
        <v>3</v>
      </c>
      <c r="AR12" s="19">
        <v>7</v>
      </c>
      <c r="AS12" s="21">
        <f t="shared" si="5"/>
        <v>34</v>
      </c>
      <c r="AT12" s="21">
        <f t="shared" si="6"/>
        <v>72</v>
      </c>
      <c r="AU12" s="21">
        <f t="shared" si="7"/>
        <v>142</v>
      </c>
      <c r="AV12" s="21">
        <f t="shared" si="8"/>
        <v>-2</v>
      </c>
      <c r="AW12" s="19">
        <v>5</v>
      </c>
      <c r="AX12" s="19">
        <v>4</v>
      </c>
      <c r="AY12" s="19">
        <v>4</v>
      </c>
      <c r="AZ12" s="19">
        <v>4</v>
      </c>
      <c r="BA12" s="19">
        <v>2</v>
      </c>
      <c r="BB12" s="19">
        <v>5</v>
      </c>
      <c r="BC12" s="19">
        <v>3</v>
      </c>
      <c r="BD12" s="19">
        <v>4</v>
      </c>
      <c r="BE12" s="19">
        <v>5</v>
      </c>
      <c r="BF12" s="21">
        <f t="shared" si="9"/>
        <v>36</v>
      </c>
      <c r="BG12" s="19">
        <v>4</v>
      </c>
      <c r="BH12" s="19">
        <v>3</v>
      </c>
      <c r="BI12" s="19">
        <v>3</v>
      </c>
      <c r="BJ12" s="19">
        <v>4</v>
      </c>
      <c r="BK12" s="19">
        <v>6</v>
      </c>
      <c r="BL12" s="19">
        <v>4</v>
      </c>
      <c r="BM12" s="19">
        <v>3</v>
      </c>
      <c r="BN12" s="19">
        <v>5</v>
      </c>
      <c r="BO12" s="19">
        <v>5</v>
      </c>
      <c r="BP12" s="21">
        <f t="shared" si="10"/>
        <v>37</v>
      </c>
      <c r="BQ12" s="21">
        <f t="shared" si="11"/>
        <v>73</v>
      </c>
      <c r="BR12" s="21">
        <f t="shared" si="12"/>
        <v>215</v>
      </c>
      <c r="BS12" s="21">
        <f t="shared" si="13"/>
        <v>-1</v>
      </c>
      <c r="BT12" s="19">
        <v>5</v>
      </c>
      <c r="BU12" s="19">
        <v>4</v>
      </c>
      <c r="BV12" s="19">
        <v>4</v>
      </c>
      <c r="BW12" s="19">
        <v>4</v>
      </c>
      <c r="BX12" s="19">
        <v>3</v>
      </c>
      <c r="BY12" s="19">
        <v>4</v>
      </c>
      <c r="BZ12" s="19">
        <v>3</v>
      </c>
      <c r="CA12" s="19">
        <v>3</v>
      </c>
      <c r="CB12" s="19">
        <v>5</v>
      </c>
      <c r="CC12" s="21">
        <f t="shared" si="14"/>
        <v>35</v>
      </c>
      <c r="CD12" s="19">
        <v>4</v>
      </c>
      <c r="CE12" s="19">
        <v>3</v>
      </c>
      <c r="CF12" s="19">
        <v>3</v>
      </c>
      <c r="CG12" s="19">
        <v>4</v>
      </c>
      <c r="CH12" s="19">
        <v>5</v>
      </c>
      <c r="CI12" s="19">
        <v>4</v>
      </c>
      <c r="CJ12" s="19">
        <v>4</v>
      </c>
      <c r="CK12" s="19">
        <v>5</v>
      </c>
      <c r="CL12" s="19">
        <v>4</v>
      </c>
      <c r="CM12" s="21">
        <f t="shared" si="15"/>
        <v>36</v>
      </c>
      <c r="CN12" s="21">
        <f t="shared" si="16"/>
        <v>71</v>
      </c>
      <c r="CO12" s="21">
        <f t="shared" si="17"/>
        <v>286</v>
      </c>
      <c r="CP12" s="21">
        <f t="shared" si="18"/>
        <v>-2</v>
      </c>
      <c r="CQ12" s="56"/>
    </row>
    <row r="13" spans="1:95" s="5" customFormat="1" ht="18.75" customHeight="1">
      <c r="A13" s="17">
        <v>3</v>
      </c>
      <c r="B13" s="63" t="s">
        <v>100</v>
      </c>
      <c r="C13" s="45" t="s">
        <v>66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5</v>
      </c>
      <c r="J13" s="19">
        <v>3</v>
      </c>
      <c r="K13" s="19">
        <v>4</v>
      </c>
      <c r="L13" s="19">
        <v>4</v>
      </c>
      <c r="M13" s="21">
        <f t="shared" si="0"/>
        <v>36</v>
      </c>
      <c r="N13" s="19">
        <v>4</v>
      </c>
      <c r="O13" s="19">
        <v>5</v>
      </c>
      <c r="P13" s="19">
        <v>3</v>
      </c>
      <c r="Q13" s="19">
        <v>4</v>
      </c>
      <c r="R13" s="19">
        <v>5</v>
      </c>
      <c r="S13" s="19">
        <v>3</v>
      </c>
      <c r="T13" s="19">
        <v>2</v>
      </c>
      <c r="U13" s="19">
        <v>5</v>
      </c>
      <c r="V13" s="19">
        <v>6</v>
      </c>
      <c r="W13" s="21">
        <f t="shared" si="1"/>
        <v>37</v>
      </c>
      <c r="X13" s="21">
        <f t="shared" si="2"/>
        <v>73</v>
      </c>
      <c r="Y13" s="21">
        <f t="shared" si="3"/>
        <v>1</v>
      </c>
      <c r="Z13" s="19">
        <v>4</v>
      </c>
      <c r="AA13" s="19">
        <v>4</v>
      </c>
      <c r="AB13" s="19">
        <v>5</v>
      </c>
      <c r="AC13" s="19">
        <v>4</v>
      </c>
      <c r="AD13" s="19">
        <v>3</v>
      </c>
      <c r="AE13" s="19">
        <v>4</v>
      </c>
      <c r="AF13" s="19">
        <v>3</v>
      </c>
      <c r="AG13" s="19">
        <v>5</v>
      </c>
      <c r="AH13" s="19">
        <v>3</v>
      </c>
      <c r="AI13" s="21">
        <f t="shared" si="4"/>
        <v>35</v>
      </c>
      <c r="AJ13" s="19">
        <v>4</v>
      </c>
      <c r="AK13" s="19">
        <v>4</v>
      </c>
      <c r="AL13" s="19">
        <v>3</v>
      </c>
      <c r="AM13" s="19">
        <v>3</v>
      </c>
      <c r="AN13" s="19">
        <v>5</v>
      </c>
      <c r="AO13" s="19">
        <v>3</v>
      </c>
      <c r="AP13" s="19">
        <v>3</v>
      </c>
      <c r="AQ13" s="19">
        <v>5</v>
      </c>
      <c r="AR13" s="19">
        <v>5</v>
      </c>
      <c r="AS13" s="21">
        <f t="shared" si="5"/>
        <v>35</v>
      </c>
      <c r="AT13" s="21">
        <f t="shared" si="6"/>
        <v>70</v>
      </c>
      <c r="AU13" s="21">
        <f t="shared" si="7"/>
        <v>143</v>
      </c>
      <c r="AV13" s="21">
        <f t="shared" si="8"/>
        <v>-1</v>
      </c>
      <c r="AW13" s="19">
        <v>5</v>
      </c>
      <c r="AX13" s="19">
        <v>5</v>
      </c>
      <c r="AY13" s="19">
        <v>4</v>
      </c>
      <c r="AZ13" s="19">
        <v>4</v>
      </c>
      <c r="BA13" s="19">
        <v>4</v>
      </c>
      <c r="BB13" s="19">
        <v>5</v>
      </c>
      <c r="BC13" s="19">
        <v>3</v>
      </c>
      <c r="BD13" s="19">
        <v>5</v>
      </c>
      <c r="BE13" s="19">
        <v>5</v>
      </c>
      <c r="BF13" s="21">
        <f t="shared" si="9"/>
        <v>40</v>
      </c>
      <c r="BG13" s="19">
        <v>4</v>
      </c>
      <c r="BH13" s="19">
        <v>3</v>
      </c>
      <c r="BI13" s="19">
        <v>3</v>
      </c>
      <c r="BJ13" s="19">
        <v>5</v>
      </c>
      <c r="BK13" s="19">
        <v>5</v>
      </c>
      <c r="BL13" s="19">
        <v>5</v>
      </c>
      <c r="BM13" s="19">
        <v>3</v>
      </c>
      <c r="BN13" s="19">
        <v>4</v>
      </c>
      <c r="BO13" s="19">
        <v>5</v>
      </c>
      <c r="BP13" s="21">
        <f t="shared" si="10"/>
        <v>37</v>
      </c>
      <c r="BQ13" s="21">
        <f t="shared" si="11"/>
        <v>77</v>
      </c>
      <c r="BR13" s="21">
        <f t="shared" si="12"/>
        <v>220</v>
      </c>
      <c r="BS13" s="21">
        <f t="shared" si="13"/>
        <v>4</v>
      </c>
      <c r="BT13" s="19">
        <v>4</v>
      </c>
      <c r="BU13" s="19">
        <v>4</v>
      </c>
      <c r="BV13" s="19">
        <v>4</v>
      </c>
      <c r="BW13" s="19">
        <v>4</v>
      </c>
      <c r="BX13" s="19">
        <v>3</v>
      </c>
      <c r="BY13" s="19">
        <v>5</v>
      </c>
      <c r="BZ13" s="19">
        <v>3</v>
      </c>
      <c r="CA13" s="19">
        <v>5</v>
      </c>
      <c r="CB13" s="19">
        <v>4</v>
      </c>
      <c r="CC13" s="21">
        <f t="shared" si="14"/>
        <v>36</v>
      </c>
      <c r="CD13" s="19">
        <v>4</v>
      </c>
      <c r="CE13" s="19">
        <v>3</v>
      </c>
      <c r="CF13" s="19">
        <v>4</v>
      </c>
      <c r="CG13" s="19">
        <v>4</v>
      </c>
      <c r="CH13" s="19">
        <v>5</v>
      </c>
      <c r="CI13" s="19">
        <v>3</v>
      </c>
      <c r="CJ13" s="19">
        <v>3</v>
      </c>
      <c r="CK13" s="19">
        <v>4</v>
      </c>
      <c r="CL13" s="19">
        <v>6</v>
      </c>
      <c r="CM13" s="21">
        <f t="shared" si="15"/>
        <v>36</v>
      </c>
      <c r="CN13" s="21">
        <f t="shared" si="16"/>
        <v>72</v>
      </c>
      <c r="CO13" s="21">
        <f t="shared" si="17"/>
        <v>292</v>
      </c>
      <c r="CP13" s="21">
        <f t="shared" si="18"/>
        <v>4</v>
      </c>
      <c r="CQ13" s="56"/>
    </row>
    <row r="14" spans="1:95" s="5" customFormat="1" ht="18.75" customHeight="1">
      <c r="A14" s="17"/>
      <c r="B14" s="61" t="s">
        <v>32</v>
      </c>
      <c r="C14" s="21" t="s">
        <v>93</v>
      </c>
      <c r="D14" s="19">
        <v>5</v>
      </c>
      <c r="E14" s="19">
        <v>3</v>
      </c>
      <c r="F14" s="19">
        <v>4</v>
      </c>
      <c r="G14" s="19">
        <v>4</v>
      </c>
      <c r="H14" s="19">
        <v>2</v>
      </c>
      <c r="I14" s="19">
        <v>6</v>
      </c>
      <c r="J14" s="19">
        <v>3</v>
      </c>
      <c r="K14" s="19">
        <v>4</v>
      </c>
      <c r="L14" s="19">
        <v>4</v>
      </c>
      <c r="M14" s="21">
        <f t="shared" si="0"/>
        <v>35</v>
      </c>
      <c r="N14" s="19">
        <v>4</v>
      </c>
      <c r="O14" s="19">
        <v>5</v>
      </c>
      <c r="P14" s="19">
        <v>4</v>
      </c>
      <c r="Q14" s="19">
        <v>4</v>
      </c>
      <c r="R14" s="19">
        <v>5</v>
      </c>
      <c r="S14" s="19">
        <v>4</v>
      </c>
      <c r="T14" s="19">
        <v>3</v>
      </c>
      <c r="U14" s="19">
        <v>4</v>
      </c>
      <c r="V14" s="19">
        <v>5</v>
      </c>
      <c r="W14" s="21">
        <f t="shared" si="1"/>
        <v>38</v>
      </c>
      <c r="X14" s="21">
        <f t="shared" si="2"/>
        <v>73</v>
      </c>
      <c r="Y14" s="21">
        <f t="shared" si="3"/>
        <v>1</v>
      </c>
      <c r="Z14" s="18">
        <v>3</v>
      </c>
      <c r="AA14" s="18">
        <v>5</v>
      </c>
      <c r="AB14" s="18">
        <v>5</v>
      </c>
      <c r="AC14" s="18">
        <v>3</v>
      </c>
      <c r="AD14" s="18">
        <v>3</v>
      </c>
      <c r="AE14" s="18">
        <v>4</v>
      </c>
      <c r="AF14" s="18">
        <v>4</v>
      </c>
      <c r="AG14" s="18">
        <v>5</v>
      </c>
      <c r="AH14" s="18">
        <v>5</v>
      </c>
      <c r="AI14" s="21">
        <f t="shared" si="4"/>
        <v>37</v>
      </c>
      <c r="AJ14" s="19">
        <v>3</v>
      </c>
      <c r="AK14" s="18">
        <v>3</v>
      </c>
      <c r="AL14" s="18">
        <v>4</v>
      </c>
      <c r="AM14" s="18">
        <v>5</v>
      </c>
      <c r="AN14" s="18">
        <v>5</v>
      </c>
      <c r="AO14" s="18">
        <v>4</v>
      </c>
      <c r="AP14" s="18">
        <v>3</v>
      </c>
      <c r="AQ14" s="19">
        <v>3</v>
      </c>
      <c r="AR14" s="18">
        <v>5</v>
      </c>
      <c r="AS14" s="21">
        <f t="shared" si="5"/>
        <v>35</v>
      </c>
      <c r="AT14" s="21">
        <f t="shared" si="6"/>
        <v>72</v>
      </c>
      <c r="AU14" s="21">
        <f t="shared" si="7"/>
        <v>145</v>
      </c>
      <c r="AV14" s="21">
        <f t="shared" si="8"/>
        <v>1</v>
      </c>
      <c r="AW14" s="19">
        <v>4</v>
      </c>
      <c r="AX14" s="19">
        <v>4</v>
      </c>
      <c r="AY14" s="19">
        <v>3</v>
      </c>
      <c r="AZ14" s="19">
        <v>4</v>
      </c>
      <c r="BA14" s="19">
        <v>3</v>
      </c>
      <c r="BB14" s="19">
        <v>5</v>
      </c>
      <c r="BC14" s="19">
        <v>3</v>
      </c>
      <c r="BD14" s="19">
        <v>4</v>
      </c>
      <c r="BE14" s="19">
        <v>4</v>
      </c>
      <c r="BF14" s="21">
        <f t="shared" si="9"/>
        <v>34</v>
      </c>
      <c r="BG14" s="19">
        <v>5</v>
      </c>
      <c r="BH14" s="19">
        <v>5</v>
      </c>
      <c r="BI14" s="19">
        <v>3</v>
      </c>
      <c r="BJ14" s="19">
        <v>4</v>
      </c>
      <c r="BK14" s="19">
        <v>5</v>
      </c>
      <c r="BL14" s="19">
        <v>4</v>
      </c>
      <c r="BM14" s="19">
        <v>4</v>
      </c>
      <c r="BN14" s="19">
        <v>4</v>
      </c>
      <c r="BO14" s="19">
        <v>6</v>
      </c>
      <c r="BP14" s="21">
        <f t="shared" si="10"/>
        <v>40</v>
      </c>
      <c r="BQ14" s="21">
        <f t="shared" si="11"/>
        <v>74</v>
      </c>
      <c r="BR14" s="21">
        <f t="shared" si="12"/>
        <v>219</v>
      </c>
      <c r="BS14" s="21">
        <f t="shared" si="13"/>
        <v>3</v>
      </c>
      <c r="BT14" s="19">
        <v>4</v>
      </c>
      <c r="BU14" s="19">
        <v>5</v>
      </c>
      <c r="BV14" s="19">
        <v>5</v>
      </c>
      <c r="BW14" s="19">
        <v>4</v>
      </c>
      <c r="BX14" s="19">
        <v>2</v>
      </c>
      <c r="BY14" s="19">
        <v>6</v>
      </c>
      <c r="BZ14" s="19">
        <v>3</v>
      </c>
      <c r="CA14" s="19">
        <v>4</v>
      </c>
      <c r="CB14" s="19">
        <v>4</v>
      </c>
      <c r="CC14" s="21">
        <f t="shared" si="14"/>
        <v>37</v>
      </c>
      <c r="CD14" s="19">
        <v>4</v>
      </c>
      <c r="CE14" s="19">
        <v>4</v>
      </c>
      <c r="CF14" s="19">
        <v>3</v>
      </c>
      <c r="CG14" s="19">
        <v>4</v>
      </c>
      <c r="CH14" s="19">
        <v>5</v>
      </c>
      <c r="CI14" s="19">
        <v>3</v>
      </c>
      <c r="CJ14" s="19">
        <v>3</v>
      </c>
      <c r="CK14" s="19">
        <v>5</v>
      </c>
      <c r="CL14" s="19">
        <v>5</v>
      </c>
      <c r="CM14" s="21">
        <f t="shared" si="15"/>
        <v>36</v>
      </c>
      <c r="CN14" s="21">
        <f t="shared" si="16"/>
        <v>73</v>
      </c>
      <c r="CO14" s="21">
        <f t="shared" si="17"/>
        <v>292</v>
      </c>
      <c r="CP14" s="21">
        <f t="shared" si="18"/>
        <v>4</v>
      </c>
      <c r="CQ14" s="56"/>
    </row>
    <row r="15" spans="1:95" s="5" customFormat="1" ht="18.75" customHeight="1">
      <c r="A15" s="17">
        <v>5</v>
      </c>
      <c r="B15" s="63" t="s">
        <v>102</v>
      </c>
      <c r="C15" s="45" t="s">
        <v>35</v>
      </c>
      <c r="D15" s="18">
        <v>5</v>
      </c>
      <c r="E15" s="18">
        <v>7</v>
      </c>
      <c r="F15" s="18">
        <v>3</v>
      </c>
      <c r="G15" s="18">
        <v>4</v>
      </c>
      <c r="H15" s="18">
        <v>2</v>
      </c>
      <c r="I15" s="18">
        <v>4</v>
      </c>
      <c r="J15" s="18">
        <v>5</v>
      </c>
      <c r="K15" s="18">
        <v>4</v>
      </c>
      <c r="L15" s="18">
        <v>6</v>
      </c>
      <c r="M15" s="21">
        <f t="shared" si="0"/>
        <v>40</v>
      </c>
      <c r="N15" s="19">
        <v>3</v>
      </c>
      <c r="O15" s="18">
        <v>5</v>
      </c>
      <c r="P15" s="18">
        <v>3</v>
      </c>
      <c r="Q15" s="18">
        <v>5</v>
      </c>
      <c r="R15" s="18">
        <v>5</v>
      </c>
      <c r="S15" s="18">
        <v>4</v>
      </c>
      <c r="T15" s="18">
        <v>4</v>
      </c>
      <c r="U15" s="19">
        <v>5</v>
      </c>
      <c r="V15" s="18">
        <v>5</v>
      </c>
      <c r="W15" s="21">
        <f t="shared" si="1"/>
        <v>39</v>
      </c>
      <c r="X15" s="21">
        <f t="shared" si="2"/>
        <v>79</v>
      </c>
      <c r="Y15" s="21">
        <f t="shared" si="3"/>
        <v>7</v>
      </c>
      <c r="Z15" s="19">
        <v>3</v>
      </c>
      <c r="AA15" s="19">
        <v>5</v>
      </c>
      <c r="AB15" s="19">
        <v>4</v>
      </c>
      <c r="AC15" s="19">
        <v>5</v>
      </c>
      <c r="AD15" s="19">
        <v>2</v>
      </c>
      <c r="AE15" s="19">
        <v>5</v>
      </c>
      <c r="AF15" s="19">
        <v>4</v>
      </c>
      <c r="AG15" s="19">
        <v>4</v>
      </c>
      <c r="AH15" s="19">
        <v>3</v>
      </c>
      <c r="AI15" s="21">
        <f t="shared" si="4"/>
        <v>35</v>
      </c>
      <c r="AJ15" s="19">
        <v>3</v>
      </c>
      <c r="AK15" s="19">
        <v>3</v>
      </c>
      <c r="AL15" s="19">
        <v>2</v>
      </c>
      <c r="AM15" s="19">
        <v>5</v>
      </c>
      <c r="AN15" s="19">
        <v>4</v>
      </c>
      <c r="AO15" s="19">
        <v>4</v>
      </c>
      <c r="AP15" s="19">
        <v>4</v>
      </c>
      <c r="AQ15" s="19">
        <v>4</v>
      </c>
      <c r="AR15" s="19">
        <v>4</v>
      </c>
      <c r="AS15" s="21">
        <f t="shared" si="5"/>
        <v>33</v>
      </c>
      <c r="AT15" s="21">
        <f t="shared" si="6"/>
        <v>68</v>
      </c>
      <c r="AU15" s="21">
        <f t="shared" si="7"/>
        <v>147</v>
      </c>
      <c r="AV15" s="21">
        <f t="shared" si="8"/>
        <v>3</v>
      </c>
      <c r="AW15" s="19">
        <v>4</v>
      </c>
      <c r="AX15" s="19">
        <v>6</v>
      </c>
      <c r="AY15" s="19">
        <v>4</v>
      </c>
      <c r="AZ15" s="19">
        <v>5</v>
      </c>
      <c r="BA15" s="19">
        <v>2</v>
      </c>
      <c r="BB15" s="19">
        <v>4</v>
      </c>
      <c r="BC15" s="19">
        <v>3</v>
      </c>
      <c r="BD15" s="19">
        <v>5</v>
      </c>
      <c r="BE15" s="19">
        <v>4</v>
      </c>
      <c r="BF15" s="21">
        <f t="shared" si="9"/>
        <v>37</v>
      </c>
      <c r="BG15" s="19">
        <v>4</v>
      </c>
      <c r="BH15" s="19">
        <v>4</v>
      </c>
      <c r="BI15" s="19">
        <v>4</v>
      </c>
      <c r="BJ15" s="19">
        <v>7</v>
      </c>
      <c r="BK15" s="19">
        <v>5</v>
      </c>
      <c r="BL15" s="19">
        <v>4</v>
      </c>
      <c r="BM15" s="19">
        <v>3</v>
      </c>
      <c r="BN15" s="19">
        <v>5</v>
      </c>
      <c r="BO15" s="19">
        <v>5</v>
      </c>
      <c r="BP15" s="21">
        <f t="shared" si="10"/>
        <v>41</v>
      </c>
      <c r="BQ15" s="21">
        <f t="shared" si="11"/>
        <v>78</v>
      </c>
      <c r="BR15" s="21">
        <f t="shared" si="12"/>
        <v>225</v>
      </c>
      <c r="BS15" s="21">
        <f t="shared" si="13"/>
        <v>9</v>
      </c>
      <c r="BT15" s="19">
        <v>3</v>
      </c>
      <c r="BU15" s="19">
        <v>5</v>
      </c>
      <c r="BV15" s="19">
        <v>4</v>
      </c>
      <c r="BW15" s="19">
        <v>4</v>
      </c>
      <c r="BX15" s="19">
        <v>3</v>
      </c>
      <c r="BY15" s="19">
        <v>5</v>
      </c>
      <c r="BZ15" s="19">
        <v>2</v>
      </c>
      <c r="CA15" s="19">
        <v>5</v>
      </c>
      <c r="CB15" s="19">
        <v>5</v>
      </c>
      <c r="CC15" s="21">
        <f t="shared" si="14"/>
        <v>36</v>
      </c>
      <c r="CD15" s="19">
        <v>4</v>
      </c>
      <c r="CE15" s="19">
        <v>4</v>
      </c>
      <c r="CF15" s="19">
        <v>2</v>
      </c>
      <c r="CG15" s="19">
        <v>4</v>
      </c>
      <c r="CH15" s="19">
        <v>4</v>
      </c>
      <c r="CI15" s="19">
        <v>3</v>
      </c>
      <c r="CJ15" s="19">
        <v>2</v>
      </c>
      <c r="CK15" s="19">
        <v>6</v>
      </c>
      <c r="CL15" s="19">
        <v>5</v>
      </c>
      <c r="CM15" s="21">
        <f t="shared" si="15"/>
        <v>34</v>
      </c>
      <c r="CN15" s="21">
        <f t="shared" si="16"/>
        <v>70</v>
      </c>
      <c r="CO15" s="21">
        <f t="shared" si="17"/>
        <v>295</v>
      </c>
      <c r="CP15" s="21">
        <f t="shared" si="18"/>
        <v>7</v>
      </c>
      <c r="CQ15" s="56"/>
    </row>
    <row r="16" spans="1:95" s="5" customFormat="1" ht="18.75" customHeight="1">
      <c r="A16" s="17"/>
      <c r="B16" s="61" t="s">
        <v>101</v>
      </c>
      <c r="C16" s="21" t="s">
        <v>93</v>
      </c>
      <c r="D16" s="19">
        <v>4</v>
      </c>
      <c r="E16" s="19">
        <v>5</v>
      </c>
      <c r="F16" s="19">
        <v>4</v>
      </c>
      <c r="G16" s="19">
        <v>4</v>
      </c>
      <c r="H16" s="19">
        <v>3</v>
      </c>
      <c r="I16" s="19">
        <v>5</v>
      </c>
      <c r="J16" s="19">
        <v>4</v>
      </c>
      <c r="K16" s="19">
        <v>5</v>
      </c>
      <c r="L16" s="19">
        <v>4</v>
      </c>
      <c r="M16" s="21">
        <f t="shared" si="0"/>
        <v>38</v>
      </c>
      <c r="N16" s="19">
        <v>5</v>
      </c>
      <c r="O16" s="19">
        <v>4</v>
      </c>
      <c r="P16" s="19">
        <v>3</v>
      </c>
      <c r="Q16" s="19">
        <v>4</v>
      </c>
      <c r="R16" s="19">
        <v>5</v>
      </c>
      <c r="S16" s="19">
        <v>5</v>
      </c>
      <c r="T16" s="19">
        <v>4</v>
      </c>
      <c r="U16" s="19">
        <v>4</v>
      </c>
      <c r="V16" s="19">
        <v>6</v>
      </c>
      <c r="W16" s="21">
        <f t="shared" si="1"/>
        <v>40</v>
      </c>
      <c r="X16" s="21">
        <f t="shared" si="2"/>
        <v>78</v>
      </c>
      <c r="Y16" s="21">
        <f t="shared" si="3"/>
        <v>6</v>
      </c>
      <c r="Z16" s="18">
        <v>4</v>
      </c>
      <c r="AA16" s="18">
        <v>4</v>
      </c>
      <c r="AB16" s="18">
        <v>5</v>
      </c>
      <c r="AC16" s="18">
        <v>5</v>
      </c>
      <c r="AD16" s="18">
        <v>3</v>
      </c>
      <c r="AE16" s="18">
        <v>5</v>
      </c>
      <c r="AF16" s="18">
        <v>3</v>
      </c>
      <c r="AG16" s="18">
        <v>4</v>
      </c>
      <c r="AH16" s="18">
        <v>4</v>
      </c>
      <c r="AI16" s="21">
        <f t="shared" si="4"/>
        <v>37</v>
      </c>
      <c r="AJ16" s="19">
        <v>4</v>
      </c>
      <c r="AK16" s="18">
        <v>4</v>
      </c>
      <c r="AL16" s="18">
        <v>3</v>
      </c>
      <c r="AM16" s="18">
        <v>3</v>
      </c>
      <c r="AN16" s="18">
        <v>4</v>
      </c>
      <c r="AO16" s="18">
        <v>5</v>
      </c>
      <c r="AP16" s="18">
        <v>3</v>
      </c>
      <c r="AQ16" s="19">
        <v>4</v>
      </c>
      <c r="AR16" s="18">
        <v>5</v>
      </c>
      <c r="AS16" s="21">
        <f t="shared" si="5"/>
        <v>35</v>
      </c>
      <c r="AT16" s="21">
        <f t="shared" si="6"/>
        <v>72</v>
      </c>
      <c r="AU16" s="21">
        <f t="shared" si="7"/>
        <v>150</v>
      </c>
      <c r="AV16" s="21">
        <f t="shared" si="8"/>
        <v>6</v>
      </c>
      <c r="AW16" s="19">
        <v>4</v>
      </c>
      <c r="AX16" s="19">
        <v>5</v>
      </c>
      <c r="AY16" s="19">
        <v>4</v>
      </c>
      <c r="AZ16" s="19">
        <v>4</v>
      </c>
      <c r="BA16" s="19">
        <v>3</v>
      </c>
      <c r="BB16" s="19">
        <v>5</v>
      </c>
      <c r="BC16" s="19">
        <v>5</v>
      </c>
      <c r="BD16" s="19">
        <v>4</v>
      </c>
      <c r="BE16" s="19">
        <v>4</v>
      </c>
      <c r="BF16" s="21">
        <f t="shared" si="9"/>
        <v>38</v>
      </c>
      <c r="BG16" s="19">
        <v>3</v>
      </c>
      <c r="BH16" s="19">
        <v>4</v>
      </c>
      <c r="BI16" s="19">
        <v>3</v>
      </c>
      <c r="BJ16" s="19">
        <v>4</v>
      </c>
      <c r="BK16" s="19">
        <v>5</v>
      </c>
      <c r="BL16" s="19">
        <v>5</v>
      </c>
      <c r="BM16" s="19">
        <v>3</v>
      </c>
      <c r="BN16" s="19">
        <v>5</v>
      </c>
      <c r="BO16" s="19">
        <v>5</v>
      </c>
      <c r="BP16" s="21">
        <f t="shared" si="10"/>
        <v>37</v>
      </c>
      <c r="BQ16" s="21">
        <f t="shared" si="11"/>
        <v>75</v>
      </c>
      <c r="BR16" s="21">
        <f t="shared" si="12"/>
        <v>225</v>
      </c>
      <c r="BS16" s="21">
        <f t="shared" si="13"/>
        <v>9</v>
      </c>
      <c r="BT16" s="18">
        <v>5</v>
      </c>
      <c r="BU16" s="18">
        <v>5</v>
      </c>
      <c r="BV16" s="18">
        <v>4</v>
      </c>
      <c r="BW16" s="18">
        <v>4</v>
      </c>
      <c r="BX16" s="18">
        <v>2</v>
      </c>
      <c r="BY16" s="18">
        <v>5</v>
      </c>
      <c r="BZ16" s="18">
        <v>2</v>
      </c>
      <c r="CA16" s="18">
        <v>4</v>
      </c>
      <c r="CB16" s="18">
        <v>4</v>
      </c>
      <c r="CC16" s="21">
        <f t="shared" si="14"/>
        <v>35</v>
      </c>
      <c r="CD16" s="19">
        <v>4</v>
      </c>
      <c r="CE16" s="18">
        <v>4</v>
      </c>
      <c r="CF16" s="18">
        <v>3</v>
      </c>
      <c r="CG16" s="18">
        <v>3</v>
      </c>
      <c r="CH16" s="18">
        <v>5</v>
      </c>
      <c r="CI16" s="18">
        <v>4</v>
      </c>
      <c r="CJ16" s="18">
        <v>3</v>
      </c>
      <c r="CK16" s="19">
        <v>4</v>
      </c>
      <c r="CL16" s="18">
        <v>5</v>
      </c>
      <c r="CM16" s="21">
        <f t="shared" si="15"/>
        <v>35</v>
      </c>
      <c r="CN16" s="21">
        <f t="shared" si="16"/>
        <v>70</v>
      </c>
      <c r="CO16" s="21">
        <f t="shared" si="17"/>
        <v>295</v>
      </c>
      <c r="CP16" s="21">
        <f t="shared" si="18"/>
        <v>7</v>
      </c>
      <c r="CQ16" s="56"/>
    </row>
    <row r="17" spans="1:95" s="5" customFormat="1" ht="18.75" customHeight="1">
      <c r="A17" s="17"/>
      <c r="B17" s="61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  <c r="R17" s="19"/>
      <c r="S17" s="19"/>
      <c r="T17" s="19"/>
      <c r="U17" s="19"/>
      <c r="V17" s="19"/>
      <c r="W17" s="21"/>
      <c r="BR17" s="21"/>
      <c r="BS17" s="21"/>
      <c r="BT17" s="18"/>
      <c r="BU17" s="18"/>
      <c r="BV17" s="18"/>
      <c r="BW17" s="18"/>
      <c r="BX17" s="18"/>
      <c r="BY17" s="18"/>
      <c r="BZ17" s="18"/>
      <c r="CA17" s="18"/>
      <c r="CB17" s="18"/>
      <c r="CC17" s="21"/>
      <c r="CD17" s="19"/>
      <c r="CE17" s="18"/>
      <c r="CF17" s="18"/>
      <c r="CG17" s="18"/>
      <c r="CH17" s="18"/>
      <c r="CI17" s="18"/>
      <c r="CJ17" s="18"/>
      <c r="CK17" s="19"/>
      <c r="CL17" s="18"/>
      <c r="CM17" s="21"/>
      <c r="CN17" s="21"/>
      <c r="CO17" s="21"/>
      <c r="CP17" s="21"/>
      <c r="CQ17" s="56"/>
    </row>
    <row r="18" spans="1:95" s="5" customFormat="1" ht="18.75" customHeight="1">
      <c r="A18" s="17">
        <v>7</v>
      </c>
      <c r="B18" s="63" t="s">
        <v>124</v>
      </c>
      <c r="C18" s="45" t="s">
        <v>68</v>
      </c>
      <c r="D18" s="18">
        <v>4</v>
      </c>
      <c r="E18" s="18">
        <v>6</v>
      </c>
      <c r="F18" s="18">
        <v>4</v>
      </c>
      <c r="G18" s="18">
        <v>4</v>
      </c>
      <c r="H18" s="18">
        <v>3</v>
      </c>
      <c r="I18" s="18">
        <v>5</v>
      </c>
      <c r="J18" s="18">
        <v>3</v>
      </c>
      <c r="K18" s="18">
        <v>5</v>
      </c>
      <c r="L18" s="18">
        <v>4</v>
      </c>
      <c r="M18" s="21">
        <f aca="true" t="shared" si="19" ref="M18:M53">SUM(D18:L18)</f>
        <v>38</v>
      </c>
      <c r="N18" s="19">
        <v>4</v>
      </c>
      <c r="O18" s="18">
        <v>3</v>
      </c>
      <c r="P18" s="18">
        <v>3</v>
      </c>
      <c r="Q18" s="18">
        <v>5</v>
      </c>
      <c r="R18" s="18">
        <v>4</v>
      </c>
      <c r="S18" s="18">
        <v>4</v>
      </c>
      <c r="T18" s="18">
        <v>3</v>
      </c>
      <c r="U18" s="19">
        <v>5</v>
      </c>
      <c r="V18" s="18">
        <v>6</v>
      </c>
      <c r="W18" s="21">
        <f aca="true" t="shared" si="20" ref="W18:W53">SUM(N18:V18)</f>
        <v>37</v>
      </c>
      <c r="X18" s="21">
        <f aca="true" t="shared" si="21" ref="X18:X53">SUM(W18+M18)</f>
        <v>75</v>
      </c>
      <c r="Y18" s="21">
        <f>X18-72</f>
        <v>3</v>
      </c>
      <c r="Z18" s="19">
        <v>4</v>
      </c>
      <c r="AA18" s="19">
        <v>6</v>
      </c>
      <c r="AB18" s="19">
        <v>5</v>
      </c>
      <c r="AC18" s="19">
        <v>6</v>
      </c>
      <c r="AD18" s="19">
        <v>3</v>
      </c>
      <c r="AE18" s="19">
        <v>5</v>
      </c>
      <c r="AF18" s="19">
        <v>4</v>
      </c>
      <c r="AG18" s="19">
        <v>4</v>
      </c>
      <c r="AH18" s="19">
        <v>4</v>
      </c>
      <c r="AI18" s="21">
        <f aca="true" t="shared" si="22" ref="AI18:AI53">SUM(Z18:AH18)</f>
        <v>41</v>
      </c>
      <c r="AJ18" s="19">
        <v>4</v>
      </c>
      <c r="AK18" s="19">
        <v>4</v>
      </c>
      <c r="AL18" s="19">
        <v>5</v>
      </c>
      <c r="AM18" s="19">
        <v>3</v>
      </c>
      <c r="AN18" s="19">
        <v>5</v>
      </c>
      <c r="AO18" s="19">
        <v>5</v>
      </c>
      <c r="AP18" s="19">
        <v>3</v>
      </c>
      <c r="AQ18" s="19">
        <v>5</v>
      </c>
      <c r="AR18" s="19">
        <v>4</v>
      </c>
      <c r="AS18" s="21">
        <f aca="true" t="shared" si="23" ref="AS18:AS53">SUM(AJ18:AR18)</f>
        <v>38</v>
      </c>
      <c r="AT18" s="21">
        <f aca="true" t="shared" si="24" ref="AT18:AT53">AS18+AI18</f>
        <v>79</v>
      </c>
      <c r="AU18" s="21">
        <f aca="true" t="shared" si="25" ref="AU18:AU53">AT18+X18</f>
        <v>154</v>
      </c>
      <c r="AV18" s="21">
        <f aca="true" t="shared" si="26" ref="AV18:AV53">AU18-144</f>
        <v>10</v>
      </c>
      <c r="AW18" s="19">
        <v>4</v>
      </c>
      <c r="AX18" s="19">
        <v>4</v>
      </c>
      <c r="AY18" s="19">
        <v>4</v>
      </c>
      <c r="AZ18" s="19">
        <v>3</v>
      </c>
      <c r="BA18" s="19">
        <v>4</v>
      </c>
      <c r="BB18" s="19">
        <v>4</v>
      </c>
      <c r="BC18" s="19">
        <v>4</v>
      </c>
      <c r="BD18" s="19">
        <v>5</v>
      </c>
      <c r="BE18" s="19">
        <v>5</v>
      </c>
      <c r="BF18" s="21">
        <f aca="true" t="shared" si="27" ref="BF18:BF53">SUM(AW18:BE18)</f>
        <v>37</v>
      </c>
      <c r="BG18" s="19">
        <v>4</v>
      </c>
      <c r="BH18" s="19">
        <v>4</v>
      </c>
      <c r="BI18" s="19">
        <v>3</v>
      </c>
      <c r="BJ18" s="19">
        <v>4</v>
      </c>
      <c r="BK18" s="19">
        <v>3</v>
      </c>
      <c r="BL18" s="19">
        <v>4</v>
      </c>
      <c r="BM18" s="19">
        <v>3</v>
      </c>
      <c r="BN18" s="19">
        <v>4</v>
      </c>
      <c r="BO18" s="19">
        <v>5</v>
      </c>
      <c r="BP18" s="21">
        <f aca="true" t="shared" si="28" ref="BP18:BP53">SUM(BG18:BO18)</f>
        <v>34</v>
      </c>
      <c r="BQ18" s="112">
        <f aca="true" t="shared" si="29" ref="BQ18:BQ53">BP18+BF18</f>
        <v>71</v>
      </c>
      <c r="BR18" s="21">
        <f aca="true" t="shared" si="30" ref="BR18:BR53">BQ18+AU18</f>
        <v>225</v>
      </c>
      <c r="BS18" s="21">
        <f aca="true" t="shared" si="31" ref="BS18:BS53">BR18-216</f>
        <v>9</v>
      </c>
      <c r="BT18" s="18">
        <v>4</v>
      </c>
      <c r="BU18" s="18">
        <v>6</v>
      </c>
      <c r="BV18" s="18">
        <v>4</v>
      </c>
      <c r="BW18" s="18">
        <v>3</v>
      </c>
      <c r="BX18" s="18">
        <v>3</v>
      </c>
      <c r="BY18" s="18">
        <v>4</v>
      </c>
      <c r="BZ18" s="18">
        <v>3</v>
      </c>
      <c r="CA18" s="18">
        <v>4</v>
      </c>
      <c r="CB18" s="18">
        <v>4</v>
      </c>
      <c r="CC18" s="21">
        <f aca="true" t="shared" si="32" ref="CC18:CC53">SUM(BT18:CB18)</f>
        <v>35</v>
      </c>
      <c r="CD18" s="19">
        <v>3</v>
      </c>
      <c r="CE18" s="18">
        <v>5</v>
      </c>
      <c r="CF18" s="18">
        <v>3</v>
      </c>
      <c r="CG18" s="18">
        <v>4</v>
      </c>
      <c r="CH18" s="18">
        <v>4</v>
      </c>
      <c r="CI18" s="18">
        <v>4</v>
      </c>
      <c r="CJ18" s="18">
        <v>3</v>
      </c>
      <c r="CK18" s="19">
        <v>4</v>
      </c>
      <c r="CL18" s="18">
        <v>6</v>
      </c>
      <c r="CM18" s="21">
        <f aca="true" t="shared" si="33" ref="CM18:CM53">SUM(CD18:CL18)</f>
        <v>36</v>
      </c>
      <c r="CN18" s="112">
        <f aca="true" t="shared" si="34" ref="CN18:CN53">CM18+CC18</f>
        <v>71</v>
      </c>
      <c r="CO18" s="21">
        <f aca="true" t="shared" si="35" ref="CO18:CO53">CN18+BR18</f>
        <v>296</v>
      </c>
      <c r="CP18" s="21">
        <f aca="true" t="shared" si="36" ref="CP18:CP53">CO18-288</f>
        <v>8</v>
      </c>
      <c r="CQ18" s="56"/>
    </row>
    <row r="19" spans="1:95" s="5" customFormat="1" ht="18.75" customHeight="1">
      <c r="A19" s="17"/>
      <c r="B19" s="63" t="s">
        <v>104</v>
      </c>
      <c r="C19" s="45" t="s">
        <v>67</v>
      </c>
      <c r="D19" s="18">
        <v>4</v>
      </c>
      <c r="E19" s="18">
        <v>7</v>
      </c>
      <c r="F19" s="18">
        <v>4</v>
      </c>
      <c r="G19" s="18">
        <v>4</v>
      </c>
      <c r="H19" s="18">
        <v>4</v>
      </c>
      <c r="I19" s="18">
        <v>5</v>
      </c>
      <c r="J19" s="18">
        <v>3</v>
      </c>
      <c r="K19" s="18">
        <v>5</v>
      </c>
      <c r="L19" s="18">
        <v>4</v>
      </c>
      <c r="M19" s="21">
        <f t="shared" si="19"/>
        <v>40</v>
      </c>
      <c r="N19" s="19">
        <v>3</v>
      </c>
      <c r="O19" s="19">
        <v>4</v>
      </c>
      <c r="P19" s="19">
        <v>4</v>
      </c>
      <c r="Q19" s="19">
        <v>4</v>
      </c>
      <c r="R19" s="19">
        <v>5</v>
      </c>
      <c r="S19" s="19">
        <v>5</v>
      </c>
      <c r="T19" s="19">
        <v>3</v>
      </c>
      <c r="U19" s="19">
        <v>4</v>
      </c>
      <c r="V19" s="19">
        <v>5</v>
      </c>
      <c r="W19" s="21">
        <f t="shared" si="20"/>
        <v>37</v>
      </c>
      <c r="X19" s="21">
        <f t="shared" si="21"/>
        <v>77</v>
      </c>
      <c r="Y19" s="21">
        <f>X19-72</f>
        <v>5</v>
      </c>
      <c r="Z19" s="19">
        <v>4</v>
      </c>
      <c r="AA19" s="19">
        <v>4</v>
      </c>
      <c r="AB19" s="19">
        <v>5</v>
      </c>
      <c r="AC19" s="19">
        <v>4</v>
      </c>
      <c r="AD19" s="19">
        <v>3</v>
      </c>
      <c r="AE19" s="19">
        <v>4</v>
      </c>
      <c r="AF19" s="19">
        <v>3</v>
      </c>
      <c r="AG19" s="19">
        <v>4</v>
      </c>
      <c r="AH19" s="19">
        <v>5</v>
      </c>
      <c r="AI19" s="21">
        <f t="shared" si="22"/>
        <v>36</v>
      </c>
      <c r="AJ19" s="19">
        <v>4</v>
      </c>
      <c r="AK19" s="19">
        <v>4</v>
      </c>
      <c r="AL19" s="19">
        <v>3</v>
      </c>
      <c r="AM19" s="19">
        <v>6</v>
      </c>
      <c r="AN19" s="19">
        <v>4</v>
      </c>
      <c r="AO19" s="19">
        <v>4</v>
      </c>
      <c r="AP19" s="19">
        <v>3</v>
      </c>
      <c r="AQ19" s="19">
        <v>4</v>
      </c>
      <c r="AR19" s="19">
        <v>4</v>
      </c>
      <c r="AS19" s="21">
        <f t="shared" si="23"/>
        <v>36</v>
      </c>
      <c r="AT19" s="21">
        <f t="shared" si="24"/>
        <v>72</v>
      </c>
      <c r="AU19" s="21">
        <f t="shared" si="25"/>
        <v>149</v>
      </c>
      <c r="AV19" s="21">
        <f t="shared" si="26"/>
        <v>5</v>
      </c>
      <c r="AW19" s="19">
        <v>5</v>
      </c>
      <c r="AX19" s="19">
        <v>5</v>
      </c>
      <c r="AY19" s="19">
        <v>4</v>
      </c>
      <c r="AZ19" s="19">
        <v>5</v>
      </c>
      <c r="BA19" s="19">
        <v>3</v>
      </c>
      <c r="BB19" s="19">
        <v>7</v>
      </c>
      <c r="BC19" s="19">
        <v>3</v>
      </c>
      <c r="BD19" s="19">
        <v>4</v>
      </c>
      <c r="BE19" s="19">
        <v>4</v>
      </c>
      <c r="BF19" s="21">
        <f t="shared" si="27"/>
        <v>40</v>
      </c>
      <c r="BG19" s="19">
        <v>4</v>
      </c>
      <c r="BH19" s="19">
        <v>3</v>
      </c>
      <c r="BI19" s="19">
        <v>4</v>
      </c>
      <c r="BJ19" s="19">
        <v>3</v>
      </c>
      <c r="BK19" s="19">
        <v>5</v>
      </c>
      <c r="BL19" s="19">
        <v>4</v>
      </c>
      <c r="BM19" s="19">
        <v>3</v>
      </c>
      <c r="BN19" s="19">
        <v>4</v>
      </c>
      <c r="BO19" s="19">
        <v>5</v>
      </c>
      <c r="BP19" s="21">
        <f t="shared" si="28"/>
        <v>35</v>
      </c>
      <c r="BQ19" s="21">
        <f t="shared" si="29"/>
        <v>75</v>
      </c>
      <c r="BR19" s="21">
        <f t="shared" si="30"/>
        <v>224</v>
      </c>
      <c r="BS19" s="21">
        <f t="shared" si="31"/>
        <v>8</v>
      </c>
      <c r="BT19" s="19">
        <v>5</v>
      </c>
      <c r="BU19" s="19">
        <v>6</v>
      </c>
      <c r="BV19" s="19">
        <v>4</v>
      </c>
      <c r="BW19" s="19">
        <v>4</v>
      </c>
      <c r="BX19" s="19">
        <v>2</v>
      </c>
      <c r="BY19" s="19">
        <v>4</v>
      </c>
      <c r="BZ19" s="19">
        <v>4</v>
      </c>
      <c r="CA19" s="19">
        <v>4</v>
      </c>
      <c r="CB19" s="19">
        <v>4</v>
      </c>
      <c r="CC19" s="21">
        <f t="shared" si="32"/>
        <v>37</v>
      </c>
      <c r="CD19" s="19">
        <v>3</v>
      </c>
      <c r="CE19" s="19">
        <v>4</v>
      </c>
      <c r="CF19" s="19">
        <v>3</v>
      </c>
      <c r="CG19" s="19">
        <v>4</v>
      </c>
      <c r="CH19" s="19">
        <v>4</v>
      </c>
      <c r="CI19" s="19">
        <v>5</v>
      </c>
      <c r="CJ19" s="19">
        <v>3</v>
      </c>
      <c r="CK19" s="19">
        <v>4</v>
      </c>
      <c r="CL19" s="19">
        <v>5</v>
      </c>
      <c r="CM19" s="21">
        <f t="shared" si="33"/>
        <v>35</v>
      </c>
      <c r="CN19" s="21">
        <f t="shared" si="34"/>
        <v>72</v>
      </c>
      <c r="CO19" s="21">
        <f t="shared" si="35"/>
        <v>296</v>
      </c>
      <c r="CP19" s="21">
        <f t="shared" si="36"/>
        <v>8</v>
      </c>
      <c r="CQ19" s="56"/>
    </row>
    <row r="20" spans="1:95" s="5" customFormat="1" ht="18.75" customHeight="1">
      <c r="A20" s="17"/>
      <c r="B20" s="61" t="s">
        <v>72</v>
      </c>
      <c r="C20" s="74" t="s">
        <v>74</v>
      </c>
      <c r="D20" s="19">
        <v>4</v>
      </c>
      <c r="E20" s="19">
        <v>5</v>
      </c>
      <c r="F20" s="19">
        <v>4</v>
      </c>
      <c r="G20" s="19">
        <v>4</v>
      </c>
      <c r="H20" s="19">
        <v>3</v>
      </c>
      <c r="I20" s="19">
        <v>4</v>
      </c>
      <c r="J20" s="19">
        <v>3</v>
      </c>
      <c r="K20" s="19">
        <v>4</v>
      </c>
      <c r="L20" s="19">
        <v>5</v>
      </c>
      <c r="M20" s="21">
        <f>SUM(D20:L20)</f>
        <v>36</v>
      </c>
      <c r="N20" s="19">
        <v>4</v>
      </c>
      <c r="O20" s="19">
        <v>4</v>
      </c>
      <c r="P20" s="19">
        <v>3</v>
      </c>
      <c r="Q20" s="19">
        <v>4</v>
      </c>
      <c r="R20" s="19">
        <v>5</v>
      </c>
      <c r="S20" s="19">
        <v>4</v>
      </c>
      <c r="T20" s="19">
        <v>4</v>
      </c>
      <c r="U20" s="19">
        <v>5</v>
      </c>
      <c r="V20" s="19">
        <v>5</v>
      </c>
      <c r="W20" s="21">
        <f>SUM(N20:V20)</f>
        <v>38</v>
      </c>
      <c r="X20" s="21">
        <f>SUM(W21+M21)</f>
        <v>74</v>
      </c>
      <c r="Y20" s="21">
        <f>X20-72</f>
        <v>2</v>
      </c>
      <c r="Z20" s="19">
        <v>4</v>
      </c>
      <c r="AA20" s="19">
        <v>5</v>
      </c>
      <c r="AB20" s="19">
        <v>4</v>
      </c>
      <c r="AC20" s="19">
        <v>5</v>
      </c>
      <c r="AD20" s="19">
        <v>4</v>
      </c>
      <c r="AE20" s="19">
        <v>5</v>
      </c>
      <c r="AF20" s="19">
        <v>3</v>
      </c>
      <c r="AG20" s="19">
        <v>6</v>
      </c>
      <c r="AH20" s="19">
        <v>5</v>
      </c>
      <c r="AI20" s="21">
        <f>SUM(Z20:AH20)</f>
        <v>41</v>
      </c>
      <c r="AJ20" s="19">
        <v>4</v>
      </c>
      <c r="AK20" s="19">
        <v>4</v>
      </c>
      <c r="AL20" s="19">
        <v>4</v>
      </c>
      <c r="AM20" s="19">
        <v>5</v>
      </c>
      <c r="AN20" s="19">
        <v>5</v>
      </c>
      <c r="AO20" s="19">
        <v>4</v>
      </c>
      <c r="AP20" s="19">
        <v>3</v>
      </c>
      <c r="AQ20" s="19">
        <v>4</v>
      </c>
      <c r="AR20" s="19">
        <v>4</v>
      </c>
      <c r="AS20" s="21">
        <f>SUM(AJ20:AR20)</f>
        <v>37</v>
      </c>
      <c r="AT20" s="21">
        <f>AS20+AI20</f>
        <v>78</v>
      </c>
      <c r="AU20" s="21">
        <f>AT20+X20</f>
        <v>152</v>
      </c>
      <c r="AV20" s="21">
        <f>AU20-144</f>
        <v>8</v>
      </c>
      <c r="AW20" s="18">
        <v>4</v>
      </c>
      <c r="AX20" s="18">
        <v>4</v>
      </c>
      <c r="AY20" s="18">
        <v>4</v>
      </c>
      <c r="AZ20" s="18">
        <v>4</v>
      </c>
      <c r="BA20" s="18">
        <v>3</v>
      </c>
      <c r="BB20" s="18">
        <v>5</v>
      </c>
      <c r="BC20" s="18">
        <v>4</v>
      </c>
      <c r="BD20" s="18">
        <v>4</v>
      </c>
      <c r="BE20" s="18">
        <v>3</v>
      </c>
      <c r="BF20" s="21">
        <f>SUM(AW20:BE20)</f>
        <v>35</v>
      </c>
      <c r="BG20" s="19">
        <v>4</v>
      </c>
      <c r="BH20" s="18">
        <v>4</v>
      </c>
      <c r="BI20" s="18">
        <v>3</v>
      </c>
      <c r="BJ20" s="18">
        <v>4</v>
      </c>
      <c r="BK20" s="18">
        <v>5</v>
      </c>
      <c r="BL20" s="18">
        <v>3</v>
      </c>
      <c r="BM20" s="18">
        <v>3</v>
      </c>
      <c r="BN20" s="19">
        <v>4</v>
      </c>
      <c r="BO20" s="18">
        <v>5</v>
      </c>
      <c r="BP20" s="21">
        <f>SUM(BG20:BO20)</f>
        <v>35</v>
      </c>
      <c r="BQ20" s="21">
        <f>BP20+BF20</f>
        <v>70</v>
      </c>
      <c r="BR20" s="21">
        <f>BQ21+AU21</f>
        <v>223</v>
      </c>
      <c r="BS20" s="21">
        <f>BR20-216</f>
        <v>7</v>
      </c>
      <c r="BT20" s="19">
        <v>4</v>
      </c>
      <c r="BU20" s="19">
        <v>5</v>
      </c>
      <c r="BV20" s="19">
        <v>4</v>
      </c>
      <c r="BW20" s="19">
        <v>4</v>
      </c>
      <c r="BX20" s="19">
        <v>3</v>
      </c>
      <c r="BY20" s="19">
        <v>5</v>
      </c>
      <c r="BZ20" s="19">
        <v>3</v>
      </c>
      <c r="CA20" s="19">
        <v>4</v>
      </c>
      <c r="CB20" s="19">
        <v>4</v>
      </c>
      <c r="CC20" s="21">
        <f>SUM(BT20:CB20)</f>
        <v>36</v>
      </c>
      <c r="CD20" s="19">
        <v>4</v>
      </c>
      <c r="CE20" s="19">
        <v>4</v>
      </c>
      <c r="CF20" s="19">
        <v>3</v>
      </c>
      <c r="CG20" s="19">
        <v>4</v>
      </c>
      <c r="CH20" s="19">
        <v>6</v>
      </c>
      <c r="CI20" s="19">
        <v>4</v>
      </c>
      <c r="CJ20" s="19">
        <v>3</v>
      </c>
      <c r="CK20" s="19">
        <v>4</v>
      </c>
      <c r="CL20" s="19">
        <v>5</v>
      </c>
      <c r="CM20" s="21">
        <f>SUM(CD20:CL20)</f>
        <v>37</v>
      </c>
      <c r="CN20" s="21">
        <f>CM20+CC20</f>
        <v>73</v>
      </c>
      <c r="CO20" s="21">
        <f>CN20+BR20</f>
        <v>296</v>
      </c>
      <c r="CP20" s="21">
        <f>CO20-288</f>
        <v>8</v>
      </c>
      <c r="CQ20" s="56"/>
    </row>
    <row r="21" spans="1:95" s="5" customFormat="1" ht="18.75" customHeight="1">
      <c r="A21" s="17"/>
      <c r="B21" s="63" t="s">
        <v>73</v>
      </c>
      <c r="C21" s="45" t="s">
        <v>75</v>
      </c>
      <c r="D21" s="19">
        <v>4</v>
      </c>
      <c r="E21" s="19">
        <v>5</v>
      </c>
      <c r="F21" s="19">
        <v>5</v>
      </c>
      <c r="G21" s="19">
        <v>5</v>
      </c>
      <c r="H21" s="19">
        <v>3</v>
      </c>
      <c r="I21" s="19">
        <v>5</v>
      </c>
      <c r="J21" s="19">
        <v>3</v>
      </c>
      <c r="K21" s="19">
        <v>5</v>
      </c>
      <c r="L21" s="19">
        <v>4</v>
      </c>
      <c r="M21" s="21">
        <f t="shared" si="19"/>
        <v>39</v>
      </c>
      <c r="N21" s="19">
        <v>3</v>
      </c>
      <c r="O21" s="19">
        <v>3</v>
      </c>
      <c r="P21" s="19">
        <v>4</v>
      </c>
      <c r="Q21" s="19">
        <v>4</v>
      </c>
      <c r="R21" s="19">
        <v>5</v>
      </c>
      <c r="S21" s="19">
        <v>4</v>
      </c>
      <c r="T21" s="19">
        <v>4</v>
      </c>
      <c r="U21" s="19">
        <v>3</v>
      </c>
      <c r="V21" s="19">
        <v>5</v>
      </c>
      <c r="W21" s="21">
        <f t="shared" si="20"/>
        <v>35</v>
      </c>
      <c r="X21" s="21">
        <f>SUM(W20+M20)</f>
        <v>74</v>
      </c>
      <c r="Y21" s="21">
        <f>X21-72</f>
        <v>2</v>
      </c>
      <c r="Z21" s="18">
        <v>4</v>
      </c>
      <c r="AA21" s="18">
        <v>6</v>
      </c>
      <c r="AB21" s="18">
        <v>5</v>
      </c>
      <c r="AC21" s="18">
        <v>5</v>
      </c>
      <c r="AD21" s="18">
        <v>3</v>
      </c>
      <c r="AE21" s="18">
        <v>7</v>
      </c>
      <c r="AF21" s="18">
        <v>4</v>
      </c>
      <c r="AG21" s="18">
        <v>4</v>
      </c>
      <c r="AH21" s="18">
        <v>5</v>
      </c>
      <c r="AI21" s="21">
        <f>SUM(Z21:AH21)</f>
        <v>43</v>
      </c>
      <c r="AJ21" s="19">
        <v>4</v>
      </c>
      <c r="AK21" s="18">
        <v>4</v>
      </c>
      <c r="AL21" s="18">
        <v>3</v>
      </c>
      <c r="AM21" s="18">
        <v>4</v>
      </c>
      <c r="AN21" s="18">
        <v>4</v>
      </c>
      <c r="AO21" s="18">
        <v>4</v>
      </c>
      <c r="AP21" s="18">
        <v>3</v>
      </c>
      <c r="AQ21" s="19">
        <v>4</v>
      </c>
      <c r="AR21" s="18">
        <v>5</v>
      </c>
      <c r="AS21" s="21">
        <f>SUM(AJ21:AR21)</f>
        <v>35</v>
      </c>
      <c r="AT21" s="21">
        <f>AS21+AI21</f>
        <v>78</v>
      </c>
      <c r="AU21" s="21">
        <f>AT21+X21</f>
        <v>152</v>
      </c>
      <c r="AV21" s="21">
        <f>AU21-144</f>
        <v>8</v>
      </c>
      <c r="AW21" s="18">
        <v>4</v>
      </c>
      <c r="AX21" s="18">
        <v>5</v>
      </c>
      <c r="AY21" s="18">
        <v>4</v>
      </c>
      <c r="AZ21" s="18">
        <v>6</v>
      </c>
      <c r="BA21" s="18">
        <v>3</v>
      </c>
      <c r="BB21" s="18">
        <v>4</v>
      </c>
      <c r="BC21" s="18">
        <v>2</v>
      </c>
      <c r="BD21" s="18">
        <v>4</v>
      </c>
      <c r="BE21" s="18">
        <v>4</v>
      </c>
      <c r="BF21" s="21">
        <f>SUM(AW21:BE21)</f>
        <v>36</v>
      </c>
      <c r="BG21" s="19">
        <v>4</v>
      </c>
      <c r="BH21" s="18">
        <v>4</v>
      </c>
      <c r="BI21" s="18">
        <v>2</v>
      </c>
      <c r="BJ21" s="18">
        <v>6</v>
      </c>
      <c r="BK21" s="18">
        <v>4</v>
      </c>
      <c r="BL21" s="18">
        <v>4</v>
      </c>
      <c r="BM21" s="18">
        <v>3</v>
      </c>
      <c r="BN21" s="19">
        <v>4</v>
      </c>
      <c r="BO21" s="18">
        <v>4</v>
      </c>
      <c r="BP21" s="21">
        <f>SUM(BG21:BO21)</f>
        <v>35</v>
      </c>
      <c r="BQ21" s="112">
        <f>BP21+BF21</f>
        <v>71</v>
      </c>
      <c r="BR21" s="21">
        <f>BQ20+AU20</f>
        <v>222</v>
      </c>
      <c r="BS21" s="21">
        <f t="shared" si="31"/>
        <v>6</v>
      </c>
      <c r="BT21" s="18">
        <v>5</v>
      </c>
      <c r="BU21" s="18">
        <v>5</v>
      </c>
      <c r="BV21" s="18">
        <v>4</v>
      </c>
      <c r="BW21" s="18">
        <v>5</v>
      </c>
      <c r="BX21" s="18">
        <v>3</v>
      </c>
      <c r="BY21" s="18">
        <v>6</v>
      </c>
      <c r="BZ21" s="18">
        <v>4</v>
      </c>
      <c r="CA21" s="18">
        <v>5</v>
      </c>
      <c r="CB21" s="18">
        <v>4</v>
      </c>
      <c r="CC21" s="21">
        <f t="shared" si="32"/>
        <v>41</v>
      </c>
      <c r="CD21" s="19">
        <v>4</v>
      </c>
      <c r="CE21" s="18">
        <v>4</v>
      </c>
      <c r="CF21" s="18">
        <v>2</v>
      </c>
      <c r="CG21" s="18">
        <v>3</v>
      </c>
      <c r="CH21" s="18">
        <v>4</v>
      </c>
      <c r="CI21" s="18">
        <v>4</v>
      </c>
      <c r="CJ21" s="18">
        <v>3</v>
      </c>
      <c r="CK21" s="19">
        <v>4</v>
      </c>
      <c r="CL21" s="18">
        <v>5</v>
      </c>
      <c r="CM21" s="21">
        <f t="shared" si="33"/>
        <v>33</v>
      </c>
      <c r="CN21" s="21">
        <f t="shared" si="34"/>
        <v>74</v>
      </c>
      <c r="CO21" s="21">
        <f t="shared" si="35"/>
        <v>296</v>
      </c>
      <c r="CP21" s="21">
        <f t="shared" si="36"/>
        <v>8</v>
      </c>
      <c r="CQ21" s="56"/>
    </row>
    <row r="22" spans="1:95" s="5" customFormat="1" ht="18.75" customHeight="1">
      <c r="A22" s="17"/>
      <c r="B22" s="63" t="s">
        <v>117</v>
      </c>
      <c r="C22" s="45" t="s">
        <v>60</v>
      </c>
      <c r="D22" s="18">
        <v>5</v>
      </c>
      <c r="E22" s="18">
        <v>5</v>
      </c>
      <c r="F22" s="18">
        <v>4</v>
      </c>
      <c r="G22" s="18">
        <v>5</v>
      </c>
      <c r="H22" s="18">
        <v>3</v>
      </c>
      <c r="I22" s="18">
        <v>4</v>
      </c>
      <c r="J22" s="18">
        <v>3</v>
      </c>
      <c r="K22" s="18">
        <v>4</v>
      </c>
      <c r="L22" s="18">
        <v>4</v>
      </c>
      <c r="M22" s="21">
        <f t="shared" si="19"/>
        <v>37</v>
      </c>
      <c r="N22" s="19">
        <v>3</v>
      </c>
      <c r="O22" s="18">
        <v>4</v>
      </c>
      <c r="P22" s="18">
        <v>4</v>
      </c>
      <c r="Q22" s="18">
        <v>3</v>
      </c>
      <c r="R22" s="18">
        <v>4</v>
      </c>
      <c r="S22" s="18">
        <v>5</v>
      </c>
      <c r="T22" s="18">
        <v>3</v>
      </c>
      <c r="U22" s="19">
        <v>4</v>
      </c>
      <c r="V22" s="18">
        <v>5</v>
      </c>
      <c r="W22" s="21">
        <f t="shared" si="20"/>
        <v>35</v>
      </c>
      <c r="X22" s="21">
        <f t="shared" si="21"/>
        <v>72</v>
      </c>
      <c r="Y22" s="21" t="s">
        <v>59</v>
      </c>
      <c r="Z22" s="19">
        <v>4</v>
      </c>
      <c r="AA22" s="19">
        <v>6</v>
      </c>
      <c r="AB22" s="19">
        <v>5</v>
      </c>
      <c r="AC22" s="19">
        <v>4</v>
      </c>
      <c r="AD22" s="19">
        <v>4</v>
      </c>
      <c r="AE22" s="19">
        <v>4</v>
      </c>
      <c r="AF22" s="19">
        <v>3</v>
      </c>
      <c r="AG22" s="19">
        <v>4</v>
      </c>
      <c r="AH22" s="19">
        <v>4</v>
      </c>
      <c r="AI22" s="21">
        <f t="shared" si="22"/>
        <v>38</v>
      </c>
      <c r="AJ22" s="19">
        <v>5</v>
      </c>
      <c r="AK22" s="19">
        <v>3</v>
      </c>
      <c r="AL22" s="19">
        <v>4</v>
      </c>
      <c r="AM22" s="19">
        <v>4</v>
      </c>
      <c r="AN22" s="19">
        <v>4</v>
      </c>
      <c r="AO22" s="19">
        <v>4</v>
      </c>
      <c r="AP22" s="19">
        <v>5</v>
      </c>
      <c r="AQ22" s="19">
        <v>4</v>
      </c>
      <c r="AR22" s="19">
        <v>4</v>
      </c>
      <c r="AS22" s="21">
        <f t="shared" si="23"/>
        <v>37</v>
      </c>
      <c r="AT22" s="21">
        <f t="shared" si="24"/>
        <v>75</v>
      </c>
      <c r="AU22" s="21">
        <f t="shared" si="25"/>
        <v>147</v>
      </c>
      <c r="AV22" s="21">
        <f t="shared" si="26"/>
        <v>3</v>
      </c>
      <c r="AW22" s="18">
        <v>4</v>
      </c>
      <c r="AX22" s="18">
        <v>4</v>
      </c>
      <c r="AY22" s="18">
        <v>4</v>
      </c>
      <c r="AZ22" s="18">
        <v>4</v>
      </c>
      <c r="BA22" s="18">
        <v>4</v>
      </c>
      <c r="BB22" s="18">
        <v>5</v>
      </c>
      <c r="BC22" s="18">
        <v>3</v>
      </c>
      <c r="BD22" s="18">
        <v>5</v>
      </c>
      <c r="BE22" s="18">
        <v>4</v>
      </c>
      <c r="BF22" s="21">
        <f t="shared" si="27"/>
        <v>37</v>
      </c>
      <c r="BG22" s="19">
        <v>4</v>
      </c>
      <c r="BH22" s="18">
        <v>4</v>
      </c>
      <c r="BI22" s="18">
        <v>2</v>
      </c>
      <c r="BJ22" s="18">
        <v>6</v>
      </c>
      <c r="BK22" s="18">
        <v>5</v>
      </c>
      <c r="BL22" s="18">
        <v>3</v>
      </c>
      <c r="BM22" s="18">
        <v>2</v>
      </c>
      <c r="BN22" s="19">
        <v>3</v>
      </c>
      <c r="BO22" s="18">
        <v>5</v>
      </c>
      <c r="BP22" s="21">
        <f t="shared" si="28"/>
        <v>34</v>
      </c>
      <c r="BQ22" s="112">
        <f t="shared" si="29"/>
        <v>71</v>
      </c>
      <c r="BR22" s="21">
        <f t="shared" si="30"/>
        <v>218</v>
      </c>
      <c r="BS22" s="21">
        <f t="shared" si="31"/>
        <v>2</v>
      </c>
      <c r="BT22" s="19">
        <v>4</v>
      </c>
      <c r="BU22" s="19">
        <v>5</v>
      </c>
      <c r="BV22" s="19">
        <v>4</v>
      </c>
      <c r="BW22" s="19">
        <v>4</v>
      </c>
      <c r="BX22" s="19">
        <v>3</v>
      </c>
      <c r="BY22" s="19">
        <v>4</v>
      </c>
      <c r="BZ22" s="19">
        <v>4</v>
      </c>
      <c r="CA22" s="19">
        <v>4</v>
      </c>
      <c r="CB22" s="19">
        <v>5</v>
      </c>
      <c r="CC22" s="21">
        <f t="shared" si="32"/>
        <v>37</v>
      </c>
      <c r="CD22" s="19">
        <v>4</v>
      </c>
      <c r="CE22" s="19">
        <v>5</v>
      </c>
      <c r="CF22" s="19">
        <v>4</v>
      </c>
      <c r="CG22" s="19">
        <v>5</v>
      </c>
      <c r="CH22" s="19">
        <v>5</v>
      </c>
      <c r="CI22" s="19">
        <v>4</v>
      </c>
      <c r="CJ22" s="19">
        <v>4</v>
      </c>
      <c r="CK22" s="19">
        <v>5</v>
      </c>
      <c r="CL22" s="19">
        <v>5</v>
      </c>
      <c r="CM22" s="21">
        <f t="shared" si="33"/>
        <v>41</v>
      </c>
      <c r="CN22" s="21">
        <f t="shared" si="34"/>
        <v>78</v>
      </c>
      <c r="CO22" s="21">
        <f t="shared" si="35"/>
        <v>296</v>
      </c>
      <c r="CP22" s="21">
        <f t="shared" si="36"/>
        <v>8</v>
      </c>
      <c r="CQ22" s="56"/>
    </row>
    <row r="23" spans="1:95" s="5" customFormat="1" ht="18.75" customHeight="1">
      <c r="A23" s="17">
        <v>12</v>
      </c>
      <c r="B23" s="63" t="s">
        <v>120</v>
      </c>
      <c r="C23" s="45" t="s">
        <v>60</v>
      </c>
      <c r="D23" s="19">
        <v>4</v>
      </c>
      <c r="E23" s="19">
        <v>5</v>
      </c>
      <c r="F23" s="19">
        <v>4</v>
      </c>
      <c r="G23" s="19">
        <v>5</v>
      </c>
      <c r="H23" s="19">
        <v>3</v>
      </c>
      <c r="I23" s="19">
        <v>4</v>
      </c>
      <c r="J23" s="19">
        <v>4</v>
      </c>
      <c r="K23" s="19">
        <v>6</v>
      </c>
      <c r="L23" s="19">
        <v>4</v>
      </c>
      <c r="M23" s="21">
        <f t="shared" si="19"/>
        <v>39</v>
      </c>
      <c r="N23" s="19">
        <v>4</v>
      </c>
      <c r="O23" s="19">
        <v>4</v>
      </c>
      <c r="P23" s="19">
        <v>5</v>
      </c>
      <c r="Q23" s="19">
        <v>5</v>
      </c>
      <c r="R23" s="19">
        <v>4</v>
      </c>
      <c r="S23" s="19">
        <v>4</v>
      </c>
      <c r="T23" s="19">
        <v>3</v>
      </c>
      <c r="U23" s="19">
        <v>4</v>
      </c>
      <c r="V23" s="19">
        <v>5</v>
      </c>
      <c r="W23" s="21">
        <f t="shared" si="20"/>
        <v>38</v>
      </c>
      <c r="X23" s="21">
        <f t="shared" si="21"/>
        <v>77</v>
      </c>
      <c r="Y23" s="21">
        <f aca="true" t="shared" si="37" ref="Y23:Y53">X23-72</f>
        <v>5</v>
      </c>
      <c r="Z23" s="19">
        <v>5</v>
      </c>
      <c r="AA23" s="19">
        <v>4</v>
      </c>
      <c r="AB23" s="19">
        <v>5</v>
      </c>
      <c r="AC23" s="19">
        <v>5</v>
      </c>
      <c r="AD23" s="19">
        <v>3</v>
      </c>
      <c r="AE23" s="19">
        <v>5</v>
      </c>
      <c r="AF23" s="19">
        <v>4</v>
      </c>
      <c r="AG23" s="19">
        <v>4</v>
      </c>
      <c r="AH23" s="19">
        <v>4</v>
      </c>
      <c r="AI23" s="21">
        <f t="shared" si="22"/>
        <v>39</v>
      </c>
      <c r="AJ23" s="19">
        <v>5</v>
      </c>
      <c r="AK23" s="19">
        <v>3</v>
      </c>
      <c r="AL23" s="19">
        <v>3</v>
      </c>
      <c r="AM23" s="19">
        <v>4</v>
      </c>
      <c r="AN23" s="19">
        <v>5</v>
      </c>
      <c r="AO23" s="19">
        <v>4</v>
      </c>
      <c r="AP23" s="19">
        <v>4</v>
      </c>
      <c r="AQ23" s="19">
        <v>5</v>
      </c>
      <c r="AR23" s="19">
        <v>6</v>
      </c>
      <c r="AS23" s="21">
        <f t="shared" si="23"/>
        <v>39</v>
      </c>
      <c r="AT23" s="21">
        <f t="shared" si="24"/>
        <v>78</v>
      </c>
      <c r="AU23" s="21">
        <f t="shared" si="25"/>
        <v>155</v>
      </c>
      <c r="AV23" s="21">
        <f t="shared" si="26"/>
        <v>11</v>
      </c>
      <c r="AW23" s="18">
        <v>5</v>
      </c>
      <c r="AX23" s="18">
        <v>5</v>
      </c>
      <c r="AY23" s="18">
        <v>4</v>
      </c>
      <c r="AZ23" s="18">
        <v>4</v>
      </c>
      <c r="BA23" s="18">
        <v>4</v>
      </c>
      <c r="BB23" s="18">
        <v>4</v>
      </c>
      <c r="BC23" s="18">
        <v>3</v>
      </c>
      <c r="BD23" s="18">
        <v>4</v>
      </c>
      <c r="BE23" s="18">
        <v>4</v>
      </c>
      <c r="BF23" s="21">
        <f t="shared" si="27"/>
        <v>37</v>
      </c>
      <c r="BG23" s="19">
        <v>3</v>
      </c>
      <c r="BH23" s="18">
        <v>5</v>
      </c>
      <c r="BI23" s="18">
        <v>3</v>
      </c>
      <c r="BJ23" s="18">
        <v>4</v>
      </c>
      <c r="BK23" s="18">
        <v>4</v>
      </c>
      <c r="BL23" s="18">
        <v>5</v>
      </c>
      <c r="BM23" s="18">
        <v>3</v>
      </c>
      <c r="BN23" s="19">
        <v>4</v>
      </c>
      <c r="BO23" s="18">
        <v>4</v>
      </c>
      <c r="BP23" s="21">
        <f t="shared" si="28"/>
        <v>35</v>
      </c>
      <c r="BQ23" s="21">
        <f t="shared" si="29"/>
        <v>72</v>
      </c>
      <c r="BR23" s="21">
        <f t="shared" si="30"/>
        <v>227</v>
      </c>
      <c r="BS23" s="21">
        <f t="shared" si="31"/>
        <v>11</v>
      </c>
      <c r="BT23" s="19">
        <v>4</v>
      </c>
      <c r="BU23" s="19">
        <v>6</v>
      </c>
      <c r="BV23" s="19">
        <v>5</v>
      </c>
      <c r="BW23" s="19">
        <v>5</v>
      </c>
      <c r="BX23" s="19">
        <v>3</v>
      </c>
      <c r="BY23" s="19">
        <v>4</v>
      </c>
      <c r="BZ23" s="19">
        <v>2</v>
      </c>
      <c r="CA23" s="19">
        <v>4</v>
      </c>
      <c r="CB23" s="19">
        <v>4</v>
      </c>
      <c r="CC23" s="21">
        <f t="shared" si="32"/>
        <v>37</v>
      </c>
      <c r="CD23" s="19">
        <v>5</v>
      </c>
      <c r="CE23" s="19">
        <v>4</v>
      </c>
      <c r="CF23" s="19">
        <v>3</v>
      </c>
      <c r="CG23" s="19">
        <v>4</v>
      </c>
      <c r="CH23" s="19">
        <v>4</v>
      </c>
      <c r="CI23" s="19">
        <v>3</v>
      </c>
      <c r="CJ23" s="19">
        <v>3</v>
      </c>
      <c r="CK23" s="19">
        <v>4</v>
      </c>
      <c r="CL23" s="19">
        <v>5</v>
      </c>
      <c r="CM23" s="21">
        <f t="shared" si="33"/>
        <v>35</v>
      </c>
      <c r="CN23" s="21">
        <f t="shared" si="34"/>
        <v>72</v>
      </c>
      <c r="CO23" s="21">
        <f t="shared" si="35"/>
        <v>299</v>
      </c>
      <c r="CP23" s="21">
        <f t="shared" si="36"/>
        <v>11</v>
      </c>
      <c r="CQ23" s="56"/>
    </row>
    <row r="24" spans="1:95" s="5" customFormat="1" ht="18.75" customHeight="1">
      <c r="A24" s="17"/>
      <c r="B24" s="61" t="s">
        <v>41</v>
      </c>
      <c r="C24" s="21" t="s">
        <v>93</v>
      </c>
      <c r="D24" s="19">
        <v>5</v>
      </c>
      <c r="E24" s="19">
        <v>4</v>
      </c>
      <c r="F24" s="19">
        <v>3</v>
      </c>
      <c r="G24" s="19">
        <v>5</v>
      </c>
      <c r="H24" s="19">
        <v>4</v>
      </c>
      <c r="I24" s="19">
        <v>5</v>
      </c>
      <c r="J24" s="19">
        <v>4</v>
      </c>
      <c r="K24" s="19">
        <v>5</v>
      </c>
      <c r="L24" s="19">
        <v>4</v>
      </c>
      <c r="M24" s="21">
        <f t="shared" si="19"/>
        <v>39</v>
      </c>
      <c r="N24" s="19">
        <v>4</v>
      </c>
      <c r="O24" s="19">
        <v>3</v>
      </c>
      <c r="P24" s="19">
        <v>3</v>
      </c>
      <c r="Q24" s="19">
        <v>4</v>
      </c>
      <c r="R24" s="19">
        <v>5</v>
      </c>
      <c r="S24" s="19">
        <v>3</v>
      </c>
      <c r="T24" s="19">
        <v>3</v>
      </c>
      <c r="U24" s="19">
        <v>4</v>
      </c>
      <c r="V24" s="19">
        <v>6</v>
      </c>
      <c r="W24" s="21">
        <f t="shared" si="20"/>
        <v>35</v>
      </c>
      <c r="X24" s="21">
        <f t="shared" si="21"/>
        <v>74</v>
      </c>
      <c r="Y24" s="21">
        <f t="shared" si="37"/>
        <v>2</v>
      </c>
      <c r="Z24" s="19">
        <v>4</v>
      </c>
      <c r="AA24" s="19">
        <v>5</v>
      </c>
      <c r="AB24" s="19">
        <v>5</v>
      </c>
      <c r="AC24" s="19">
        <v>4</v>
      </c>
      <c r="AD24" s="19">
        <v>3</v>
      </c>
      <c r="AE24" s="19">
        <v>5</v>
      </c>
      <c r="AF24" s="19">
        <v>2</v>
      </c>
      <c r="AG24" s="19">
        <v>4</v>
      </c>
      <c r="AH24" s="19">
        <v>6</v>
      </c>
      <c r="AI24" s="21">
        <f t="shared" si="22"/>
        <v>38</v>
      </c>
      <c r="AJ24" s="19">
        <v>5</v>
      </c>
      <c r="AK24" s="19">
        <v>4</v>
      </c>
      <c r="AL24" s="19">
        <v>2</v>
      </c>
      <c r="AM24" s="19">
        <v>5</v>
      </c>
      <c r="AN24" s="19">
        <v>5</v>
      </c>
      <c r="AO24" s="19">
        <v>4</v>
      </c>
      <c r="AP24" s="19">
        <v>4</v>
      </c>
      <c r="AQ24" s="19">
        <v>4</v>
      </c>
      <c r="AR24" s="19">
        <v>5</v>
      </c>
      <c r="AS24" s="21">
        <f t="shared" si="23"/>
        <v>38</v>
      </c>
      <c r="AT24" s="21">
        <f t="shared" si="24"/>
        <v>76</v>
      </c>
      <c r="AU24" s="21">
        <f t="shared" si="25"/>
        <v>150</v>
      </c>
      <c r="AV24" s="21">
        <f t="shared" si="26"/>
        <v>6</v>
      </c>
      <c r="AW24" s="18">
        <v>4</v>
      </c>
      <c r="AX24" s="18">
        <v>4</v>
      </c>
      <c r="AY24" s="18">
        <v>4</v>
      </c>
      <c r="AZ24" s="18">
        <v>5</v>
      </c>
      <c r="BA24" s="18">
        <v>4</v>
      </c>
      <c r="BB24" s="18">
        <v>4</v>
      </c>
      <c r="BC24" s="18">
        <v>2</v>
      </c>
      <c r="BD24" s="18">
        <v>4</v>
      </c>
      <c r="BE24" s="18">
        <v>5</v>
      </c>
      <c r="BF24" s="21">
        <f t="shared" si="27"/>
        <v>36</v>
      </c>
      <c r="BG24" s="19">
        <v>5</v>
      </c>
      <c r="BH24" s="18">
        <v>5</v>
      </c>
      <c r="BI24" s="18">
        <v>4</v>
      </c>
      <c r="BJ24" s="18">
        <v>4</v>
      </c>
      <c r="BK24" s="18">
        <v>4</v>
      </c>
      <c r="BL24" s="18">
        <v>4</v>
      </c>
      <c r="BM24" s="18">
        <v>4</v>
      </c>
      <c r="BN24" s="19">
        <v>5</v>
      </c>
      <c r="BO24" s="18">
        <v>5</v>
      </c>
      <c r="BP24" s="21">
        <f t="shared" si="28"/>
        <v>40</v>
      </c>
      <c r="BQ24" s="21">
        <f t="shared" si="29"/>
        <v>76</v>
      </c>
      <c r="BR24" s="21">
        <f t="shared" si="30"/>
        <v>226</v>
      </c>
      <c r="BS24" s="21">
        <f t="shared" si="31"/>
        <v>10</v>
      </c>
      <c r="BT24" s="18">
        <v>5</v>
      </c>
      <c r="BU24" s="18">
        <v>4</v>
      </c>
      <c r="BV24" s="18">
        <v>5</v>
      </c>
      <c r="BW24" s="18">
        <v>5</v>
      </c>
      <c r="BX24" s="18">
        <v>3</v>
      </c>
      <c r="BY24" s="18">
        <v>5</v>
      </c>
      <c r="BZ24" s="18">
        <v>2</v>
      </c>
      <c r="CA24" s="18">
        <v>3</v>
      </c>
      <c r="CB24" s="18">
        <v>4</v>
      </c>
      <c r="CC24" s="21">
        <f t="shared" si="32"/>
        <v>36</v>
      </c>
      <c r="CD24" s="19">
        <v>4</v>
      </c>
      <c r="CE24" s="18">
        <v>3</v>
      </c>
      <c r="CF24" s="18">
        <v>3</v>
      </c>
      <c r="CG24" s="18">
        <v>4</v>
      </c>
      <c r="CH24" s="18">
        <v>4</v>
      </c>
      <c r="CI24" s="18">
        <v>4</v>
      </c>
      <c r="CJ24" s="18">
        <v>4</v>
      </c>
      <c r="CK24" s="19">
        <v>6</v>
      </c>
      <c r="CL24" s="18">
        <v>5</v>
      </c>
      <c r="CM24" s="21">
        <f t="shared" si="33"/>
        <v>37</v>
      </c>
      <c r="CN24" s="21">
        <f t="shared" si="34"/>
        <v>73</v>
      </c>
      <c r="CO24" s="21">
        <f t="shared" si="35"/>
        <v>299</v>
      </c>
      <c r="CP24" s="21">
        <f t="shared" si="36"/>
        <v>11</v>
      </c>
      <c r="CQ24" s="56"/>
    </row>
    <row r="25" spans="1:95" s="5" customFormat="1" ht="18.75" customHeight="1">
      <c r="A25" s="17">
        <v>14</v>
      </c>
      <c r="B25" s="63" t="s">
        <v>114</v>
      </c>
      <c r="C25" s="45" t="s">
        <v>60</v>
      </c>
      <c r="D25" s="19">
        <v>4</v>
      </c>
      <c r="E25" s="19">
        <v>5</v>
      </c>
      <c r="F25" s="19">
        <v>4</v>
      </c>
      <c r="G25" s="19">
        <v>4</v>
      </c>
      <c r="H25" s="19">
        <v>3</v>
      </c>
      <c r="I25" s="19">
        <v>5</v>
      </c>
      <c r="J25" s="19">
        <v>3</v>
      </c>
      <c r="K25" s="19">
        <v>4</v>
      </c>
      <c r="L25" s="19">
        <v>6</v>
      </c>
      <c r="M25" s="21">
        <f t="shared" si="19"/>
        <v>38</v>
      </c>
      <c r="N25" s="19">
        <v>4</v>
      </c>
      <c r="O25" s="19">
        <v>4</v>
      </c>
      <c r="P25" s="19">
        <v>3</v>
      </c>
      <c r="Q25" s="19">
        <v>3</v>
      </c>
      <c r="R25" s="19">
        <v>4</v>
      </c>
      <c r="S25" s="19">
        <v>3</v>
      </c>
      <c r="T25" s="19">
        <v>3</v>
      </c>
      <c r="U25" s="19">
        <v>4</v>
      </c>
      <c r="V25" s="19">
        <v>5</v>
      </c>
      <c r="W25" s="21">
        <f t="shared" si="20"/>
        <v>33</v>
      </c>
      <c r="X25" s="21">
        <f t="shared" si="21"/>
        <v>71</v>
      </c>
      <c r="Y25" s="21">
        <f t="shared" si="37"/>
        <v>-1</v>
      </c>
      <c r="Z25" s="19">
        <v>5</v>
      </c>
      <c r="AA25" s="19">
        <v>4</v>
      </c>
      <c r="AB25" s="19">
        <v>5</v>
      </c>
      <c r="AC25" s="19">
        <v>6</v>
      </c>
      <c r="AD25" s="19">
        <v>3</v>
      </c>
      <c r="AE25" s="19">
        <v>5</v>
      </c>
      <c r="AF25" s="19">
        <v>4</v>
      </c>
      <c r="AG25" s="19">
        <v>4</v>
      </c>
      <c r="AH25" s="19">
        <v>5</v>
      </c>
      <c r="AI25" s="21">
        <f t="shared" si="22"/>
        <v>41</v>
      </c>
      <c r="AJ25" s="19">
        <v>4</v>
      </c>
      <c r="AK25" s="19">
        <v>3</v>
      </c>
      <c r="AL25" s="19">
        <v>3</v>
      </c>
      <c r="AM25" s="19">
        <v>6</v>
      </c>
      <c r="AN25" s="19">
        <v>5</v>
      </c>
      <c r="AO25" s="19">
        <v>4</v>
      </c>
      <c r="AP25" s="19">
        <v>4</v>
      </c>
      <c r="AQ25" s="19">
        <v>5</v>
      </c>
      <c r="AR25" s="19">
        <v>7</v>
      </c>
      <c r="AS25" s="21">
        <f t="shared" si="23"/>
        <v>41</v>
      </c>
      <c r="AT25" s="21">
        <f t="shared" si="24"/>
        <v>82</v>
      </c>
      <c r="AU25" s="21">
        <f t="shared" si="25"/>
        <v>153</v>
      </c>
      <c r="AV25" s="21">
        <f t="shared" si="26"/>
        <v>9</v>
      </c>
      <c r="AW25" s="19">
        <v>5</v>
      </c>
      <c r="AX25" s="19">
        <v>4</v>
      </c>
      <c r="AY25" s="19">
        <v>5</v>
      </c>
      <c r="AZ25" s="19">
        <v>4</v>
      </c>
      <c r="BA25" s="19">
        <v>3</v>
      </c>
      <c r="BB25" s="19">
        <v>5</v>
      </c>
      <c r="BC25" s="19">
        <v>2</v>
      </c>
      <c r="BD25" s="19">
        <v>4</v>
      </c>
      <c r="BE25" s="19">
        <v>4</v>
      </c>
      <c r="BF25" s="21">
        <f t="shared" si="27"/>
        <v>36</v>
      </c>
      <c r="BG25" s="19">
        <v>4</v>
      </c>
      <c r="BH25" s="19">
        <v>6</v>
      </c>
      <c r="BI25" s="19">
        <v>3</v>
      </c>
      <c r="BJ25" s="19">
        <v>6</v>
      </c>
      <c r="BK25" s="19">
        <v>4</v>
      </c>
      <c r="BL25" s="19">
        <v>6</v>
      </c>
      <c r="BM25" s="19">
        <v>2</v>
      </c>
      <c r="BN25" s="19">
        <v>4</v>
      </c>
      <c r="BO25" s="19">
        <v>5</v>
      </c>
      <c r="BP25" s="21">
        <f t="shared" si="28"/>
        <v>40</v>
      </c>
      <c r="BQ25" s="21">
        <f t="shared" si="29"/>
        <v>76</v>
      </c>
      <c r="BR25" s="21">
        <f t="shared" si="30"/>
        <v>229</v>
      </c>
      <c r="BS25" s="21">
        <f t="shared" si="31"/>
        <v>13</v>
      </c>
      <c r="BT25" s="19">
        <v>4</v>
      </c>
      <c r="BU25" s="19">
        <v>4</v>
      </c>
      <c r="BV25" s="19">
        <v>4</v>
      </c>
      <c r="BW25" s="19">
        <v>4</v>
      </c>
      <c r="BX25" s="19">
        <v>3</v>
      </c>
      <c r="BY25" s="19">
        <v>5</v>
      </c>
      <c r="BZ25" s="19">
        <v>4</v>
      </c>
      <c r="CA25" s="19">
        <v>5</v>
      </c>
      <c r="CB25" s="19">
        <v>3</v>
      </c>
      <c r="CC25" s="21">
        <f t="shared" si="32"/>
        <v>36</v>
      </c>
      <c r="CD25" s="19">
        <v>3</v>
      </c>
      <c r="CE25" s="19">
        <v>4</v>
      </c>
      <c r="CF25" s="19">
        <v>3</v>
      </c>
      <c r="CG25" s="19">
        <v>5</v>
      </c>
      <c r="CH25" s="19">
        <v>4</v>
      </c>
      <c r="CI25" s="19">
        <v>4</v>
      </c>
      <c r="CJ25" s="19">
        <v>4</v>
      </c>
      <c r="CK25" s="19">
        <v>3</v>
      </c>
      <c r="CL25" s="19">
        <v>8</v>
      </c>
      <c r="CM25" s="21">
        <f t="shared" si="33"/>
        <v>38</v>
      </c>
      <c r="CN25" s="21">
        <f t="shared" si="34"/>
        <v>74</v>
      </c>
      <c r="CO25" s="21">
        <f t="shared" si="35"/>
        <v>303</v>
      </c>
      <c r="CP25" s="21">
        <f t="shared" si="36"/>
        <v>15</v>
      </c>
      <c r="CQ25" s="56"/>
    </row>
    <row r="26" spans="1:95" s="5" customFormat="1" ht="18.75" customHeight="1">
      <c r="A26" s="17"/>
      <c r="B26" s="63" t="s">
        <v>98</v>
      </c>
      <c r="C26" s="45" t="s">
        <v>68</v>
      </c>
      <c r="D26" s="19">
        <v>5</v>
      </c>
      <c r="E26" s="19">
        <v>5</v>
      </c>
      <c r="F26" s="19">
        <v>4</v>
      </c>
      <c r="G26" s="19">
        <v>4</v>
      </c>
      <c r="H26" s="19">
        <v>3</v>
      </c>
      <c r="I26" s="19">
        <v>6</v>
      </c>
      <c r="J26" s="19">
        <v>4</v>
      </c>
      <c r="K26" s="19">
        <v>3</v>
      </c>
      <c r="L26" s="19">
        <v>6</v>
      </c>
      <c r="M26" s="21">
        <f t="shared" si="19"/>
        <v>40</v>
      </c>
      <c r="N26" s="19">
        <v>4</v>
      </c>
      <c r="O26" s="19">
        <v>3</v>
      </c>
      <c r="P26" s="19">
        <v>4</v>
      </c>
      <c r="Q26" s="19">
        <v>4</v>
      </c>
      <c r="R26" s="19">
        <v>4</v>
      </c>
      <c r="S26" s="19">
        <v>4</v>
      </c>
      <c r="T26" s="19">
        <v>4</v>
      </c>
      <c r="U26" s="19">
        <v>4</v>
      </c>
      <c r="V26" s="19">
        <v>5</v>
      </c>
      <c r="W26" s="21">
        <f t="shared" si="20"/>
        <v>36</v>
      </c>
      <c r="X26" s="21">
        <f t="shared" si="21"/>
        <v>76</v>
      </c>
      <c r="Y26" s="21">
        <f t="shared" si="37"/>
        <v>4</v>
      </c>
      <c r="Z26" s="18">
        <v>4</v>
      </c>
      <c r="AA26" s="18">
        <v>5</v>
      </c>
      <c r="AB26" s="18">
        <v>5</v>
      </c>
      <c r="AC26" s="18">
        <v>4</v>
      </c>
      <c r="AD26" s="18">
        <v>3</v>
      </c>
      <c r="AE26" s="18">
        <v>4</v>
      </c>
      <c r="AF26" s="18">
        <v>3</v>
      </c>
      <c r="AG26" s="18">
        <v>5</v>
      </c>
      <c r="AH26" s="18">
        <v>5</v>
      </c>
      <c r="AI26" s="21">
        <f t="shared" si="22"/>
        <v>38</v>
      </c>
      <c r="AJ26" s="19">
        <v>5</v>
      </c>
      <c r="AK26" s="18">
        <v>4</v>
      </c>
      <c r="AL26" s="18">
        <v>3</v>
      </c>
      <c r="AM26" s="18">
        <v>4</v>
      </c>
      <c r="AN26" s="18">
        <v>5</v>
      </c>
      <c r="AO26" s="18">
        <v>4</v>
      </c>
      <c r="AP26" s="18">
        <v>2</v>
      </c>
      <c r="AQ26" s="19">
        <v>5</v>
      </c>
      <c r="AR26" s="18">
        <v>5</v>
      </c>
      <c r="AS26" s="21">
        <f t="shared" si="23"/>
        <v>37</v>
      </c>
      <c r="AT26" s="21">
        <f t="shared" si="24"/>
        <v>75</v>
      </c>
      <c r="AU26" s="21">
        <f t="shared" si="25"/>
        <v>151</v>
      </c>
      <c r="AV26" s="21">
        <f t="shared" si="26"/>
        <v>7</v>
      </c>
      <c r="AW26" s="19">
        <v>3</v>
      </c>
      <c r="AX26" s="19">
        <v>5</v>
      </c>
      <c r="AY26" s="19">
        <v>5</v>
      </c>
      <c r="AZ26" s="19">
        <v>4</v>
      </c>
      <c r="BA26" s="19">
        <v>4</v>
      </c>
      <c r="BB26" s="19">
        <v>5</v>
      </c>
      <c r="BC26" s="19">
        <v>3</v>
      </c>
      <c r="BD26" s="19">
        <v>4</v>
      </c>
      <c r="BE26" s="19">
        <v>5</v>
      </c>
      <c r="BF26" s="21">
        <f t="shared" si="27"/>
        <v>38</v>
      </c>
      <c r="BG26" s="19">
        <v>5</v>
      </c>
      <c r="BH26" s="19">
        <v>4</v>
      </c>
      <c r="BI26" s="19">
        <v>5</v>
      </c>
      <c r="BJ26" s="19">
        <v>4</v>
      </c>
      <c r="BK26" s="19">
        <v>6</v>
      </c>
      <c r="BL26" s="19">
        <v>3</v>
      </c>
      <c r="BM26" s="19">
        <v>4</v>
      </c>
      <c r="BN26" s="19">
        <v>4</v>
      </c>
      <c r="BO26" s="19">
        <v>5</v>
      </c>
      <c r="BP26" s="21">
        <f t="shared" si="28"/>
        <v>40</v>
      </c>
      <c r="BQ26" s="21">
        <f t="shared" si="29"/>
        <v>78</v>
      </c>
      <c r="BR26" s="21">
        <f t="shared" si="30"/>
        <v>229</v>
      </c>
      <c r="BS26" s="21">
        <f t="shared" si="31"/>
        <v>13</v>
      </c>
      <c r="BT26" s="19">
        <v>5</v>
      </c>
      <c r="BU26" s="19">
        <v>5</v>
      </c>
      <c r="BV26" s="19">
        <v>5</v>
      </c>
      <c r="BW26" s="19">
        <v>4</v>
      </c>
      <c r="BX26" s="19">
        <v>3</v>
      </c>
      <c r="BY26" s="19">
        <v>5</v>
      </c>
      <c r="BZ26" s="19">
        <v>3</v>
      </c>
      <c r="CA26" s="19">
        <v>4</v>
      </c>
      <c r="CB26" s="19">
        <v>4</v>
      </c>
      <c r="CC26" s="21">
        <f t="shared" si="32"/>
        <v>38</v>
      </c>
      <c r="CD26" s="19">
        <v>4</v>
      </c>
      <c r="CE26" s="19">
        <v>4</v>
      </c>
      <c r="CF26" s="19">
        <v>4</v>
      </c>
      <c r="CG26" s="19">
        <v>4</v>
      </c>
      <c r="CH26" s="19">
        <v>5</v>
      </c>
      <c r="CI26" s="19">
        <v>4</v>
      </c>
      <c r="CJ26" s="19">
        <v>3</v>
      </c>
      <c r="CK26" s="19">
        <v>3</v>
      </c>
      <c r="CL26" s="19">
        <v>5</v>
      </c>
      <c r="CM26" s="21">
        <f t="shared" si="33"/>
        <v>36</v>
      </c>
      <c r="CN26" s="21">
        <f t="shared" si="34"/>
        <v>74</v>
      </c>
      <c r="CO26" s="21">
        <f t="shared" si="35"/>
        <v>303</v>
      </c>
      <c r="CP26" s="21">
        <f t="shared" si="36"/>
        <v>15</v>
      </c>
      <c r="CQ26" s="56"/>
    </row>
    <row r="27" spans="1:95" s="5" customFormat="1" ht="18.75" customHeight="1">
      <c r="A27" s="17"/>
      <c r="B27" s="63" t="s">
        <v>91</v>
      </c>
      <c r="C27" s="45" t="s">
        <v>60</v>
      </c>
      <c r="D27" s="19">
        <v>3</v>
      </c>
      <c r="E27" s="19">
        <v>5</v>
      </c>
      <c r="F27" s="19">
        <v>5</v>
      </c>
      <c r="G27" s="19">
        <v>5</v>
      </c>
      <c r="H27" s="19">
        <v>3</v>
      </c>
      <c r="I27" s="19">
        <v>6</v>
      </c>
      <c r="J27" s="19">
        <v>2</v>
      </c>
      <c r="K27" s="19">
        <v>5</v>
      </c>
      <c r="L27" s="19">
        <v>4</v>
      </c>
      <c r="M27" s="21">
        <f t="shared" si="19"/>
        <v>38</v>
      </c>
      <c r="N27" s="19">
        <v>4</v>
      </c>
      <c r="O27" s="19">
        <v>5</v>
      </c>
      <c r="P27" s="19">
        <v>3</v>
      </c>
      <c r="Q27" s="19">
        <v>5</v>
      </c>
      <c r="R27" s="19">
        <v>4</v>
      </c>
      <c r="S27" s="19">
        <v>4</v>
      </c>
      <c r="T27" s="19">
        <v>3</v>
      </c>
      <c r="U27" s="19">
        <v>4</v>
      </c>
      <c r="V27" s="19">
        <v>6</v>
      </c>
      <c r="W27" s="21">
        <f t="shared" si="20"/>
        <v>38</v>
      </c>
      <c r="X27" s="21">
        <f t="shared" si="21"/>
        <v>76</v>
      </c>
      <c r="Y27" s="21">
        <f t="shared" si="37"/>
        <v>4</v>
      </c>
      <c r="Z27" s="18">
        <v>4</v>
      </c>
      <c r="AA27" s="18">
        <v>5</v>
      </c>
      <c r="AB27" s="18">
        <v>4</v>
      </c>
      <c r="AC27" s="18">
        <v>6</v>
      </c>
      <c r="AD27" s="18">
        <v>4</v>
      </c>
      <c r="AE27" s="18">
        <v>5</v>
      </c>
      <c r="AF27" s="18">
        <v>2</v>
      </c>
      <c r="AG27" s="18">
        <v>5</v>
      </c>
      <c r="AH27" s="18">
        <v>4</v>
      </c>
      <c r="AI27" s="21">
        <f t="shared" si="22"/>
        <v>39</v>
      </c>
      <c r="AJ27" s="19">
        <v>5</v>
      </c>
      <c r="AK27" s="18">
        <v>4</v>
      </c>
      <c r="AL27" s="18">
        <v>4</v>
      </c>
      <c r="AM27" s="18">
        <v>4</v>
      </c>
      <c r="AN27" s="18">
        <v>6</v>
      </c>
      <c r="AO27" s="18">
        <v>5</v>
      </c>
      <c r="AP27" s="18">
        <v>3</v>
      </c>
      <c r="AQ27" s="19">
        <v>5</v>
      </c>
      <c r="AR27" s="18">
        <v>5</v>
      </c>
      <c r="AS27" s="21">
        <f t="shared" si="23"/>
        <v>41</v>
      </c>
      <c r="AT27" s="21">
        <f t="shared" si="24"/>
        <v>80</v>
      </c>
      <c r="AU27" s="21">
        <f t="shared" si="25"/>
        <v>156</v>
      </c>
      <c r="AV27" s="21">
        <f t="shared" si="26"/>
        <v>12</v>
      </c>
      <c r="AW27" s="18">
        <v>3</v>
      </c>
      <c r="AX27" s="18">
        <v>5</v>
      </c>
      <c r="AY27" s="18">
        <v>3</v>
      </c>
      <c r="AZ27" s="18">
        <v>3</v>
      </c>
      <c r="BA27" s="18">
        <v>4</v>
      </c>
      <c r="BB27" s="18">
        <v>6</v>
      </c>
      <c r="BC27" s="18">
        <v>3</v>
      </c>
      <c r="BD27" s="18">
        <v>3</v>
      </c>
      <c r="BE27" s="18">
        <v>7</v>
      </c>
      <c r="BF27" s="22">
        <f t="shared" si="27"/>
        <v>37</v>
      </c>
      <c r="BG27" s="18">
        <v>4</v>
      </c>
      <c r="BH27" s="18">
        <v>3</v>
      </c>
      <c r="BI27" s="18">
        <v>3</v>
      </c>
      <c r="BJ27" s="18">
        <v>5</v>
      </c>
      <c r="BK27" s="18">
        <v>4</v>
      </c>
      <c r="BL27" s="18">
        <v>4</v>
      </c>
      <c r="BM27" s="18">
        <v>3</v>
      </c>
      <c r="BN27" s="18">
        <v>4</v>
      </c>
      <c r="BO27" s="18">
        <v>4</v>
      </c>
      <c r="BP27" s="22">
        <f t="shared" si="28"/>
        <v>34</v>
      </c>
      <c r="BQ27" s="21">
        <f t="shared" si="29"/>
        <v>71</v>
      </c>
      <c r="BR27" s="21">
        <f t="shared" si="30"/>
        <v>227</v>
      </c>
      <c r="BS27" s="21">
        <f t="shared" si="31"/>
        <v>11</v>
      </c>
      <c r="BT27" s="18">
        <v>4</v>
      </c>
      <c r="BU27" s="18">
        <v>4</v>
      </c>
      <c r="BV27" s="18">
        <v>4</v>
      </c>
      <c r="BW27" s="18">
        <v>3</v>
      </c>
      <c r="BX27" s="18">
        <v>3</v>
      </c>
      <c r="BY27" s="18">
        <v>4</v>
      </c>
      <c r="BZ27" s="18">
        <v>5</v>
      </c>
      <c r="CA27" s="18">
        <v>6</v>
      </c>
      <c r="CB27" s="18">
        <v>4</v>
      </c>
      <c r="CC27" s="21">
        <f t="shared" si="32"/>
        <v>37</v>
      </c>
      <c r="CD27" s="19">
        <v>5</v>
      </c>
      <c r="CE27" s="18">
        <v>4</v>
      </c>
      <c r="CF27" s="18">
        <v>3</v>
      </c>
      <c r="CG27" s="18">
        <v>5</v>
      </c>
      <c r="CH27" s="18">
        <v>4</v>
      </c>
      <c r="CI27" s="18">
        <v>5</v>
      </c>
      <c r="CJ27" s="18">
        <v>3</v>
      </c>
      <c r="CK27" s="19">
        <v>4</v>
      </c>
      <c r="CL27" s="18">
        <v>6</v>
      </c>
      <c r="CM27" s="21">
        <f t="shared" si="33"/>
        <v>39</v>
      </c>
      <c r="CN27" s="21">
        <f t="shared" si="34"/>
        <v>76</v>
      </c>
      <c r="CO27" s="21">
        <f t="shared" si="35"/>
        <v>303</v>
      </c>
      <c r="CP27" s="21">
        <f t="shared" si="36"/>
        <v>15</v>
      </c>
      <c r="CQ27" s="56"/>
    </row>
    <row r="28" spans="1:95" s="5" customFormat="1" ht="18.75" customHeight="1">
      <c r="A28" s="17"/>
      <c r="B28" s="61" t="s">
        <v>97</v>
      </c>
      <c r="C28" s="21" t="s">
        <v>93</v>
      </c>
      <c r="D28" s="19">
        <v>5</v>
      </c>
      <c r="E28" s="19">
        <v>5</v>
      </c>
      <c r="F28" s="19">
        <v>4</v>
      </c>
      <c r="G28" s="19">
        <v>5</v>
      </c>
      <c r="H28" s="19">
        <v>3</v>
      </c>
      <c r="I28" s="19">
        <v>5</v>
      </c>
      <c r="J28" s="19">
        <v>6</v>
      </c>
      <c r="K28" s="19">
        <v>5</v>
      </c>
      <c r="L28" s="19">
        <v>4</v>
      </c>
      <c r="M28" s="21">
        <f t="shared" si="19"/>
        <v>42</v>
      </c>
      <c r="N28" s="19">
        <v>4</v>
      </c>
      <c r="O28" s="19">
        <v>4</v>
      </c>
      <c r="P28" s="19">
        <v>3</v>
      </c>
      <c r="Q28" s="19">
        <v>4</v>
      </c>
      <c r="R28" s="19">
        <v>5</v>
      </c>
      <c r="S28" s="19">
        <v>4</v>
      </c>
      <c r="T28" s="19">
        <v>3</v>
      </c>
      <c r="U28" s="19">
        <v>4</v>
      </c>
      <c r="V28" s="19">
        <v>5</v>
      </c>
      <c r="W28" s="21">
        <f t="shared" si="20"/>
        <v>36</v>
      </c>
      <c r="X28" s="21">
        <f t="shared" si="21"/>
        <v>78</v>
      </c>
      <c r="Y28" s="21">
        <f t="shared" si="37"/>
        <v>6</v>
      </c>
      <c r="Z28" s="19">
        <v>4</v>
      </c>
      <c r="AA28" s="19">
        <v>4</v>
      </c>
      <c r="AB28" s="19">
        <v>3</v>
      </c>
      <c r="AC28" s="19">
        <v>4</v>
      </c>
      <c r="AD28" s="19">
        <v>4</v>
      </c>
      <c r="AE28" s="19">
        <v>6</v>
      </c>
      <c r="AF28" s="19">
        <v>3</v>
      </c>
      <c r="AG28" s="19">
        <v>4</v>
      </c>
      <c r="AH28" s="19">
        <v>5</v>
      </c>
      <c r="AI28" s="21">
        <f t="shared" si="22"/>
        <v>37</v>
      </c>
      <c r="AJ28" s="19">
        <v>5</v>
      </c>
      <c r="AK28" s="19">
        <v>3</v>
      </c>
      <c r="AL28" s="19">
        <v>3</v>
      </c>
      <c r="AM28" s="19">
        <v>5</v>
      </c>
      <c r="AN28" s="19">
        <v>4</v>
      </c>
      <c r="AO28" s="19">
        <v>4</v>
      </c>
      <c r="AP28" s="19">
        <v>3</v>
      </c>
      <c r="AQ28" s="19">
        <v>4</v>
      </c>
      <c r="AR28" s="19">
        <v>5</v>
      </c>
      <c r="AS28" s="21">
        <f t="shared" si="23"/>
        <v>36</v>
      </c>
      <c r="AT28" s="21">
        <f t="shared" si="24"/>
        <v>73</v>
      </c>
      <c r="AU28" s="21">
        <f t="shared" si="25"/>
        <v>151</v>
      </c>
      <c r="AV28" s="21">
        <f t="shared" si="26"/>
        <v>7</v>
      </c>
      <c r="AW28" s="18">
        <v>3</v>
      </c>
      <c r="AX28" s="18">
        <v>4</v>
      </c>
      <c r="AY28" s="18">
        <v>6</v>
      </c>
      <c r="AZ28" s="18">
        <v>4</v>
      </c>
      <c r="BA28" s="18">
        <v>3</v>
      </c>
      <c r="BB28" s="18">
        <v>5</v>
      </c>
      <c r="BC28" s="18">
        <v>3</v>
      </c>
      <c r="BD28" s="18">
        <v>4</v>
      </c>
      <c r="BE28" s="18">
        <v>5</v>
      </c>
      <c r="BF28" s="21">
        <f t="shared" si="27"/>
        <v>37</v>
      </c>
      <c r="BG28" s="19">
        <v>4</v>
      </c>
      <c r="BH28" s="18">
        <v>4</v>
      </c>
      <c r="BI28" s="18">
        <v>4</v>
      </c>
      <c r="BJ28" s="18">
        <v>4</v>
      </c>
      <c r="BK28" s="18">
        <v>5</v>
      </c>
      <c r="BL28" s="18">
        <v>4</v>
      </c>
      <c r="BM28" s="18">
        <v>5</v>
      </c>
      <c r="BN28" s="19">
        <v>3</v>
      </c>
      <c r="BO28" s="18">
        <v>4</v>
      </c>
      <c r="BP28" s="21">
        <f t="shared" si="28"/>
        <v>37</v>
      </c>
      <c r="BQ28" s="21">
        <f t="shared" si="29"/>
        <v>74</v>
      </c>
      <c r="BR28" s="21">
        <f t="shared" si="30"/>
        <v>225</v>
      </c>
      <c r="BS28" s="21">
        <f t="shared" si="31"/>
        <v>9</v>
      </c>
      <c r="BT28" s="18">
        <v>4</v>
      </c>
      <c r="BU28" s="18">
        <v>5</v>
      </c>
      <c r="BV28" s="18">
        <v>5</v>
      </c>
      <c r="BW28" s="18">
        <v>4</v>
      </c>
      <c r="BX28" s="18">
        <v>4</v>
      </c>
      <c r="BY28" s="18">
        <v>5</v>
      </c>
      <c r="BZ28" s="18">
        <v>2</v>
      </c>
      <c r="CA28" s="18">
        <v>5</v>
      </c>
      <c r="CB28" s="18">
        <v>4</v>
      </c>
      <c r="CC28" s="21">
        <f t="shared" si="32"/>
        <v>38</v>
      </c>
      <c r="CD28" s="19">
        <v>5</v>
      </c>
      <c r="CE28" s="18">
        <v>4</v>
      </c>
      <c r="CF28" s="18">
        <v>3</v>
      </c>
      <c r="CG28" s="18">
        <v>4</v>
      </c>
      <c r="CH28" s="18">
        <v>5</v>
      </c>
      <c r="CI28" s="18">
        <v>5</v>
      </c>
      <c r="CJ28" s="18">
        <v>3</v>
      </c>
      <c r="CK28" s="19">
        <v>4</v>
      </c>
      <c r="CL28" s="18">
        <v>7</v>
      </c>
      <c r="CM28" s="21">
        <f t="shared" si="33"/>
        <v>40</v>
      </c>
      <c r="CN28" s="21">
        <f t="shared" si="34"/>
        <v>78</v>
      </c>
      <c r="CO28" s="21">
        <f t="shared" si="35"/>
        <v>303</v>
      </c>
      <c r="CP28" s="21">
        <f t="shared" si="36"/>
        <v>15</v>
      </c>
      <c r="CQ28" s="56"/>
    </row>
    <row r="29" spans="1:95" s="5" customFormat="1" ht="18.75" customHeight="1">
      <c r="A29" s="17">
        <v>18</v>
      </c>
      <c r="B29" s="62" t="s">
        <v>123</v>
      </c>
      <c r="C29" s="45" t="s">
        <v>60</v>
      </c>
      <c r="D29" s="19">
        <v>5</v>
      </c>
      <c r="E29" s="19">
        <v>4</v>
      </c>
      <c r="F29" s="19">
        <v>5</v>
      </c>
      <c r="G29" s="19">
        <v>5</v>
      </c>
      <c r="H29" s="19">
        <v>3</v>
      </c>
      <c r="I29" s="19">
        <v>5</v>
      </c>
      <c r="J29" s="19">
        <v>3</v>
      </c>
      <c r="K29" s="19">
        <v>5</v>
      </c>
      <c r="L29" s="19">
        <v>4</v>
      </c>
      <c r="M29" s="21">
        <f t="shared" si="19"/>
        <v>39</v>
      </c>
      <c r="N29" s="19">
        <v>4</v>
      </c>
      <c r="O29" s="19">
        <v>4</v>
      </c>
      <c r="P29" s="19">
        <v>3</v>
      </c>
      <c r="Q29" s="19">
        <v>4</v>
      </c>
      <c r="R29" s="19">
        <v>6</v>
      </c>
      <c r="S29" s="19">
        <v>4</v>
      </c>
      <c r="T29" s="19">
        <v>3</v>
      </c>
      <c r="U29" s="19">
        <v>4</v>
      </c>
      <c r="V29" s="19">
        <v>6</v>
      </c>
      <c r="W29" s="21">
        <f t="shared" si="20"/>
        <v>38</v>
      </c>
      <c r="X29" s="21">
        <f t="shared" si="21"/>
        <v>77</v>
      </c>
      <c r="Y29" s="21">
        <f t="shared" si="37"/>
        <v>5</v>
      </c>
      <c r="Z29" s="19">
        <v>4</v>
      </c>
      <c r="AA29" s="19">
        <v>5</v>
      </c>
      <c r="AB29" s="19">
        <v>4</v>
      </c>
      <c r="AC29" s="19">
        <v>5</v>
      </c>
      <c r="AD29" s="19">
        <v>3</v>
      </c>
      <c r="AE29" s="19">
        <v>6</v>
      </c>
      <c r="AF29" s="19">
        <v>4</v>
      </c>
      <c r="AG29" s="19">
        <v>4</v>
      </c>
      <c r="AH29" s="19">
        <v>5</v>
      </c>
      <c r="AI29" s="21">
        <f t="shared" si="22"/>
        <v>40</v>
      </c>
      <c r="AJ29" s="19">
        <v>6</v>
      </c>
      <c r="AK29" s="19">
        <v>4</v>
      </c>
      <c r="AL29" s="19">
        <v>3</v>
      </c>
      <c r="AM29" s="19">
        <v>4</v>
      </c>
      <c r="AN29" s="19">
        <v>4</v>
      </c>
      <c r="AO29" s="19">
        <v>4</v>
      </c>
      <c r="AP29" s="19">
        <v>4</v>
      </c>
      <c r="AQ29" s="19">
        <v>3</v>
      </c>
      <c r="AR29" s="19">
        <v>4</v>
      </c>
      <c r="AS29" s="21">
        <f t="shared" si="23"/>
        <v>36</v>
      </c>
      <c r="AT29" s="21">
        <f t="shared" si="24"/>
        <v>76</v>
      </c>
      <c r="AU29" s="21">
        <f t="shared" si="25"/>
        <v>153</v>
      </c>
      <c r="AV29" s="21">
        <f t="shared" si="26"/>
        <v>9</v>
      </c>
      <c r="AW29" s="19">
        <v>4</v>
      </c>
      <c r="AX29" s="19">
        <v>6</v>
      </c>
      <c r="AY29" s="19">
        <v>3</v>
      </c>
      <c r="AZ29" s="19">
        <v>4</v>
      </c>
      <c r="BA29" s="19">
        <v>2</v>
      </c>
      <c r="BB29" s="19">
        <v>4</v>
      </c>
      <c r="BC29" s="19">
        <v>3</v>
      </c>
      <c r="BD29" s="19">
        <v>5</v>
      </c>
      <c r="BE29" s="19">
        <v>3</v>
      </c>
      <c r="BF29" s="21">
        <f t="shared" si="27"/>
        <v>34</v>
      </c>
      <c r="BG29" s="19">
        <v>4</v>
      </c>
      <c r="BH29" s="19">
        <v>4</v>
      </c>
      <c r="BI29" s="19">
        <v>4</v>
      </c>
      <c r="BJ29" s="19">
        <v>5</v>
      </c>
      <c r="BK29" s="19">
        <v>5</v>
      </c>
      <c r="BL29" s="19">
        <v>4</v>
      </c>
      <c r="BM29" s="19">
        <v>5</v>
      </c>
      <c r="BN29" s="19">
        <v>5</v>
      </c>
      <c r="BO29" s="19">
        <v>5</v>
      </c>
      <c r="BP29" s="21">
        <f t="shared" si="28"/>
        <v>41</v>
      </c>
      <c r="BQ29" s="21">
        <f t="shared" si="29"/>
        <v>75</v>
      </c>
      <c r="BR29" s="21">
        <f t="shared" si="30"/>
        <v>228</v>
      </c>
      <c r="BS29" s="21">
        <f t="shared" si="31"/>
        <v>12</v>
      </c>
      <c r="BT29" s="19">
        <v>4</v>
      </c>
      <c r="BU29" s="19">
        <v>6</v>
      </c>
      <c r="BV29" s="19">
        <v>4</v>
      </c>
      <c r="BW29" s="19">
        <v>4</v>
      </c>
      <c r="BX29" s="19">
        <v>4</v>
      </c>
      <c r="BY29" s="19">
        <v>5</v>
      </c>
      <c r="BZ29" s="19">
        <v>3</v>
      </c>
      <c r="CA29" s="19">
        <v>4</v>
      </c>
      <c r="CB29" s="19">
        <v>5</v>
      </c>
      <c r="CC29" s="21">
        <f t="shared" si="32"/>
        <v>39</v>
      </c>
      <c r="CD29" s="19">
        <v>4</v>
      </c>
      <c r="CE29" s="19">
        <v>4</v>
      </c>
      <c r="CF29" s="19">
        <v>4</v>
      </c>
      <c r="CG29" s="19">
        <v>4</v>
      </c>
      <c r="CH29" s="19">
        <v>5</v>
      </c>
      <c r="CI29" s="19">
        <v>5</v>
      </c>
      <c r="CJ29" s="19">
        <v>3</v>
      </c>
      <c r="CK29" s="19">
        <v>4</v>
      </c>
      <c r="CL29" s="19">
        <v>5</v>
      </c>
      <c r="CM29" s="21">
        <f t="shared" si="33"/>
        <v>38</v>
      </c>
      <c r="CN29" s="21">
        <f t="shared" si="34"/>
        <v>77</v>
      </c>
      <c r="CO29" s="21">
        <f t="shared" si="35"/>
        <v>305</v>
      </c>
      <c r="CP29" s="21">
        <f t="shared" si="36"/>
        <v>17</v>
      </c>
      <c r="CQ29" s="56"/>
    </row>
    <row r="30" spans="1:95" s="5" customFormat="1" ht="18.75" customHeight="1">
      <c r="A30" s="17">
        <v>19</v>
      </c>
      <c r="B30" s="63" t="s">
        <v>126</v>
      </c>
      <c r="C30" s="45" t="s">
        <v>35</v>
      </c>
      <c r="D30" s="18">
        <v>3</v>
      </c>
      <c r="E30" s="18">
        <v>5</v>
      </c>
      <c r="F30" s="18">
        <v>5</v>
      </c>
      <c r="G30" s="18">
        <v>4</v>
      </c>
      <c r="H30" s="18">
        <v>3</v>
      </c>
      <c r="I30" s="18">
        <v>5</v>
      </c>
      <c r="J30" s="18">
        <v>3</v>
      </c>
      <c r="K30" s="18">
        <v>5</v>
      </c>
      <c r="L30" s="18">
        <v>6</v>
      </c>
      <c r="M30" s="21">
        <f t="shared" si="19"/>
        <v>39</v>
      </c>
      <c r="N30" s="19">
        <v>5</v>
      </c>
      <c r="O30" s="19">
        <v>4</v>
      </c>
      <c r="P30" s="19">
        <v>4</v>
      </c>
      <c r="Q30" s="19">
        <v>3</v>
      </c>
      <c r="R30" s="19">
        <v>5</v>
      </c>
      <c r="S30" s="19">
        <v>5</v>
      </c>
      <c r="T30" s="19">
        <v>4</v>
      </c>
      <c r="U30" s="19">
        <v>4</v>
      </c>
      <c r="V30" s="19">
        <v>5</v>
      </c>
      <c r="W30" s="21">
        <f t="shared" si="20"/>
        <v>39</v>
      </c>
      <c r="X30" s="21">
        <f t="shared" si="21"/>
        <v>78</v>
      </c>
      <c r="Y30" s="21">
        <f t="shared" si="37"/>
        <v>6</v>
      </c>
      <c r="Z30" s="18">
        <v>4</v>
      </c>
      <c r="AA30" s="18">
        <v>6</v>
      </c>
      <c r="AB30" s="18">
        <v>4</v>
      </c>
      <c r="AC30" s="18">
        <v>4</v>
      </c>
      <c r="AD30" s="18">
        <v>3</v>
      </c>
      <c r="AE30" s="18">
        <v>6</v>
      </c>
      <c r="AF30" s="18">
        <v>3</v>
      </c>
      <c r="AG30" s="18">
        <v>4</v>
      </c>
      <c r="AH30" s="18">
        <v>5</v>
      </c>
      <c r="AI30" s="21">
        <f t="shared" si="22"/>
        <v>39</v>
      </c>
      <c r="AJ30" s="19">
        <v>4</v>
      </c>
      <c r="AK30" s="18">
        <v>3</v>
      </c>
      <c r="AL30" s="18">
        <v>4</v>
      </c>
      <c r="AM30" s="18">
        <v>5</v>
      </c>
      <c r="AN30" s="18">
        <v>5</v>
      </c>
      <c r="AO30" s="18">
        <v>4</v>
      </c>
      <c r="AP30" s="18">
        <v>5</v>
      </c>
      <c r="AQ30" s="19">
        <v>4</v>
      </c>
      <c r="AR30" s="18">
        <v>5</v>
      </c>
      <c r="AS30" s="21">
        <f t="shared" si="23"/>
        <v>39</v>
      </c>
      <c r="AT30" s="21">
        <f t="shared" si="24"/>
        <v>78</v>
      </c>
      <c r="AU30" s="21">
        <f t="shared" si="25"/>
        <v>156</v>
      </c>
      <c r="AV30" s="21">
        <f t="shared" si="26"/>
        <v>12</v>
      </c>
      <c r="AW30" s="18">
        <v>4</v>
      </c>
      <c r="AX30" s="18">
        <v>5</v>
      </c>
      <c r="AY30" s="18">
        <v>4</v>
      </c>
      <c r="AZ30" s="18">
        <v>4</v>
      </c>
      <c r="BA30" s="18">
        <v>4</v>
      </c>
      <c r="BB30" s="18">
        <v>5</v>
      </c>
      <c r="BC30" s="18">
        <v>4</v>
      </c>
      <c r="BD30" s="18">
        <v>4</v>
      </c>
      <c r="BE30" s="18">
        <v>4</v>
      </c>
      <c r="BF30" s="21">
        <f t="shared" si="27"/>
        <v>38</v>
      </c>
      <c r="BG30" s="19">
        <v>5</v>
      </c>
      <c r="BH30" s="18">
        <v>3</v>
      </c>
      <c r="BI30" s="18">
        <v>4</v>
      </c>
      <c r="BJ30" s="18">
        <v>5</v>
      </c>
      <c r="BK30" s="18">
        <v>4</v>
      </c>
      <c r="BL30" s="18">
        <v>5</v>
      </c>
      <c r="BM30" s="18">
        <v>3</v>
      </c>
      <c r="BN30" s="19">
        <v>5</v>
      </c>
      <c r="BO30" s="18">
        <v>4</v>
      </c>
      <c r="BP30" s="21">
        <f t="shared" si="28"/>
        <v>38</v>
      </c>
      <c r="BQ30" s="21">
        <f t="shared" si="29"/>
        <v>76</v>
      </c>
      <c r="BR30" s="21">
        <f t="shared" si="30"/>
        <v>232</v>
      </c>
      <c r="BS30" s="21">
        <f t="shared" si="31"/>
        <v>16</v>
      </c>
      <c r="BT30" s="19">
        <v>4</v>
      </c>
      <c r="BU30" s="19">
        <v>5</v>
      </c>
      <c r="BV30" s="19">
        <v>4</v>
      </c>
      <c r="BW30" s="19">
        <v>4</v>
      </c>
      <c r="BX30" s="19">
        <v>2</v>
      </c>
      <c r="BY30" s="19">
        <v>4</v>
      </c>
      <c r="BZ30" s="19">
        <v>4</v>
      </c>
      <c r="CA30" s="19">
        <v>4</v>
      </c>
      <c r="CB30" s="19">
        <v>5</v>
      </c>
      <c r="CC30" s="21">
        <f t="shared" si="32"/>
        <v>36</v>
      </c>
      <c r="CD30" s="19">
        <v>4</v>
      </c>
      <c r="CE30" s="19">
        <v>4</v>
      </c>
      <c r="CF30" s="19">
        <v>4</v>
      </c>
      <c r="CG30" s="19">
        <v>4</v>
      </c>
      <c r="CH30" s="19">
        <v>6</v>
      </c>
      <c r="CI30" s="19">
        <v>4</v>
      </c>
      <c r="CJ30" s="19">
        <v>5</v>
      </c>
      <c r="CK30" s="19">
        <v>5</v>
      </c>
      <c r="CL30" s="19">
        <v>6</v>
      </c>
      <c r="CM30" s="21">
        <f t="shared" si="33"/>
        <v>42</v>
      </c>
      <c r="CN30" s="21">
        <f t="shared" si="34"/>
        <v>78</v>
      </c>
      <c r="CO30" s="21">
        <f t="shared" si="35"/>
        <v>310</v>
      </c>
      <c r="CP30" s="21">
        <f t="shared" si="36"/>
        <v>22</v>
      </c>
      <c r="CQ30" s="56"/>
    </row>
    <row r="31" spans="1:95" s="5" customFormat="1" ht="18.75" customHeight="1">
      <c r="A31" s="17">
        <v>20</v>
      </c>
      <c r="B31" s="61" t="s">
        <v>128</v>
      </c>
      <c r="C31" s="21" t="s">
        <v>93</v>
      </c>
      <c r="D31" s="18">
        <v>4</v>
      </c>
      <c r="E31" s="18">
        <v>4</v>
      </c>
      <c r="F31" s="18">
        <v>4</v>
      </c>
      <c r="G31" s="18">
        <v>4</v>
      </c>
      <c r="H31" s="18">
        <v>5</v>
      </c>
      <c r="I31" s="18">
        <v>6</v>
      </c>
      <c r="J31" s="18">
        <v>4</v>
      </c>
      <c r="K31" s="18">
        <v>4</v>
      </c>
      <c r="L31" s="18">
        <v>6</v>
      </c>
      <c r="M31" s="21">
        <f t="shared" si="19"/>
        <v>41</v>
      </c>
      <c r="N31" s="19">
        <v>4</v>
      </c>
      <c r="O31" s="18">
        <v>4</v>
      </c>
      <c r="P31" s="18">
        <v>4</v>
      </c>
      <c r="Q31" s="18">
        <v>3</v>
      </c>
      <c r="R31" s="18">
        <v>6</v>
      </c>
      <c r="S31" s="18">
        <v>4</v>
      </c>
      <c r="T31" s="18">
        <v>3</v>
      </c>
      <c r="U31" s="19">
        <v>5</v>
      </c>
      <c r="V31" s="18">
        <v>5</v>
      </c>
      <c r="W31" s="21">
        <f t="shared" si="20"/>
        <v>38</v>
      </c>
      <c r="X31" s="21">
        <f t="shared" si="21"/>
        <v>79</v>
      </c>
      <c r="Y31" s="21">
        <f t="shared" si="37"/>
        <v>7</v>
      </c>
      <c r="Z31" s="18">
        <v>5</v>
      </c>
      <c r="AA31" s="18">
        <v>6</v>
      </c>
      <c r="AB31" s="18">
        <v>5</v>
      </c>
      <c r="AC31" s="18">
        <v>5</v>
      </c>
      <c r="AD31" s="18">
        <v>4</v>
      </c>
      <c r="AE31" s="18">
        <v>5</v>
      </c>
      <c r="AF31" s="18">
        <v>3</v>
      </c>
      <c r="AG31" s="18">
        <v>5</v>
      </c>
      <c r="AH31" s="18">
        <v>3</v>
      </c>
      <c r="AI31" s="22">
        <f t="shared" si="22"/>
        <v>41</v>
      </c>
      <c r="AJ31" s="18">
        <v>4</v>
      </c>
      <c r="AK31" s="18">
        <v>4</v>
      </c>
      <c r="AL31" s="18">
        <v>5</v>
      </c>
      <c r="AM31" s="18">
        <v>4</v>
      </c>
      <c r="AN31" s="18">
        <v>5</v>
      </c>
      <c r="AO31" s="18">
        <v>4</v>
      </c>
      <c r="AP31" s="18">
        <v>2</v>
      </c>
      <c r="AQ31" s="18">
        <v>4</v>
      </c>
      <c r="AR31" s="18">
        <v>5</v>
      </c>
      <c r="AS31" s="22">
        <f t="shared" si="23"/>
        <v>37</v>
      </c>
      <c r="AT31" s="21">
        <f t="shared" si="24"/>
        <v>78</v>
      </c>
      <c r="AU31" s="21">
        <f t="shared" si="25"/>
        <v>157</v>
      </c>
      <c r="AV31" s="21">
        <f t="shared" si="26"/>
        <v>13</v>
      </c>
      <c r="AW31" s="18">
        <v>4</v>
      </c>
      <c r="AX31" s="18">
        <v>4</v>
      </c>
      <c r="AY31" s="18">
        <v>4</v>
      </c>
      <c r="AZ31" s="18">
        <v>5</v>
      </c>
      <c r="BA31" s="18">
        <v>3</v>
      </c>
      <c r="BB31" s="18">
        <v>6</v>
      </c>
      <c r="BC31" s="18">
        <v>4</v>
      </c>
      <c r="BD31" s="18">
        <v>4</v>
      </c>
      <c r="BE31" s="18">
        <v>4</v>
      </c>
      <c r="BF31" s="21">
        <f t="shared" si="27"/>
        <v>38</v>
      </c>
      <c r="BG31" s="19">
        <v>4</v>
      </c>
      <c r="BH31" s="18">
        <v>4</v>
      </c>
      <c r="BI31" s="18">
        <v>4</v>
      </c>
      <c r="BJ31" s="18">
        <v>5</v>
      </c>
      <c r="BK31" s="18">
        <v>4</v>
      </c>
      <c r="BL31" s="18">
        <v>6</v>
      </c>
      <c r="BM31" s="18">
        <v>5</v>
      </c>
      <c r="BN31" s="19">
        <v>7</v>
      </c>
      <c r="BO31" s="18">
        <v>5</v>
      </c>
      <c r="BP31" s="21">
        <f t="shared" si="28"/>
        <v>44</v>
      </c>
      <c r="BQ31" s="21">
        <f t="shared" si="29"/>
        <v>82</v>
      </c>
      <c r="BR31" s="21">
        <f t="shared" si="30"/>
        <v>239</v>
      </c>
      <c r="BS31" s="21">
        <f t="shared" si="31"/>
        <v>23</v>
      </c>
      <c r="BT31" s="19">
        <v>4</v>
      </c>
      <c r="BU31" s="19">
        <v>4</v>
      </c>
      <c r="BV31" s="19">
        <v>5</v>
      </c>
      <c r="BW31" s="19">
        <v>4</v>
      </c>
      <c r="BX31" s="19">
        <v>4</v>
      </c>
      <c r="BY31" s="19">
        <v>6</v>
      </c>
      <c r="BZ31" s="19">
        <v>4</v>
      </c>
      <c r="CA31" s="19">
        <v>5</v>
      </c>
      <c r="CB31" s="19">
        <v>4</v>
      </c>
      <c r="CC31" s="21">
        <f t="shared" si="32"/>
        <v>40</v>
      </c>
      <c r="CD31" s="19">
        <v>4</v>
      </c>
      <c r="CE31" s="19">
        <v>4</v>
      </c>
      <c r="CF31" s="19">
        <v>2</v>
      </c>
      <c r="CG31" s="19">
        <v>3</v>
      </c>
      <c r="CH31" s="19">
        <v>4</v>
      </c>
      <c r="CI31" s="19">
        <v>3</v>
      </c>
      <c r="CJ31" s="19">
        <v>3</v>
      </c>
      <c r="CK31" s="19">
        <v>4</v>
      </c>
      <c r="CL31" s="19">
        <v>5</v>
      </c>
      <c r="CM31" s="21">
        <f t="shared" si="33"/>
        <v>32</v>
      </c>
      <c r="CN31" s="21">
        <f t="shared" si="34"/>
        <v>72</v>
      </c>
      <c r="CO31" s="21">
        <f t="shared" si="35"/>
        <v>311</v>
      </c>
      <c r="CP31" s="21">
        <f t="shared" si="36"/>
        <v>23</v>
      </c>
      <c r="CQ31" s="56"/>
    </row>
    <row r="32" spans="1:95" s="5" customFormat="1" ht="18.75" customHeight="1">
      <c r="A32" s="17"/>
      <c r="B32" s="61" t="s">
        <v>113</v>
      </c>
      <c r="C32" s="21" t="s">
        <v>93</v>
      </c>
      <c r="D32" s="19">
        <v>4</v>
      </c>
      <c r="E32" s="19">
        <v>4</v>
      </c>
      <c r="F32" s="19">
        <v>5</v>
      </c>
      <c r="G32" s="19">
        <v>5</v>
      </c>
      <c r="H32" s="19">
        <v>2</v>
      </c>
      <c r="I32" s="19">
        <v>4</v>
      </c>
      <c r="J32" s="19">
        <v>3</v>
      </c>
      <c r="K32" s="19">
        <v>4</v>
      </c>
      <c r="L32" s="19">
        <v>5</v>
      </c>
      <c r="M32" s="21">
        <f t="shared" si="19"/>
        <v>36</v>
      </c>
      <c r="N32" s="19">
        <v>4</v>
      </c>
      <c r="O32" s="19">
        <v>5</v>
      </c>
      <c r="P32" s="19">
        <v>3</v>
      </c>
      <c r="Q32" s="19">
        <v>4</v>
      </c>
      <c r="R32" s="19">
        <v>4</v>
      </c>
      <c r="S32" s="19">
        <v>6</v>
      </c>
      <c r="T32" s="19">
        <v>3</v>
      </c>
      <c r="U32" s="19">
        <v>4</v>
      </c>
      <c r="V32" s="19">
        <v>5</v>
      </c>
      <c r="W32" s="21">
        <f t="shared" si="20"/>
        <v>38</v>
      </c>
      <c r="X32" s="21">
        <f t="shared" si="21"/>
        <v>74</v>
      </c>
      <c r="Y32" s="21">
        <f t="shared" si="37"/>
        <v>2</v>
      </c>
      <c r="Z32" s="18">
        <v>5</v>
      </c>
      <c r="AA32" s="18">
        <v>5</v>
      </c>
      <c r="AB32" s="18">
        <v>4</v>
      </c>
      <c r="AC32" s="18">
        <v>4</v>
      </c>
      <c r="AD32" s="18">
        <v>3</v>
      </c>
      <c r="AE32" s="18">
        <v>5</v>
      </c>
      <c r="AF32" s="18">
        <v>4</v>
      </c>
      <c r="AG32" s="18">
        <v>5</v>
      </c>
      <c r="AH32" s="18">
        <v>5</v>
      </c>
      <c r="AI32" s="21">
        <f t="shared" si="22"/>
        <v>40</v>
      </c>
      <c r="AJ32" s="19">
        <v>4</v>
      </c>
      <c r="AK32" s="18">
        <v>4</v>
      </c>
      <c r="AL32" s="18">
        <v>4</v>
      </c>
      <c r="AM32" s="18">
        <v>4</v>
      </c>
      <c r="AN32" s="18">
        <v>6</v>
      </c>
      <c r="AO32" s="18">
        <v>5</v>
      </c>
      <c r="AP32" s="18">
        <v>4</v>
      </c>
      <c r="AQ32" s="19">
        <v>4</v>
      </c>
      <c r="AR32" s="18">
        <v>5</v>
      </c>
      <c r="AS32" s="21">
        <f t="shared" si="23"/>
        <v>40</v>
      </c>
      <c r="AT32" s="21">
        <f t="shared" si="24"/>
        <v>80</v>
      </c>
      <c r="AU32" s="21">
        <f t="shared" si="25"/>
        <v>154</v>
      </c>
      <c r="AV32" s="21">
        <f t="shared" si="26"/>
        <v>10</v>
      </c>
      <c r="AW32" s="19">
        <v>4</v>
      </c>
      <c r="AX32" s="19">
        <v>5</v>
      </c>
      <c r="AY32" s="19">
        <v>4</v>
      </c>
      <c r="AZ32" s="19">
        <v>4</v>
      </c>
      <c r="BA32" s="19">
        <v>4</v>
      </c>
      <c r="BB32" s="19">
        <v>5</v>
      </c>
      <c r="BC32" s="19">
        <v>3</v>
      </c>
      <c r="BD32" s="19">
        <v>5</v>
      </c>
      <c r="BE32" s="19">
        <v>7</v>
      </c>
      <c r="BF32" s="21">
        <f t="shared" si="27"/>
        <v>41</v>
      </c>
      <c r="BG32" s="19">
        <v>5</v>
      </c>
      <c r="BH32" s="19">
        <v>4</v>
      </c>
      <c r="BI32" s="19">
        <v>6</v>
      </c>
      <c r="BJ32" s="19">
        <v>4</v>
      </c>
      <c r="BK32" s="19">
        <v>6</v>
      </c>
      <c r="BL32" s="19">
        <v>4</v>
      </c>
      <c r="BM32" s="19">
        <v>3</v>
      </c>
      <c r="BN32" s="19">
        <v>4</v>
      </c>
      <c r="BO32" s="19">
        <v>5</v>
      </c>
      <c r="BP32" s="21">
        <f t="shared" si="28"/>
        <v>41</v>
      </c>
      <c r="BQ32" s="21">
        <f t="shared" si="29"/>
        <v>82</v>
      </c>
      <c r="BR32" s="21">
        <f t="shared" si="30"/>
        <v>236</v>
      </c>
      <c r="BS32" s="21">
        <f t="shared" si="31"/>
        <v>20</v>
      </c>
      <c r="BT32" s="18">
        <v>4</v>
      </c>
      <c r="BU32" s="18">
        <v>5</v>
      </c>
      <c r="BV32" s="18">
        <v>3</v>
      </c>
      <c r="BW32" s="18">
        <v>4</v>
      </c>
      <c r="BX32" s="18">
        <v>3</v>
      </c>
      <c r="BY32" s="18">
        <v>5</v>
      </c>
      <c r="BZ32" s="18">
        <v>3</v>
      </c>
      <c r="CA32" s="18">
        <v>4</v>
      </c>
      <c r="CB32" s="18">
        <v>4</v>
      </c>
      <c r="CC32" s="21">
        <f t="shared" si="32"/>
        <v>35</v>
      </c>
      <c r="CD32" s="19">
        <v>4</v>
      </c>
      <c r="CE32" s="18">
        <v>4</v>
      </c>
      <c r="CF32" s="18">
        <v>3</v>
      </c>
      <c r="CG32" s="18">
        <v>5</v>
      </c>
      <c r="CH32" s="18">
        <v>5</v>
      </c>
      <c r="CI32" s="18">
        <v>4</v>
      </c>
      <c r="CJ32" s="18">
        <v>3</v>
      </c>
      <c r="CK32" s="19">
        <v>7</v>
      </c>
      <c r="CL32" s="18">
        <v>5</v>
      </c>
      <c r="CM32" s="21">
        <f t="shared" si="33"/>
        <v>40</v>
      </c>
      <c r="CN32" s="21">
        <f t="shared" si="34"/>
        <v>75</v>
      </c>
      <c r="CO32" s="21">
        <f t="shared" si="35"/>
        <v>311</v>
      </c>
      <c r="CP32" s="21">
        <f t="shared" si="36"/>
        <v>23</v>
      </c>
      <c r="CQ32" s="56"/>
    </row>
    <row r="33" spans="1:95" s="5" customFormat="1" ht="18.75" customHeight="1">
      <c r="A33" s="17"/>
      <c r="B33" s="61" t="s">
        <v>87</v>
      </c>
      <c r="C33" s="21" t="s">
        <v>93</v>
      </c>
      <c r="D33" s="19">
        <v>4</v>
      </c>
      <c r="E33" s="19">
        <v>5</v>
      </c>
      <c r="F33" s="19">
        <v>4</v>
      </c>
      <c r="G33" s="19">
        <v>4</v>
      </c>
      <c r="H33" s="19">
        <v>4</v>
      </c>
      <c r="I33" s="19">
        <v>4</v>
      </c>
      <c r="J33" s="19">
        <v>5</v>
      </c>
      <c r="K33" s="19">
        <v>4</v>
      </c>
      <c r="L33" s="19">
        <v>4</v>
      </c>
      <c r="M33" s="21">
        <f t="shared" si="19"/>
        <v>38</v>
      </c>
      <c r="N33" s="19">
        <v>5</v>
      </c>
      <c r="O33" s="19">
        <v>4</v>
      </c>
      <c r="P33" s="19">
        <v>2</v>
      </c>
      <c r="Q33" s="19">
        <v>5</v>
      </c>
      <c r="R33" s="19">
        <v>5</v>
      </c>
      <c r="S33" s="19">
        <v>4</v>
      </c>
      <c r="T33" s="19">
        <v>3</v>
      </c>
      <c r="U33" s="19">
        <v>5</v>
      </c>
      <c r="V33" s="19">
        <v>5</v>
      </c>
      <c r="W33" s="21">
        <f t="shared" si="20"/>
        <v>38</v>
      </c>
      <c r="X33" s="21">
        <f t="shared" si="21"/>
        <v>76</v>
      </c>
      <c r="Y33" s="21">
        <f t="shared" si="37"/>
        <v>4</v>
      </c>
      <c r="Z33" s="19">
        <v>4</v>
      </c>
      <c r="AA33" s="19">
        <v>4</v>
      </c>
      <c r="AB33" s="19">
        <v>4</v>
      </c>
      <c r="AC33" s="19">
        <v>4</v>
      </c>
      <c r="AD33" s="19">
        <v>4</v>
      </c>
      <c r="AE33" s="19">
        <v>5</v>
      </c>
      <c r="AF33" s="19">
        <v>4</v>
      </c>
      <c r="AG33" s="19">
        <v>4</v>
      </c>
      <c r="AH33" s="19">
        <v>5</v>
      </c>
      <c r="AI33" s="21">
        <f t="shared" si="22"/>
        <v>38</v>
      </c>
      <c r="AJ33" s="19">
        <v>4</v>
      </c>
      <c r="AK33" s="19">
        <v>4</v>
      </c>
      <c r="AL33" s="19">
        <v>3</v>
      </c>
      <c r="AM33" s="19">
        <v>4</v>
      </c>
      <c r="AN33" s="19">
        <v>5</v>
      </c>
      <c r="AO33" s="19">
        <v>4</v>
      </c>
      <c r="AP33" s="19">
        <v>3</v>
      </c>
      <c r="AQ33" s="19">
        <v>4</v>
      </c>
      <c r="AR33" s="19">
        <v>5</v>
      </c>
      <c r="AS33" s="21">
        <f t="shared" si="23"/>
        <v>36</v>
      </c>
      <c r="AT33" s="21">
        <f t="shared" si="24"/>
        <v>74</v>
      </c>
      <c r="AU33" s="21">
        <f t="shared" si="25"/>
        <v>150</v>
      </c>
      <c r="AV33" s="21">
        <f t="shared" si="26"/>
        <v>6</v>
      </c>
      <c r="AW33" s="18">
        <v>5</v>
      </c>
      <c r="AX33" s="18">
        <v>5</v>
      </c>
      <c r="AY33" s="18">
        <v>4</v>
      </c>
      <c r="AZ33" s="18">
        <v>5</v>
      </c>
      <c r="BA33" s="18">
        <v>4</v>
      </c>
      <c r="BB33" s="18">
        <v>5</v>
      </c>
      <c r="BC33" s="18">
        <v>3</v>
      </c>
      <c r="BD33" s="18">
        <v>4</v>
      </c>
      <c r="BE33" s="18">
        <v>5</v>
      </c>
      <c r="BF33" s="21">
        <f t="shared" si="27"/>
        <v>40</v>
      </c>
      <c r="BG33" s="19">
        <v>4</v>
      </c>
      <c r="BH33" s="18">
        <v>4</v>
      </c>
      <c r="BI33" s="18">
        <v>4</v>
      </c>
      <c r="BJ33" s="18">
        <v>4</v>
      </c>
      <c r="BK33" s="18">
        <v>6</v>
      </c>
      <c r="BL33" s="18">
        <v>5</v>
      </c>
      <c r="BM33" s="18">
        <v>4</v>
      </c>
      <c r="BN33" s="19">
        <v>5</v>
      </c>
      <c r="BO33" s="18">
        <v>8</v>
      </c>
      <c r="BP33" s="21">
        <f t="shared" si="28"/>
        <v>44</v>
      </c>
      <c r="BQ33" s="21">
        <f t="shared" si="29"/>
        <v>84</v>
      </c>
      <c r="BR33" s="21">
        <f t="shared" si="30"/>
        <v>234</v>
      </c>
      <c r="BS33" s="21">
        <f t="shared" si="31"/>
        <v>18</v>
      </c>
      <c r="BT33" s="18">
        <v>4</v>
      </c>
      <c r="BU33" s="18">
        <v>7</v>
      </c>
      <c r="BV33" s="18">
        <v>4</v>
      </c>
      <c r="BW33" s="18">
        <v>4</v>
      </c>
      <c r="BX33" s="18">
        <v>4</v>
      </c>
      <c r="BY33" s="18">
        <v>5</v>
      </c>
      <c r="BZ33" s="18">
        <v>3</v>
      </c>
      <c r="CA33" s="18">
        <v>4</v>
      </c>
      <c r="CB33" s="18">
        <v>4</v>
      </c>
      <c r="CC33" s="21">
        <f t="shared" si="32"/>
        <v>39</v>
      </c>
      <c r="CD33" s="19">
        <v>3</v>
      </c>
      <c r="CE33" s="18">
        <v>5</v>
      </c>
      <c r="CF33" s="18">
        <v>4</v>
      </c>
      <c r="CG33" s="18">
        <v>4</v>
      </c>
      <c r="CH33" s="18">
        <v>6</v>
      </c>
      <c r="CI33" s="18">
        <v>5</v>
      </c>
      <c r="CJ33" s="18">
        <v>3</v>
      </c>
      <c r="CK33" s="19">
        <v>3</v>
      </c>
      <c r="CL33" s="18">
        <v>5</v>
      </c>
      <c r="CM33" s="21">
        <f t="shared" si="33"/>
        <v>38</v>
      </c>
      <c r="CN33" s="21">
        <f t="shared" si="34"/>
        <v>77</v>
      </c>
      <c r="CO33" s="21">
        <f t="shared" si="35"/>
        <v>311</v>
      </c>
      <c r="CP33" s="21">
        <f t="shared" si="36"/>
        <v>23</v>
      </c>
      <c r="CQ33" s="56"/>
    </row>
    <row r="34" spans="1:95" s="5" customFormat="1" ht="18.75" customHeight="1">
      <c r="A34" s="17">
        <v>23</v>
      </c>
      <c r="B34" s="64" t="s">
        <v>119</v>
      </c>
      <c r="C34" s="45" t="s">
        <v>93</v>
      </c>
      <c r="D34" s="19">
        <v>5</v>
      </c>
      <c r="E34" s="19">
        <v>7</v>
      </c>
      <c r="F34" s="19">
        <v>4</v>
      </c>
      <c r="G34" s="19">
        <v>5</v>
      </c>
      <c r="H34" s="19">
        <v>3</v>
      </c>
      <c r="I34" s="19">
        <v>5</v>
      </c>
      <c r="J34" s="19">
        <v>3</v>
      </c>
      <c r="K34" s="19">
        <v>5</v>
      </c>
      <c r="L34" s="19">
        <v>4</v>
      </c>
      <c r="M34" s="21">
        <f t="shared" si="19"/>
        <v>41</v>
      </c>
      <c r="N34" s="19">
        <v>5</v>
      </c>
      <c r="O34" s="19">
        <v>4</v>
      </c>
      <c r="P34" s="19">
        <v>3</v>
      </c>
      <c r="Q34" s="19">
        <v>4</v>
      </c>
      <c r="R34" s="19">
        <v>5</v>
      </c>
      <c r="S34" s="19">
        <v>4</v>
      </c>
      <c r="T34" s="19">
        <v>6</v>
      </c>
      <c r="U34" s="19">
        <v>5</v>
      </c>
      <c r="V34" s="19">
        <v>7</v>
      </c>
      <c r="W34" s="21">
        <f t="shared" si="20"/>
        <v>43</v>
      </c>
      <c r="X34" s="21">
        <f t="shared" si="21"/>
        <v>84</v>
      </c>
      <c r="Y34" s="21">
        <f t="shared" si="37"/>
        <v>12</v>
      </c>
      <c r="Z34" s="18">
        <v>6</v>
      </c>
      <c r="AA34" s="18">
        <v>4</v>
      </c>
      <c r="AB34" s="18">
        <v>4</v>
      </c>
      <c r="AC34" s="18">
        <v>4</v>
      </c>
      <c r="AD34" s="18">
        <v>3</v>
      </c>
      <c r="AE34" s="18">
        <v>5</v>
      </c>
      <c r="AF34" s="18">
        <v>3</v>
      </c>
      <c r="AG34" s="18">
        <v>4</v>
      </c>
      <c r="AH34" s="18">
        <v>3</v>
      </c>
      <c r="AI34" s="21">
        <f t="shared" si="22"/>
        <v>36</v>
      </c>
      <c r="AJ34" s="19">
        <v>2</v>
      </c>
      <c r="AK34" s="18">
        <v>4</v>
      </c>
      <c r="AL34" s="18">
        <v>4</v>
      </c>
      <c r="AM34" s="18">
        <v>4</v>
      </c>
      <c r="AN34" s="18">
        <v>5</v>
      </c>
      <c r="AO34" s="18">
        <v>3</v>
      </c>
      <c r="AP34" s="18">
        <v>3</v>
      </c>
      <c r="AQ34" s="19">
        <v>4</v>
      </c>
      <c r="AR34" s="18">
        <v>5</v>
      </c>
      <c r="AS34" s="21">
        <f t="shared" si="23"/>
        <v>34</v>
      </c>
      <c r="AT34" s="21">
        <f t="shared" si="24"/>
        <v>70</v>
      </c>
      <c r="AU34" s="21">
        <f t="shared" si="25"/>
        <v>154</v>
      </c>
      <c r="AV34" s="21">
        <f t="shared" si="26"/>
        <v>10</v>
      </c>
      <c r="AW34" s="19">
        <v>4</v>
      </c>
      <c r="AX34" s="19">
        <v>5</v>
      </c>
      <c r="AY34" s="19">
        <v>5</v>
      </c>
      <c r="AZ34" s="19">
        <v>5</v>
      </c>
      <c r="BA34" s="19">
        <v>3</v>
      </c>
      <c r="BB34" s="19">
        <v>5</v>
      </c>
      <c r="BC34" s="19">
        <v>4</v>
      </c>
      <c r="BD34" s="19">
        <v>5</v>
      </c>
      <c r="BE34" s="19">
        <v>6</v>
      </c>
      <c r="BF34" s="21">
        <f t="shared" si="27"/>
        <v>42</v>
      </c>
      <c r="BG34" s="19">
        <v>5</v>
      </c>
      <c r="BH34" s="19">
        <v>4</v>
      </c>
      <c r="BI34" s="19">
        <v>4</v>
      </c>
      <c r="BJ34" s="19">
        <v>4</v>
      </c>
      <c r="BK34" s="19">
        <v>5</v>
      </c>
      <c r="BL34" s="19">
        <v>4</v>
      </c>
      <c r="BM34" s="19">
        <v>3</v>
      </c>
      <c r="BN34" s="19">
        <v>4</v>
      </c>
      <c r="BO34" s="19">
        <v>5</v>
      </c>
      <c r="BP34" s="21">
        <f t="shared" si="28"/>
        <v>38</v>
      </c>
      <c r="BQ34" s="21">
        <f t="shared" si="29"/>
        <v>80</v>
      </c>
      <c r="BR34" s="21">
        <f t="shared" si="30"/>
        <v>234</v>
      </c>
      <c r="BS34" s="21">
        <f t="shared" si="31"/>
        <v>18</v>
      </c>
      <c r="BT34" s="18">
        <v>4</v>
      </c>
      <c r="BU34" s="18">
        <v>5</v>
      </c>
      <c r="BV34" s="18">
        <v>5</v>
      </c>
      <c r="BW34" s="18">
        <v>4</v>
      </c>
      <c r="BX34" s="18">
        <v>4</v>
      </c>
      <c r="BY34" s="18">
        <v>6</v>
      </c>
      <c r="BZ34" s="18">
        <v>3</v>
      </c>
      <c r="CA34" s="18">
        <v>7</v>
      </c>
      <c r="CB34" s="18">
        <v>4</v>
      </c>
      <c r="CC34" s="21">
        <f t="shared" si="32"/>
        <v>42</v>
      </c>
      <c r="CD34" s="19">
        <v>3</v>
      </c>
      <c r="CE34" s="18">
        <v>4</v>
      </c>
      <c r="CF34" s="18">
        <v>2</v>
      </c>
      <c r="CG34" s="18">
        <v>3</v>
      </c>
      <c r="CH34" s="18">
        <v>5</v>
      </c>
      <c r="CI34" s="18">
        <v>5</v>
      </c>
      <c r="CJ34" s="18">
        <v>4</v>
      </c>
      <c r="CK34" s="19">
        <v>4</v>
      </c>
      <c r="CL34" s="18">
        <v>6</v>
      </c>
      <c r="CM34" s="21">
        <f t="shared" si="33"/>
        <v>36</v>
      </c>
      <c r="CN34" s="21">
        <f t="shared" si="34"/>
        <v>78</v>
      </c>
      <c r="CO34" s="21">
        <f t="shared" si="35"/>
        <v>312</v>
      </c>
      <c r="CP34" s="21">
        <f t="shared" si="36"/>
        <v>24</v>
      </c>
      <c r="CQ34" s="56"/>
    </row>
    <row r="35" spans="1:95" s="5" customFormat="1" ht="18.75" customHeight="1">
      <c r="A35" s="17">
        <v>24</v>
      </c>
      <c r="B35" s="61" t="s">
        <v>116</v>
      </c>
      <c r="C35" s="21" t="s">
        <v>93</v>
      </c>
      <c r="D35" s="18">
        <v>4</v>
      </c>
      <c r="E35" s="18">
        <v>5</v>
      </c>
      <c r="F35" s="18">
        <v>5</v>
      </c>
      <c r="G35" s="18">
        <v>5</v>
      </c>
      <c r="H35" s="18">
        <v>3</v>
      </c>
      <c r="I35" s="18">
        <v>5</v>
      </c>
      <c r="J35" s="18">
        <v>7</v>
      </c>
      <c r="K35" s="18">
        <v>4</v>
      </c>
      <c r="L35" s="18">
        <v>4</v>
      </c>
      <c r="M35" s="21">
        <f t="shared" si="19"/>
        <v>42</v>
      </c>
      <c r="N35" s="19">
        <v>4</v>
      </c>
      <c r="O35" s="18">
        <v>4</v>
      </c>
      <c r="P35" s="18">
        <v>4</v>
      </c>
      <c r="Q35" s="18">
        <v>4</v>
      </c>
      <c r="R35" s="18">
        <v>5</v>
      </c>
      <c r="S35" s="18">
        <v>5</v>
      </c>
      <c r="T35" s="18">
        <v>4</v>
      </c>
      <c r="U35" s="19">
        <v>4</v>
      </c>
      <c r="V35" s="18">
        <v>4</v>
      </c>
      <c r="W35" s="21">
        <f t="shared" si="20"/>
        <v>38</v>
      </c>
      <c r="X35" s="21">
        <f t="shared" si="21"/>
        <v>80</v>
      </c>
      <c r="Y35" s="21">
        <f t="shared" si="37"/>
        <v>8</v>
      </c>
      <c r="Z35" s="18">
        <v>4</v>
      </c>
      <c r="AA35" s="18">
        <v>5</v>
      </c>
      <c r="AB35" s="18">
        <v>5</v>
      </c>
      <c r="AC35" s="18">
        <v>5</v>
      </c>
      <c r="AD35" s="18">
        <v>4</v>
      </c>
      <c r="AE35" s="18">
        <v>4</v>
      </c>
      <c r="AF35" s="18">
        <v>4</v>
      </c>
      <c r="AG35" s="18">
        <v>5</v>
      </c>
      <c r="AH35" s="18">
        <v>5</v>
      </c>
      <c r="AI35" s="21">
        <f t="shared" si="22"/>
        <v>41</v>
      </c>
      <c r="AJ35" s="19">
        <v>5</v>
      </c>
      <c r="AK35" s="18">
        <v>4</v>
      </c>
      <c r="AL35" s="18">
        <v>3</v>
      </c>
      <c r="AM35" s="18">
        <v>5</v>
      </c>
      <c r="AN35" s="18">
        <v>5</v>
      </c>
      <c r="AO35" s="18">
        <v>4</v>
      </c>
      <c r="AP35" s="18">
        <v>4</v>
      </c>
      <c r="AQ35" s="19">
        <v>5</v>
      </c>
      <c r="AR35" s="18">
        <v>5</v>
      </c>
      <c r="AS35" s="21">
        <f t="shared" si="23"/>
        <v>40</v>
      </c>
      <c r="AT35" s="21">
        <f t="shared" si="24"/>
        <v>81</v>
      </c>
      <c r="AU35" s="21">
        <f t="shared" si="25"/>
        <v>161</v>
      </c>
      <c r="AV35" s="21">
        <f t="shared" si="26"/>
        <v>17</v>
      </c>
      <c r="AW35" s="19">
        <v>5</v>
      </c>
      <c r="AX35" s="19">
        <v>5</v>
      </c>
      <c r="AY35" s="19">
        <v>5</v>
      </c>
      <c r="AZ35" s="19">
        <v>4</v>
      </c>
      <c r="BA35" s="19">
        <v>3</v>
      </c>
      <c r="BB35" s="19">
        <v>6</v>
      </c>
      <c r="BC35" s="19">
        <v>3</v>
      </c>
      <c r="BD35" s="19">
        <v>5</v>
      </c>
      <c r="BE35" s="19">
        <v>4</v>
      </c>
      <c r="BF35" s="21">
        <f t="shared" si="27"/>
        <v>40</v>
      </c>
      <c r="BG35" s="19">
        <v>4</v>
      </c>
      <c r="BH35" s="19">
        <v>4</v>
      </c>
      <c r="BI35" s="19">
        <v>4</v>
      </c>
      <c r="BJ35" s="19">
        <v>5</v>
      </c>
      <c r="BK35" s="19">
        <v>5</v>
      </c>
      <c r="BL35" s="19">
        <v>4</v>
      </c>
      <c r="BM35" s="19">
        <v>3</v>
      </c>
      <c r="BN35" s="19">
        <v>3</v>
      </c>
      <c r="BO35" s="19">
        <v>4</v>
      </c>
      <c r="BP35" s="21">
        <f t="shared" si="28"/>
        <v>36</v>
      </c>
      <c r="BQ35" s="21">
        <f t="shared" si="29"/>
        <v>76</v>
      </c>
      <c r="BR35" s="21">
        <f t="shared" si="30"/>
        <v>237</v>
      </c>
      <c r="BS35" s="21">
        <f t="shared" si="31"/>
        <v>21</v>
      </c>
      <c r="BT35" s="18">
        <v>4</v>
      </c>
      <c r="BU35" s="18">
        <v>5</v>
      </c>
      <c r="BV35" s="18">
        <v>5</v>
      </c>
      <c r="BW35" s="18">
        <v>3</v>
      </c>
      <c r="BX35" s="18">
        <v>3</v>
      </c>
      <c r="BY35" s="18">
        <v>5</v>
      </c>
      <c r="BZ35" s="18">
        <v>4</v>
      </c>
      <c r="CA35" s="18">
        <v>4</v>
      </c>
      <c r="CB35" s="18">
        <v>4</v>
      </c>
      <c r="CC35" s="22">
        <f t="shared" si="32"/>
        <v>37</v>
      </c>
      <c r="CD35" s="18">
        <v>5</v>
      </c>
      <c r="CE35" s="18">
        <v>6</v>
      </c>
      <c r="CF35" s="18">
        <v>4</v>
      </c>
      <c r="CG35" s="18">
        <v>4</v>
      </c>
      <c r="CH35" s="18">
        <v>5</v>
      </c>
      <c r="CI35" s="18">
        <v>5</v>
      </c>
      <c r="CJ35" s="18">
        <v>3</v>
      </c>
      <c r="CK35" s="18">
        <v>4</v>
      </c>
      <c r="CL35" s="18">
        <v>7</v>
      </c>
      <c r="CM35" s="21">
        <f t="shared" si="33"/>
        <v>43</v>
      </c>
      <c r="CN35" s="21">
        <f t="shared" si="34"/>
        <v>80</v>
      </c>
      <c r="CO35" s="21">
        <f t="shared" si="35"/>
        <v>317</v>
      </c>
      <c r="CP35" s="21">
        <f t="shared" si="36"/>
        <v>29</v>
      </c>
      <c r="CQ35" s="56"/>
    </row>
    <row r="36" spans="1:95" s="5" customFormat="1" ht="18.75" customHeight="1">
      <c r="A36" s="17">
        <v>25</v>
      </c>
      <c r="B36" s="63" t="s">
        <v>96</v>
      </c>
      <c r="C36" s="45" t="s">
        <v>60</v>
      </c>
      <c r="D36" s="18">
        <v>5</v>
      </c>
      <c r="E36" s="18">
        <v>6</v>
      </c>
      <c r="F36" s="18">
        <v>4</v>
      </c>
      <c r="G36" s="18">
        <v>5</v>
      </c>
      <c r="H36" s="18">
        <v>3</v>
      </c>
      <c r="I36" s="18">
        <v>5</v>
      </c>
      <c r="J36" s="18">
        <v>3</v>
      </c>
      <c r="K36" s="18">
        <v>4</v>
      </c>
      <c r="L36" s="18">
        <v>5</v>
      </c>
      <c r="M36" s="21">
        <f t="shared" si="19"/>
        <v>40</v>
      </c>
      <c r="N36" s="19">
        <v>4</v>
      </c>
      <c r="O36" s="18">
        <v>4</v>
      </c>
      <c r="P36" s="18">
        <v>3</v>
      </c>
      <c r="Q36" s="18">
        <v>4</v>
      </c>
      <c r="R36" s="18">
        <v>4</v>
      </c>
      <c r="S36" s="18">
        <v>4</v>
      </c>
      <c r="T36" s="18">
        <v>3</v>
      </c>
      <c r="U36" s="19">
        <v>4</v>
      </c>
      <c r="V36" s="18">
        <v>5</v>
      </c>
      <c r="W36" s="21">
        <f t="shared" si="20"/>
        <v>35</v>
      </c>
      <c r="X36" s="21">
        <f t="shared" si="21"/>
        <v>75</v>
      </c>
      <c r="Y36" s="21">
        <f t="shared" si="37"/>
        <v>3</v>
      </c>
      <c r="Z36" s="18">
        <v>5</v>
      </c>
      <c r="AA36" s="18">
        <v>6</v>
      </c>
      <c r="AB36" s="18">
        <v>5</v>
      </c>
      <c r="AC36" s="18">
        <v>5</v>
      </c>
      <c r="AD36" s="18">
        <v>3</v>
      </c>
      <c r="AE36" s="18">
        <v>5</v>
      </c>
      <c r="AF36" s="18">
        <v>4</v>
      </c>
      <c r="AG36" s="18">
        <v>5</v>
      </c>
      <c r="AH36" s="18">
        <v>3</v>
      </c>
      <c r="AI36" s="21">
        <f t="shared" si="22"/>
        <v>41</v>
      </c>
      <c r="AJ36" s="19">
        <v>4</v>
      </c>
      <c r="AK36" s="18">
        <v>4</v>
      </c>
      <c r="AL36" s="18">
        <v>4</v>
      </c>
      <c r="AM36" s="18">
        <v>7</v>
      </c>
      <c r="AN36" s="18">
        <v>6</v>
      </c>
      <c r="AO36" s="18">
        <v>5</v>
      </c>
      <c r="AP36" s="18">
        <v>4</v>
      </c>
      <c r="AQ36" s="19">
        <v>6</v>
      </c>
      <c r="AR36" s="18">
        <v>5</v>
      </c>
      <c r="AS36" s="21">
        <f t="shared" si="23"/>
        <v>45</v>
      </c>
      <c r="AT36" s="21">
        <f t="shared" si="24"/>
        <v>86</v>
      </c>
      <c r="AU36" s="21">
        <f t="shared" si="25"/>
        <v>161</v>
      </c>
      <c r="AV36" s="21">
        <f t="shared" si="26"/>
        <v>17</v>
      </c>
      <c r="AW36" s="19">
        <v>4</v>
      </c>
      <c r="AX36" s="19">
        <v>4</v>
      </c>
      <c r="AY36" s="19">
        <v>4</v>
      </c>
      <c r="AZ36" s="19">
        <v>4</v>
      </c>
      <c r="BA36" s="19">
        <v>3</v>
      </c>
      <c r="BB36" s="19">
        <v>8</v>
      </c>
      <c r="BC36" s="19">
        <v>3</v>
      </c>
      <c r="BD36" s="19">
        <v>4</v>
      </c>
      <c r="BE36" s="19">
        <v>6</v>
      </c>
      <c r="BF36" s="21">
        <f t="shared" si="27"/>
        <v>40</v>
      </c>
      <c r="BG36" s="19">
        <v>4</v>
      </c>
      <c r="BH36" s="19">
        <v>5</v>
      </c>
      <c r="BI36" s="19">
        <v>3</v>
      </c>
      <c r="BJ36" s="19">
        <v>5</v>
      </c>
      <c r="BK36" s="19">
        <v>7</v>
      </c>
      <c r="BL36" s="19">
        <v>4</v>
      </c>
      <c r="BM36" s="19">
        <v>5</v>
      </c>
      <c r="BN36" s="19">
        <v>5</v>
      </c>
      <c r="BO36" s="19">
        <v>6</v>
      </c>
      <c r="BP36" s="21">
        <f t="shared" si="28"/>
        <v>44</v>
      </c>
      <c r="BQ36" s="21">
        <f t="shared" si="29"/>
        <v>84</v>
      </c>
      <c r="BR36" s="21">
        <f t="shared" si="30"/>
        <v>245</v>
      </c>
      <c r="BS36" s="21">
        <f t="shared" si="31"/>
        <v>29</v>
      </c>
      <c r="BT36" s="19">
        <v>4</v>
      </c>
      <c r="BU36" s="19">
        <v>4</v>
      </c>
      <c r="BV36" s="19">
        <v>4</v>
      </c>
      <c r="BW36" s="19">
        <v>4</v>
      </c>
      <c r="BX36" s="19">
        <v>3</v>
      </c>
      <c r="BY36" s="19">
        <v>6</v>
      </c>
      <c r="BZ36" s="19">
        <v>3</v>
      </c>
      <c r="CA36" s="19">
        <v>5</v>
      </c>
      <c r="CB36" s="19">
        <v>5</v>
      </c>
      <c r="CC36" s="21">
        <f t="shared" si="32"/>
        <v>38</v>
      </c>
      <c r="CD36" s="19">
        <v>4</v>
      </c>
      <c r="CE36" s="19">
        <v>4</v>
      </c>
      <c r="CF36" s="19">
        <v>3</v>
      </c>
      <c r="CG36" s="19">
        <v>4</v>
      </c>
      <c r="CH36" s="19">
        <v>4</v>
      </c>
      <c r="CI36" s="19">
        <v>4</v>
      </c>
      <c r="CJ36" s="19">
        <v>3</v>
      </c>
      <c r="CK36" s="19">
        <v>3</v>
      </c>
      <c r="CL36" s="19">
        <v>6</v>
      </c>
      <c r="CM36" s="22">
        <f t="shared" si="33"/>
        <v>35</v>
      </c>
      <c r="CN36" s="21">
        <f t="shared" si="34"/>
        <v>73</v>
      </c>
      <c r="CO36" s="21">
        <f t="shared" si="35"/>
        <v>318</v>
      </c>
      <c r="CP36" s="21">
        <f t="shared" si="36"/>
        <v>30</v>
      </c>
      <c r="CQ36" s="56"/>
    </row>
    <row r="37" spans="1:95" s="5" customFormat="1" ht="18.75" customHeight="1">
      <c r="A37" s="17">
        <v>26</v>
      </c>
      <c r="B37" s="63" t="s">
        <v>94</v>
      </c>
      <c r="C37" s="45" t="s">
        <v>67</v>
      </c>
      <c r="D37" s="19">
        <v>5</v>
      </c>
      <c r="E37" s="19">
        <v>5</v>
      </c>
      <c r="F37" s="19">
        <v>5</v>
      </c>
      <c r="G37" s="19">
        <v>4</v>
      </c>
      <c r="H37" s="19">
        <v>4</v>
      </c>
      <c r="I37" s="19">
        <v>4</v>
      </c>
      <c r="J37" s="19">
        <v>4</v>
      </c>
      <c r="K37" s="19">
        <v>5</v>
      </c>
      <c r="L37" s="19">
        <v>6</v>
      </c>
      <c r="M37" s="21">
        <f t="shared" si="19"/>
        <v>42</v>
      </c>
      <c r="N37" s="19">
        <v>3</v>
      </c>
      <c r="O37" s="19">
        <v>5</v>
      </c>
      <c r="P37" s="19">
        <v>3</v>
      </c>
      <c r="Q37" s="19">
        <v>5</v>
      </c>
      <c r="R37" s="19">
        <v>5</v>
      </c>
      <c r="S37" s="19">
        <v>4</v>
      </c>
      <c r="T37" s="19">
        <v>3</v>
      </c>
      <c r="U37" s="19">
        <v>5</v>
      </c>
      <c r="V37" s="19">
        <v>5</v>
      </c>
      <c r="W37" s="21">
        <f t="shared" si="20"/>
        <v>38</v>
      </c>
      <c r="X37" s="21">
        <f t="shared" si="21"/>
        <v>80</v>
      </c>
      <c r="Y37" s="21">
        <f t="shared" si="37"/>
        <v>8</v>
      </c>
      <c r="Z37" s="18">
        <v>4</v>
      </c>
      <c r="AA37" s="18">
        <v>5</v>
      </c>
      <c r="AB37" s="18">
        <v>5</v>
      </c>
      <c r="AC37" s="18">
        <v>6</v>
      </c>
      <c r="AD37" s="18">
        <v>3</v>
      </c>
      <c r="AE37" s="18">
        <v>4</v>
      </c>
      <c r="AF37" s="18">
        <v>3</v>
      </c>
      <c r="AG37" s="18">
        <v>4</v>
      </c>
      <c r="AH37" s="18">
        <v>5</v>
      </c>
      <c r="AI37" s="21">
        <f t="shared" si="22"/>
        <v>39</v>
      </c>
      <c r="AJ37" s="19">
        <v>5</v>
      </c>
      <c r="AK37" s="18">
        <v>4</v>
      </c>
      <c r="AL37" s="18">
        <v>4</v>
      </c>
      <c r="AM37" s="18">
        <v>4</v>
      </c>
      <c r="AN37" s="18">
        <v>5</v>
      </c>
      <c r="AO37" s="18">
        <v>4</v>
      </c>
      <c r="AP37" s="18">
        <v>3</v>
      </c>
      <c r="AQ37" s="19">
        <v>4</v>
      </c>
      <c r="AR37" s="18">
        <v>5</v>
      </c>
      <c r="AS37" s="21">
        <f t="shared" si="23"/>
        <v>38</v>
      </c>
      <c r="AT37" s="21">
        <f t="shared" si="24"/>
        <v>77</v>
      </c>
      <c r="AU37" s="21">
        <f t="shared" si="25"/>
        <v>157</v>
      </c>
      <c r="AV37" s="21">
        <f t="shared" si="26"/>
        <v>13</v>
      </c>
      <c r="AW37" s="19">
        <v>4</v>
      </c>
      <c r="AX37" s="19">
        <v>6</v>
      </c>
      <c r="AY37" s="19">
        <v>6</v>
      </c>
      <c r="AZ37" s="19">
        <v>4</v>
      </c>
      <c r="BA37" s="19">
        <v>3</v>
      </c>
      <c r="BB37" s="19">
        <v>5</v>
      </c>
      <c r="BC37" s="19">
        <v>4</v>
      </c>
      <c r="BD37" s="19">
        <v>6</v>
      </c>
      <c r="BE37" s="19">
        <v>5</v>
      </c>
      <c r="BF37" s="21">
        <f t="shared" si="27"/>
        <v>43</v>
      </c>
      <c r="BG37" s="19">
        <v>4</v>
      </c>
      <c r="BH37" s="19">
        <v>4</v>
      </c>
      <c r="BI37" s="19">
        <v>4</v>
      </c>
      <c r="BJ37" s="19">
        <v>4</v>
      </c>
      <c r="BK37" s="19">
        <v>6</v>
      </c>
      <c r="BL37" s="19">
        <v>4</v>
      </c>
      <c r="BM37" s="19">
        <v>4</v>
      </c>
      <c r="BN37" s="19">
        <v>5</v>
      </c>
      <c r="BO37" s="19">
        <v>5</v>
      </c>
      <c r="BP37" s="21">
        <f t="shared" si="28"/>
        <v>40</v>
      </c>
      <c r="BQ37" s="21">
        <f t="shared" si="29"/>
        <v>83</v>
      </c>
      <c r="BR37" s="21">
        <f t="shared" si="30"/>
        <v>240</v>
      </c>
      <c r="BS37" s="21">
        <f t="shared" si="31"/>
        <v>24</v>
      </c>
      <c r="BT37" s="18">
        <v>6</v>
      </c>
      <c r="BU37" s="18">
        <v>6</v>
      </c>
      <c r="BV37" s="18">
        <v>4</v>
      </c>
      <c r="BW37" s="18">
        <v>4</v>
      </c>
      <c r="BX37" s="18">
        <v>3</v>
      </c>
      <c r="BY37" s="18">
        <v>5</v>
      </c>
      <c r="BZ37" s="18">
        <v>3</v>
      </c>
      <c r="CA37" s="18">
        <v>4</v>
      </c>
      <c r="CB37" s="18">
        <v>4</v>
      </c>
      <c r="CC37" s="21">
        <f t="shared" si="32"/>
        <v>39</v>
      </c>
      <c r="CD37" s="19">
        <v>4</v>
      </c>
      <c r="CE37" s="18">
        <v>4</v>
      </c>
      <c r="CF37" s="18">
        <v>4</v>
      </c>
      <c r="CG37" s="18">
        <v>6</v>
      </c>
      <c r="CH37" s="18">
        <v>5</v>
      </c>
      <c r="CI37" s="18">
        <v>4</v>
      </c>
      <c r="CJ37" s="18">
        <v>3</v>
      </c>
      <c r="CK37" s="19">
        <v>5</v>
      </c>
      <c r="CL37" s="18">
        <v>6</v>
      </c>
      <c r="CM37" s="21">
        <f t="shared" si="33"/>
        <v>41</v>
      </c>
      <c r="CN37" s="21">
        <f t="shared" si="34"/>
        <v>80</v>
      </c>
      <c r="CO37" s="21">
        <f t="shared" si="35"/>
        <v>320</v>
      </c>
      <c r="CP37" s="21">
        <f t="shared" si="36"/>
        <v>32</v>
      </c>
      <c r="CQ37" s="56"/>
    </row>
    <row r="38" spans="1:95" s="5" customFormat="1" ht="18.75" customHeight="1">
      <c r="A38" s="17">
        <v>27</v>
      </c>
      <c r="B38" s="61" t="s">
        <v>122</v>
      </c>
      <c r="C38" s="21" t="s">
        <v>93</v>
      </c>
      <c r="D38" s="18">
        <v>3</v>
      </c>
      <c r="E38" s="18">
        <v>5</v>
      </c>
      <c r="F38" s="18">
        <v>4</v>
      </c>
      <c r="G38" s="18">
        <v>5</v>
      </c>
      <c r="H38" s="18">
        <v>4</v>
      </c>
      <c r="I38" s="18">
        <v>7</v>
      </c>
      <c r="J38" s="18">
        <v>3</v>
      </c>
      <c r="K38" s="18">
        <v>4</v>
      </c>
      <c r="L38" s="18">
        <v>4</v>
      </c>
      <c r="M38" s="21">
        <f t="shared" si="19"/>
        <v>39</v>
      </c>
      <c r="N38" s="19">
        <v>4</v>
      </c>
      <c r="O38" s="19">
        <v>4</v>
      </c>
      <c r="P38" s="19">
        <v>4</v>
      </c>
      <c r="Q38" s="19">
        <v>4</v>
      </c>
      <c r="R38" s="19">
        <v>6</v>
      </c>
      <c r="S38" s="19">
        <v>5</v>
      </c>
      <c r="T38" s="19">
        <v>3</v>
      </c>
      <c r="U38" s="19">
        <v>4</v>
      </c>
      <c r="V38" s="19">
        <v>5</v>
      </c>
      <c r="W38" s="21">
        <f t="shared" si="20"/>
        <v>39</v>
      </c>
      <c r="X38" s="21">
        <f t="shared" si="21"/>
        <v>78</v>
      </c>
      <c r="Y38" s="21">
        <f t="shared" si="37"/>
        <v>6</v>
      </c>
      <c r="Z38" s="18">
        <v>4</v>
      </c>
      <c r="AA38" s="18">
        <v>6</v>
      </c>
      <c r="AB38" s="18">
        <v>5</v>
      </c>
      <c r="AC38" s="18">
        <v>5</v>
      </c>
      <c r="AD38" s="18">
        <v>4</v>
      </c>
      <c r="AE38" s="18">
        <v>5</v>
      </c>
      <c r="AF38" s="18">
        <v>3</v>
      </c>
      <c r="AG38" s="18">
        <v>5</v>
      </c>
      <c r="AH38" s="18">
        <v>5</v>
      </c>
      <c r="AI38" s="21">
        <f t="shared" si="22"/>
        <v>42</v>
      </c>
      <c r="AJ38" s="19">
        <v>5</v>
      </c>
      <c r="AK38" s="18">
        <v>3</v>
      </c>
      <c r="AL38" s="18">
        <v>4</v>
      </c>
      <c r="AM38" s="18">
        <v>4</v>
      </c>
      <c r="AN38" s="18">
        <v>6</v>
      </c>
      <c r="AO38" s="18">
        <v>5</v>
      </c>
      <c r="AP38" s="18">
        <v>3</v>
      </c>
      <c r="AQ38" s="19">
        <v>3</v>
      </c>
      <c r="AR38" s="18">
        <v>6</v>
      </c>
      <c r="AS38" s="21">
        <f t="shared" si="23"/>
        <v>39</v>
      </c>
      <c r="AT38" s="21">
        <f t="shared" si="24"/>
        <v>81</v>
      </c>
      <c r="AU38" s="21">
        <f t="shared" si="25"/>
        <v>159</v>
      </c>
      <c r="AV38" s="21">
        <f t="shared" si="26"/>
        <v>15</v>
      </c>
      <c r="AW38" s="18">
        <v>4</v>
      </c>
      <c r="AX38" s="18">
        <v>5</v>
      </c>
      <c r="AY38" s="18">
        <v>5</v>
      </c>
      <c r="AZ38" s="18">
        <v>4</v>
      </c>
      <c r="BA38" s="18">
        <v>4</v>
      </c>
      <c r="BB38" s="18">
        <v>6</v>
      </c>
      <c r="BC38" s="18">
        <v>3</v>
      </c>
      <c r="BD38" s="18">
        <v>4</v>
      </c>
      <c r="BE38" s="18">
        <v>4</v>
      </c>
      <c r="BF38" s="21">
        <f t="shared" si="27"/>
        <v>39</v>
      </c>
      <c r="BG38" s="19">
        <v>5</v>
      </c>
      <c r="BH38" s="18">
        <v>4</v>
      </c>
      <c r="BI38" s="18">
        <v>4</v>
      </c>
      <c r="BJ38" s="18">
        <v>5</v>
      </c>
      <c r="BK38" s="18">
        <v>5</v>
      </c>
      <c r="BL38" s="18">
        <v>6</v>
      </c>
      <c r="BM38" s="18">
        <v>3</v>
      </c>
      <c r="BN38" s="19">
        <v>5</v>
      </c>
      <c r="BO38" s="18">
        <v>5</v>
      </c>
      <c r="BP38" s="21">
        <f t="shared" si="28"/>
        <v>42</v>
      </c>
      <c r="BQ38" s="21">
        <f t="shared" si="29"/>
        <v>81</v>
      </c>
      <c r="BR38" s="21">
        <f t="shared" si="30"/>
        <v>240</v>
      </c>
      <c r="BS38" s="21">
        <f t="shared" si="31"/>
        <v>24</v>
      </c>
      <c r="BT38" s="18">
        <v>4</v>
      </c>
      <c r="BU38" s="18">
        <v>5</v>
      </c>
      <c r="BV38" s="18">
        <v>4</v>
      </c>
      <c r="BW38" s="18">
        <v>5</v>
      </c>
      <c r="BX38" s="18">
        <v>3</v>
      </c>
      <c r="BY38" s="18">
        <v>5</v>
      </c>
      <c r="BZ38" s="18">
        <v>6</v>
      </c>
      <c r="CA38" s="18">
        <v>4</v>
      </c>
      <c r="CB38" s="18">
        <v>6</v>
      </c>
      <c r="CC38" s="21">
        <f t="shared" si="32"/>
        <v>42</v>
      </c>
      <c r="CD38" s="19">
        <v>5</v>
      </c>
      <c r="CE38" s="18">
        <v>3</v>
      </c>
      <c r="CF38" s="18">
        <v>5</v>
      </c>
      <c r="CG38" s="18">
        <v>4</v>
      </c>
      <c r="CH38" s="18">
        <v>5</v>
      </c>
      <c r="CI38" s="18">
        <v>4</v>
      </c>
      <c r="CJ38" s="18">
        <v>4</v>
      </c>
      <c r="CK38" s="19">
        <v>5</v>
      </c>
      <c r="CL38" s="18">
        <v>5</v>
      </c>
      <c r="CM38" s="21">
        <f t="shared" si="33"/>
        <v>40</v>
      </c>
      <c r="CN38" s="21">
        <f t="shared" si="34"/>
        <v>82</v>
      </c>
      <c r="CO38" s="21">
        <f t="shared" si="35"/>
        <v>322</v>
      </c>
      <c r="CP38" s="21">
        <f t="shared" si="36"/>
        <v>34</v>
      </c>
      <c r="CQ38" s="56"/>
    </row>
    <row r="39" spans="1:95" s="5" customFormat="1" ht="18.75" customHeight="1">
      <c r="A39" s="17">
        <v>28</v>
      </c>
      <c r="B39" s="61" t="s">
        <v>125</v>
      </c>
      <c r="C39" s="21" t="s">
        <v>93</v>
      </c>
      <c r="D39" s="18">
        <v>5</v>
      </c>
      <c r="E39" s="18">
        <v>5</v>
      </c>
      <c r="F39" s="18">
        <v>4</v>
      </c>
      <c r="G39" s="18">
        <v>5</v>
      </c>
      <c r="H39" s="18">
        <v>4</v>
      </c>
      <c r="I39" s="18">
        <v>5</v>
      </c>
      <c r="J39" s="18">
        <v>5</v>
      </c>
      <c r="K39" s="18">
        <v>3</v>
      </c>
      <c r="L39" s="18">
        <v>5</v>
      </c>
      <c r="M39" s="21">
        <f t="shared" si="19"/>
        <v>41</v>
      </c>
      <c r="N39" s="19">
        <v>7</v>
      </c>
      <c r="O39" s="18">
        <v>4</v>
      </c>
      <c r="P39" s="18">
        <v>5</v>
      </c>
      <c r="Q39" s="18">
        <v>4</v>
      </c>
      <c r="R39" s="18">
        <v>4</v>
      </c>
      <c r="S39" s="18">
        <v>4</v>
      </c>
      <c r="T39" s="18">
        <v>2</v>
      </c>
      <c r="U39" s="19">
        <v>5</v>
      </c>
      <c r="V39" s="18">
        <v>6</v>
      </c>
      <c r="W39" s="21">
        <f t="shared" si="20"/>
        <v>41</v>
      </c>
      <c r="X39" s="21">
        <f t="shared" si="21"/>
        <v>82</v>
      </c>
      <c r="Y39" s="21">
        <f t="shared" si="37"/>
        <v>10</v>
      </c>
      <c r="Z39" s="18">
        <v>5</v>
      </c>
      <c r="AA39" s="18">
        <v>5</v>
      </c>
      <c r="AB39" s="18">
        <v>5</v>
      </c>
      <c r="AC39" s="18">
        <v>4</v>
      </c>
      <c r="AD39" s="18">
        <v>4</v>
      </c>
      <c r="AE39" s="18">
        <v>5</v>
      </c>
      <c r="AF39" s="18">
        <v>4</v>
      </c>
      <c r="AG39" s="18">
        <v>5</v>
      </c>
      <c r="AH39" s="18">
        <v>5</v>
      </c>
      <c r="AI39" s="21">
        <f t="shared" si="22"/>
        <v>42</v>
      </c>
      <c r="AJ39" s="19">
        <v>5</v>
      </c>
      <c r="AK39" s="18">
        <v>5</v>
      </c>
      <c r="AL39" s="18">
        <v>3</v>
      </c>
      <c r="AM39" s="18">
        <v>4</v>
      </c>
      <c r="AN39" s="18">
        <v>4</v>
      </c>
      <c r="AO39" s="18">
        <v>5</v>
      </c>
      <c r="AP39" s="18">
        <v>4</v>
      </c>
      <c r="AQ39" s="19">
        <v>5</v>
      </c>
      <c r="AR39" s="18">
        <v>8</v>
      </c>
      <c r="AS39" s="21">
        <f t="shared" si="23"/>
        <v>43</v>
      </c>
      <c r="AT39" s="21">
        <f t="shared" si="24"/>
        <v>85</v>
      </c>
      <c r="AU39" s="21">
        <f t="shared" si="25"/>
        <v>167</v>
      </c>
      <c r="AV39" s="21">
        <f t="shared" si="26"/>
        <v>23</v>
      </c>
      <c r="AW39" s="19">
        <v>4</v>
      </c>
      <c r="AX39" s="19">
        <v>5</v>
      </c>
      <c r="AY39" s="19">
        <v>4</v>
      </c>
      <c r="AZ39" s="19">
        <v>4</v>
      </c>
      <c r="BA39" s="19">
        <v>3</v>
      </c>
      <c r="BB39" s="19">
        <v>5</v>
      </c>
      <c r="BC39" s="19">
        <v>3</v>
      </c>
      <c r="BD39" s="19">
        <v>5</v>
      </c>
      <c r="BE39" s="19">
        <v>4</v>
      </c>
      <c r="BF39" s="21">
        <f t="shared" si="27"/>
        <v>37</v>
      </c>
      <c r="BG39" s="19">
        <v>6</v>
      </c>
      <c r="BH39" s="19">
        <v>3</v>
      </c>
      <c r="BI39" s="19">
        <v>4</v>
      </c>
      <c r="BJ39" s="19">
        <v>4</v>
      </c>
      <c r="BK39" s="19">
        <v>8</v>
      </c>
      <c r="BL39" s="19">
        <v>4</v>
      </c>
      <c r="BM39" s="19">
        <v>3</v>
      </c>
      <c r="BN39" s="19">
        <v>4</v>
      </c>
      <c r="BO39" s="19">
        <v>5</v>
      </c>
      <c r="BP39" s="21">
        <f t="shared" si="28"/>
        <v>41</v>
      </c>
      <c r="BQ39" s="21">
        <f t="shared" si="29"/>
        <v>78</v>
      </c>
      <c r="BR39" s="21">
        <f t="shared" si="30"/>
        <v>245</v>
      </c>
      <c r="BS39" s="21">
        <f t="shared" si="31"/>
        <v>29</v>
      </c>
      <c r="BT39" s="18">
        <v>5</v>
      </c>
      <c r="BU39" s="18">
        <v>5</v>
      </c>
      <c r="BV39" s="18">
        <v>4</v>
      </c>
      <c r="BW39" s="18">
        <v>4</v>
      </c>
      <c r="BX39" s="18">
        <v>3</v>
      </c>
      <c r="BY39" s="18">
        <v>9</v>
      </c>
      <c r="BZ39" s="18">
        <v>2</v>
      </c>
      <c r="CA39" s="18">
        <v>4</v>
      </c>
      <c r="CB39" s="18">
        <v>3</v>
      </c>
      <c r="CC39" s="21">
        <f t="shared" si="32"/>
        <v>39</v>
      </c>
      <c r="CD39" s="19">
        <v>6</v>
      </c>
      <c r="CE39" s="18">
        <v>4</v>
      </c>
      <c r="CF39" s="18">
        <v>3</v>
      </c>
      <c r="CG39" s="18">
        <v>6</v>
      </c>
      <c r="CH39" s="18">
        <v>5</v>
      </c>
      <c r="CI39" s="18">
        <v>3</v>
      </c>
      <c r="CJ39" s="18">
        <v>4</v>
      </c>
      <c r="CK39" s="19">
        <v>4</v>
      </c>
      <c r="CL39" s="18">
        <v>4</v>
      </c>
      <c r="CM39" s="21">
        <f t="shared" si="33"/>
        <v>39</v>
      </c>
      <c r="CN39" s="21">
        <f t="shared" si="34"/>
        <v>78</v>
      </c>
      <c r="CO39" s="21">
        <f t="shared" si="35"/>
        <v>323</v>
      </c>
      <c r="CP39" s="21">
        <f t="shared" si="36"/>
        <v>35</v>
      </c>
      <c r="CQ39" s="56"/>
    </row>
    <row r="40" spans="1:95" s="5" customFormat="1" ht="18.75" customHeight="1">
      <c r="A40" s="17">
        <v>29</v>
      </c>
      <c r="B40" s="63" t="s">
        <v>121</v>
      </c>
      <c r="C40" s="45" t="s">
        <v>35</v>
      </c>
      <c r="D40" s="18">
        <v>4</v>
      </c>
      <c r="E40" s="18">
        <v>6</v>
      </c>
      <c r="F40" s="18">
        <v>6</v>
      </c>
      <c r="G40" s="18">
        <v>5</v>
      </c>
      <c r="H40" s="18">
        <v>3</v>
      </c>
      <c r="I40" s="18">
        <v>7</v>
      </c>
      <c r="J40" s="18">
        <v>4</v>
      </c>
      <c r="K40" s="18">
        <v>5</v>
      </c>
      <c r="L40" s="18">
        <v>5</v>
      </c>
      <c r="M40" s="21">
        <f t="shared" si="19"/>
        <v>45</v>
      </c>
      <c r="N40" s="19">
        <v>6</v>
      </c>
      <c r="O40" s="19">
        <v>5</v>
      </c>
      <c r="P40" s="19">
        <v>4</v>
      </c>
      <c r="Q40" s="19">
        <v>4</v>
      </c>
      <c r="R40" s="19">
        <v>5</v>
      </c>
      <c r="S40" s="19">
        <v>5</v>
      </c>
      <c r="T40" s="19">
        <v>3</v>
      </c>
      <c r="U40" s="19">
        <v>4</v>
      </c>
      <c r="V40" s="19">
        <v>4</v>
      </c>
      <c r="W40" s="21">
        <f t="shared" si="20"/>
        <v>40</v>
      </c>
      <c r="X40" s="21">
        <f t="shared" si="21"/>
        <v>85</v>
      </c>
      <c r="Y40" s="21">
        <f t="shared" si="37"/>
        <v>13</v>
      </c>
      <c r="Z40" s="18">
        <v>6</v>
      </c>
      <c r="AA40" s="18">
        <v>6</v>
      </c>
      <c r="AB40" s="18">
        <v>4</v>
      </c>
      <c r="AC40" s="18">
        <v>5</v>
      </c>
      <c r="AD40" s="18">
        <v>5</v>
      </c>
      <c r="AE40" s="18">
        <v>5</v>
      </c>
      <c r="AF40" s="18">
        <v>4</v>
      </c>
      <c r="AG40" s="18">
        <v>5</v>
      </c>
      <c r="AH40" s="18">
        <v>6</v>
      </c>
      <c r="AI40" s="21">
        <f t="shared" si="22"/>
        <v>46</v>
      </c>
      <c r="AJ40" s="19">
        <v>4</v>
      </c>
      <c r="AK40" s="18">
        <v>4</v>
      </c>
      <c r="AL40" s="18">
        <v>3</v>
      </c>
      <c r="AM40" s="18">
        <v>5</v>
      </c>
      <c r="AN40" s="18">
        <v>5</v>
      </c>
      <c r="AO40" s="18">
        <v>4</v>
      </c>
      <c r="AP40" s="18">
        <v>4</v>
      </c>
      <c r="AQ40" s="19">
        <v>4</v>
      </c>
      <c r="AR40" s="18">
        <v>5</v>
      </c>
      <c r="AS40" s="21">
        <f t="shared" si="23"/>
        <v>38</v>
      </c>
      <c r="AT40" s="21">
        <f t="shared" si="24"/>
        <v>84</v>
      </c>
      <c r="AU40" s="21">
        <f t="shared" si="25"/>
        <v>169</v>
      </c>
      <c r="AV40" s="21">
        <f t="shared" si="26"/>
        <v>25</v>
      </c>
      <c r="AW40" s="19">
        <v>5</v>
      </c>
      <c r="AX40" s="19">
        <v>4</v>
      </c>
      <c r="AY40" s="19">
        <v>4</v>
      </c>
      <c r="AZ40" s="19">
        <v>4</v>
      </c>
      <c r="BA40" s="19">
        <v>3</v>
      </c>
      <c r="BB40" s="19">
        <v>3</v>
      </c>
      <c r="BC40" s="19">
        <v>3</v>
      </c>
      <c r="BD40" s="19">
        <v>5</v>
      </c>
      <c r="BE40" s="19">
        <v>5</v>
      </c>
      <c r="BF40" s="21">
        <f t="shared" si="27"/>
        <v>36</v>
      </c>
      <c r="BG40" s="19">
        <v>4</v>
      </c>
      <c r="BH40" s="19">
        <v>4</v>
      </c>
      <c r="BI40" s="19">
        <v>3</v>
      </c>
      <c r="BJ40" s="19">
        <v>4</v>
      </c>
      <c r="BK40" s="19">
        <v>5</v>
      </c>
      <c r="BL40" s="19">
        <v>5</v>
      </c>
      <c r="BM40" s="19">
        <v>4</v>
      </c>
      <c r="BN40" s="19">
        <v>4</v>
      </c>
      <c r="BO40" s="19">
        <v>6</v>
      </c>
      <c r="BP40" s="21">
        <f t="shared" si="28"/>
        <v>39</v>
      </c>
      <c r="BQ40" s="21">
        <f t="shared" si="29"/>
        <v>75</v>
      </c>
      <c r="BR40" s="21">
        <f t="shared" si="30"/>
        <v>244</v>
      </c>
      <c r="BS40" s="21">
        <f t="shared" si="31"/>
        <v>28</v>
      </c>
      <c r="BT40" s="19">
        <v>5</v>
      </c>
      <c r="BU40" s="19">
        <v>4</v>
      </c>
      <c r="BV40" s="19">
        <v>5</v>
      </c>
      <c r="BW40" s="19">
        <v>4</v>
      </c>
      <c r="BX40" s="19">
        <v>4</v>
      </c>
      <c r="BY40" s="19">
        <v>6</v>
      </c>
      <c r="BZ40" s="19">
        <v>4</v>
      </c>
      <c r="CA40" s="19">
        <v>4</v>
      </c>
      <c r="CB40" s="19">
        <v>6</v>
      </c>
      <c r="CC40" s="21">
        <f t="shared" si="32"/>
        <v>42</v>
      </c>
      <c r="CD40" s="19">
        <v>4</v>
      </c>
      <c r="CE40" s="19">
        <v>4</v>
      </c>
      <c r="CF40" s="19">
        <v>4</v>
      </c>
      <c r="CG40" s="19">
        <v>4</v>
      </c>
      <c r="CH40" s="19">
        <v>5</v>
      </c>
      <c r="CI40" s="19">
        <v>4</v>
      </c>
      <c r="CJ40" s="19">
        <v>3</v>
      </c>
      <c r="CK40" s="19">
        <v>6</v>
      </c>
      <c r="CL40" s="19">
        <v>5</v>
      </c>
      <c r="CM40" s="21">
        <f t="shared" si="33"/>
        <v>39</v>
      </c>
      <c r="CN40" s="21">
        <f t="shared" si="34"/>
        <v>81</v>
      </c>
      <c r="CO40" s="21">
        <f t="shared" si="35"/>
        <v>325</v>
      </c>
      <c r="CP40" s="21">
        <f t="shared" si="36"/>
        <v>37</v>
      </c>
      <c r="CQ40" s="56"/>
    </row>
    <row r="41" spans="1:95" s="5" customFormat="1" ht="18.75" customHeight="1">
      <c r="A41" s="17">
        <v>30</v>
      </c>
      <c r="B41" s="61" t="s">
        <v>115</v>
      </c>
      <c r="C41" s="21" t="s">
        <v>36</v>
      </c>
      <c r="D41" s="18">
        <v>5</v>
      </c>
      <c r="E41" s="18">
        <v>5</v>
      </c>
      <c r="F41" s="18">
        <v>4</v>
      </c>
      <c r="G41" s="18">
        <v>4</v>
      </c>
      <c r="H41" s="18">
        <v>4</v>
      </c>
      <c r="I41" s="18">
        <v>4</v>
      </c>
      <c r="J41" s="18">
        <v>2</v>
      </c>
      <c r="K41" s="18">
        <v>5</v>
      </c>
      <c r="L41" s="18">
        <v>6</v>
      </c>
      <c r="M41" s="21">
        <f t="shared" si="19"/>
        <v>39</v>
      </c>
      <c r="N41" s="19">
        <v>5</v>
      </c>
      <c r="O41" s="18">
        <v>4</v>
      </c>
      <c r="P41" s="18">
        <v>5</v>
      </c>
      <c r="Q41" s="18">
        <v>4</v>
      </c>
      <c r="R41" s="18">
        <v>5</v>
      </c>
      <c r="S41" s="18">
        <v>5</v>
      </c>
      <c r="T41" s="18">
        <v>4</v>
      </c>
      <c r="U41" s="19">
        <v>5</v>
      </c>
      <c r="V41" s="18">
        <v>5</v>
      </c>
      <c r="W41" s="21">
        <f t="shared" si="20"/>
        <v>42</v>
      </c>
      <c r="X41" s="21">
        <f t="shared" si="21"/>
        <v>81</v>
      </c>
      <c r="Y41" s="21">
        <f t="shared" si="37"/>
        <v>9</v>
      </c>
      <c r="Z41" s="19">
        <v>5</v>
      </c>
      <c r="AA41" s="19">
        <v>5</v>
      </c>
      <c r="AB41" s="19">
        <v>4</v>
      </c>
      <c r="AC41" s="19">
        <v>5</v>
      </c>
      <c r="AD41" s="19">
        <v>4</v>
      </c>
      <c r="AE41" s="19">
        <v>4</v>
      </c>
      <c r="AF41" s="19">
        <v>3</v>
      </c>
      <c r="AG41" s="19">
        <v>5</v>
      </c>
      <c r="AH41" s="19">
        <v>6</v>
      </c>
      <c r="AI41" s="21">
        <f t="shared" si="22"/>
        <v>41</v>
      </c>
      <c r="AJ41" s="19">
        <v>5</v>
      </c>
      <c r="AK41" s="19">
        <v>4</v>
      </c>
      <c r="AL41" s="19">
        <v>3</v>
      </c>
      <c r="AM41" s="19">
        <v>5</v>
      </c>
      <c r="AN41" s="19">
        <v>7</v>
      </c>
      <c r="AO41" s="19">
        <v>4</v>
      </c>
      <c r="AP41" s="19">
        <v>3</v>
      </c>
      <c r="AQ41" s="19">
        <v>3</v>
      </c>
      <c r="AR41" s="19">
        <v>5</v>
      </c>
      <c r="AS41" s="21">
        <f t="shared" si="23"/>
        <v>39</v>
      </c>
      <c r="AT41" s="21">
        <f t="shared" si="24"/>
        <v>80</v>
      </c>
      <c r="AU41" s="21">
        <f t="shared" si="25"/>
        <v>161</v>
      </c>
      <c r="AV41" s="21">
        <f t="shared" si="26"/>
        <v>17</v>
      </c>
      <c r="AW41" s="19">
        <v>9</v>
      </c>
      <c r="AX41" s="19">
        <v>6</v>
      </c>
      <c r="AY41" s="19">
        <v>4</v>
      </c>
      <c r="AZ41" s="19">
        <v>4</v>
      </c>
      <c r="BA41" s="19">
        <v>3</v>
      </c>
      <c r="BB41" s="19">
        <v>7</v>
      </c>
      <c r="BC41" s="19">
        <v>3</v>
      </c>
      <c r="BD41" s="19">
        <v>4</v>
      </c>
      <c r="BE41" s="19">
        <v>3</v>
      </c>
      <c r="BF41" s="21">
        <f t="shared" si="27"/>
        <v>43</v>
      </c>
      <c r="BG41" s="19">
        <v>4</v>
      </c>
      <c r="BH41" s="19">
        <v>4</v>
      </c>
      <c r="BI41" s="19">
        <v>5</v>
      </c>
      <c r="BJ41" s="19">
        <v>4</v>
      </c>
      <c r="BK41" s="19">
        <v>4</v>
      </c>
      <c r="BL41" s="19">
        <v>6</v>
      </c>
      <c r="BM41" s="19">
        <v>3</v>
      </c>
      <c r="BN41" s="19">
        <v>4</v>
      </c>
      <c r="BO41" s="19">
        <v>5</v>
      </c>
      <c r="BP41" s="21">
        <f t="shared" si="28"/>
        <v>39</v>
      </c>
      <c r="BQ41" s="21">
        <f t="shared" si="29"/>
        <v>82</v>
      </c>
      <c r="BR41" s="21">
        <f t="shared" si="30"/>
        <v>243</v>
      </c>
      <c r="BS41" s="21">
        <f t="shared" si="31"/>
        <v>27</v>
      </c>
      <c r="BT41" s="19">
        <v>5</v>
      </c>
      <c r="BU41" s="19">
        <v>6</v>
      </c>
      <c r="BV41" s="19">
        <v>5</v>
      </c>
      <c r="BW41" s="19">
        <v>5</v>
      </c>
      <c r="BX41" s="19">
        <v>3</v>
      </c>
      <c r="BY41" s="19">
        <v>5</v>
      </c>
      <c r="BZ41" s="19">
        <v>5</v>
      </c>
      <c r="CA41" s="19">
        <v>7</v>
      </c>
      <c r="CB41" s="19">
        <v>6</v>
      </c>
      <c r="CC41" s="21">
        <f t="shared" si="32"/>
        <v>47</v>
      </c>
      <c r="CD41" s="19">
        <v>4</v>
      </c>
      <c r="CE41" s="19">
        <v>4</v>
      </c>
      <c r="CF41" s="19">
        <v>3</v>
      </c>
      <c r="CG41" s="19">
        <v>4</v>
      </c>
      <c r="CH41" s="19">
        <v>5</v>
      </c>
      <c r="CI41" s="19">
        <v>5</v>
      </c>
      <c r="CJ41" s="19">
        <v>3</v>
      </c>
      <c r="CK41" s="19">
        <v>5</v>
      </c>
      <c r="CL41" s="19">
        <v>5</v>
      </c>
      <c r="CM41" s="21">
        <f t="shared" si="33"/>
        <v>38</v>
      </c>
      <c r="CN41" s="21">
        <f t="shared" si="34"/>
        <v>85</v>
      </c>
      <c r="CO41" s="21">
        <f t="shared" si="35"/>
        <v>328</v>
      </c>
      <c r="CP41" s="21">
        <f t="shared" si="36"/>
        <v>40</v>
      </c>
      <c r="CQ41" s="56"/>
    </row>
    <row r="42" spans="1:95" s="5" customFormat="1" ht="18.75" customHeight="1">
      <c r="A42" s="17">
        <v>31</v>
      </c>
      <c r="B42" s="61" t="s">
        <v>95</v>
      </c>
      <c r="C42" s="21" t="s">
        <v>93</v>
      </c>
      <c r="D42" s="18">
        <v>4</v>
      </c>
      <c r="E42" s="18">
        <v>5</v>
      </c>
      <c r="F42" s="18">
        <v>5</v>
      </c>
      <c r="G42" s="18">
        <v>4</v>
      </c>
      <c r="H42" s="18">
        <v>4</v>
      </c>
      <c r="I42" s="18">
        <v>5</v>
      </c>
      <c r="J42" s="18">
        <v>8</v>
      </c>
      <c r="K42" s="18">
        <v>8</v>
      </c>
      <c r="L42" s="18">
        <v>5</v>
      </c>
      <c r="M42" s="21">
        <f t="shared" si="19"/>
        <v>48</v>
      </c>
      <c r="N42" s="19">
        <v>4</v>
      </c>
      <c r="O42" s="18">
        <v>5</v>
      </c>
      <c r="P42" s="18">
        <v>5</v>
      </c>
      <c r="Q42" s="18">
        <v>5</v>
      </c>
      <c r="R42" s="18">
        <v>5</v>
      </c>
      <c r="S42" s="18">
        <v>4</v>
      </c>
      <c r="T42" s="18">
        <v>4</v>
      </c>
      <c r="U42" s="19">
        <v>4</v>
      </c>
      <c r="V42" s="18">
        <v>5</v>
      </c>
      <c r="W42" s="21">
        <f t="shared" si="20"/>
        <v>41</v>
      </c>
      <c r="X42" s="21">
        <f t="shared" si="21"/>
        <v>89</v>
      </c>
      <c r="Y42" s="21">
        <f t="shared" si="37"/>
        <v>17</v>
      </c>
      <c r="Z42" s="19">
        <v>5</v>
      </c>
      <c r="AA42" s="19">
        <v>6</v>
      </c>
      <c r="AB42" s="19">
        <v>3</v>
      </c>
      <c r="AC42" s="19">
        <v>4</v>
      </c>
      <c r="AD42" s="19">
        <v>3</v>
      </c>
      <c r="AE42" s="19">
        <v>5</v>
      </c>
      <c r="AF42" s="19">
        <v>4</v>
      </c>
      <c r="AG42" s="19">
        <v>4</v>
      </c>
      <c r="AH42" s="19">
        <v>7</v>
      </c>
      <c r="AI42" s="21">
        <f t="shared" si="22"/>
        <v>41</v>
      </c>
      <c r="AJ42" s="19">
        <v>5</v>
      </c>
      <c r="AK42" s="19">
        <v>4</v>
      </c>
      <c r="AL42" s="19">
        <v>3</v>
      </c>
      <c r="AM42" s="19">
        <v>3</v>
      </c>
      <c r="AN42" s="19">
        <v>6</v>
      </c>
      <c r="AO42" s="19">
        <v>5</v>
      </c>
      <c r="AP42" s="19">
        <v>3</v>
      </c>
      <c r="AQ42" s="19">
        <v>4</v>
      </c>
      <c r="AR42" s="19">
        <v>5</v>
      </c>
      <c r="AS42" s="21">
        <f t="shared" si="23"/>
        <v>38</v>
      </c>
      <c r="AT42" s="21">
        <f t="shared" si="24"/>
        <v>79</v>
      </c>
      <c r="AU42" s="21">
        <f t="shared" si="25"/>
        <v>168</v>
      </c>
      <c r="AV42" s="21">
        <f t="shared" si="26"/>
        <v>24</v>
      </c>
      <c r="AW42" s="18">
        <v>5</v>
      </c>
      <c r="AX42" s="18">
        <v>5</v>
      </c>
      <c r="AY42" s="18">
        <v>4</v>
      </c>
      <c r="AZ42" s="18">
        <v>5</v>
      </c>
      <c r="BA42" s="18">
        <v>4</v>
      </c>
      <c r="BB42" s="18">
        <v>4</v>
      </c>
      <c r="BC42" s="18">
        <v>3</v>
      </c>
      <c r="BD42" s="18">
        <v>7</v>
      </c>
      <c r="BE42" s="18">
        <v>7</v>
      </c>
      <c r="BF42" s="21">
        <f t="shared" si="27"/>
        <v>44</v>
      </c>
      <c r="BG42" s="19">
        <v>4</v>
      </c>
      <c r="BH42" s="18">
        <v>5</v>
      </c>
      <c r="BI42" s="18">
        <v>4</v>
      </c>
      <c r="BJ42" s="18">
        <v>5</v>
      </c>
      <c r="BK42" s="18">
        <v>6</v>
      </c>
      <c r="BL42" s="18">
        <v>4</v>
      </c>
      <c r="BM42" s="18">
        <v>3</v>
      </c>
      <c r="BN42" s="19">
        <v>4</v>
      </c>
      <c r="BO42" s="18">
        <v>6</v>
      </c>
      <c r="BP42" s="21">
        <f t="shared" si="28"/>
        <v>41</v>
      </c>
      <c r="BQ42" s="21">
        <f t="shared" si="29"/>
        <v>85</v>
      </c>
      <c r="BR42" s="21">
        <f t="shared" si="30"/>
        <v>253</v>
      </c>
      <c r="BS42" s="21">
        <f t="shared" si="31"/>
        <v>37</v>
      </c>
      <c r="BT42" s="18">
        <v>4</v>
      </c>
      <c r="BU42" s="18">
        <v>4</v>
      </c>
      <c r="BV42" s="18">
        <v>5</v>
      </c>
      <c r="BW42" s="18">
        <v>5</v>
      </c>
      <c r="BX42" s="18">
        <v>2</v>
      </c>
      <c r="BY42" s="18">
        <v>5</v>
      </c>
      <c r="BZ42" s="18">
        <v>3</v>
      </c>
      <c r="CA42" s="18">
        <v>4</v>
      </c>
      <c r="CB42" s="18">
        <v>5</v>
      </c>
      <c r="CC42" s="21">
        <f t="shared" si="32"/>
        <v>37</v>
      </c>
      <c r="CD42" s="19">
        <v>5</v>
      </c>
      <c r="CE42" s="18">
        <v>4</v>
      </c>
      <c r="CF42" s="18">
        <v>4</v>
      </c>
      <c r="CG42" s="18">
        <v>4</v>
      </c>
      <c r="CH42" s="18">
        <v>5</v>
      </c>
      <c r="CI42" s="18">
        <v>4</v>
      </c>
      <c r="CJ42" s="18">
        <v>4</v>
      </c>
      <c r="CK42" s="19">
        <v>4</v>
      </c>
      <c r="CL42" s="18">
        <v>6</v>
      </c>
      <c r="CM42" s="21">
        <f t="shared" si="33"/>
        <v>40</v>
      </c>
      <c r="CN42" s="21">
        <f t="shared" si="34"/>
        <v>77</v>
      </c>
      <c r="CO42" s="21">
        <f t="shared" si="35"/>
        <v>330</v>
      </c>
      <c r="CP42" s="21">
        <f t="shared" si="36"/>
        <v>42</v>
      </c>
      <c r="CQ42" s="56"/>
    </row>
    <row r="43" spans="1:95" s="5" customFormat="1" ht="18.75" customHeight="1">
      <c r="A43" s="17">
        <v>32</v>
      </c>
      <c r="B43" s="63" t="s">
        <v>92</v>
      </c>
      <c r="C43" s="45" t="s">
        <v>93</v>
      </c>
      <c r="D43" s="19">
        <v>6</v>
      </c>
      <c r="E43" s="19">
        <v>6</v>
      </c>
      <c r="F43" s="19">
        <v>4</v>
      </c>
      <c r="G43" s="19">
        <v>5</v>
      </c>
      <c r="H43" s="19">
        <v>3</v>
      </c>
      <c r="I43" s="19">
        <v>5</v>
      </c>
      <c r="J43" s="19">
        <v>3</v>
      </c>
      <c r="K43" s="19">
        <v>6</v>
      </c>
      <c r="L43" s="19">
        <v>4</v>
      </c>
      <c r="M43" s="21">
        <f t="shared" si="19"/>
        <v>42</v>
      </c>
      <c r="N43" s="19">
        <v>4</v>
      </c>
      <c r="O43" s="19">
        <v>4</v>
      </c>
      <c r="P43" s="19">
        <v>4</v>
      </c>
      <c r="Q43" s="19">
        <v>4</v>
      </c>
      <c r="R43" s="19">
        <v>5</v>
      </c>
      <c r="S43" s="19">
        <v>4</v>
      </c>
      <c r="T43" s="19">
        <v>4</v>
      </c>
      <c r="U43" s="19">
        <v>5</v>
      </c>
      <c r="V43" s="19">
        <v>5</v>
      </c>
      <c r="W43" s="21">
        <f t="shared" si="20"/>
        <v>39</v>
      </c>
      <c r="X43" s="21">
        <f t="shared" si="21"/>
        <v>81</v>
      </c>
      <c r="Y43" s="21">
        <f t="shared" si="37"/>
        <v>9</v>
      </c>
      <c r="Z43" s="19">
        <v>5</v>
      </c>
      <c r="AA43" s="19">
        <v>3</v>
      </c>
      <c r="AB43" s="19">
        <v>5</v>
      </c>
      <c r="AC43" s="19">
        <v>5</v>
      </c>
      <c r="AD43" s="19">
        <v>3</v>
      </c>
      <c r="AE43" s="19">
        <v>5</v>
      </c>
      <c r="AF43" s="19">
        <v>4</v>
      </c>
      <c r="AG43" s="19">
        <v>5</v>
      </c>
      <c r="AH43" s="19">
        <v>5</v>
      </c>
      <c r="AI43" s="21">
        <f t="shared" si="22"/>
        <v>40</v>
      </c>
      <c r="AJ43" s="19">
        <v>3</v>
      </c>
      <c r="AK43" s="19">
        <v>4</v>
      </c>
      <c r="AL43" s="19">
        <v>3</v>
      </c>
      <c r="AM43" s="19">
        <v>6</v>
      </c>
      <c r="AN43" s="19">
        <v>6</v>
      </c>
      <c r="AO43" s="19">
        <v>5</v>
      </c>
      <c r="AP43" s="19">
        <v>6</v>
      </c>
      <c r="AQ43" s="19">
        <v>7</v>
      </c>
      <c r="AR43" s="19">
        <v>5</v>
      </c>
      <c r="AS43" s="21">
        <f t="shared" si="23"/>
        <v>45</v>
      </c>
      <c r="AT43" s="21">
        <f t="shared" si="24"/>
        <v>85</v>
      </c>
      <c r="AU43" s="21">
        <f t="shared" si="25"/>
        <v>166</v>
      </c>
      <c r="AV43" s="21">
        <f t="shared" si="26"/>
        <v>22</v>
      </c>
      <c r="AW43" s="18">
        <v>4</v>
      </c>
      <c r="AX43" s="18">
        <v>5</v>
      </c>
      <c r="AY43" s="18">
        <v>4</v>
      </c>
      <c r="AZ43" s="18">
        <v>5</v>
      </c>
      <c r="BA43" s="18">
        <v>4</v>
      </c>
      <c r="BB43" s="18">
        <v>5</v>
      </c>
      <c r="BC43" s="18">
        <v>5</v>
      </c>
      <c r="BD43" s="18">
        <v>4</v>
      </c>
      <c r="BE43" s="18">
        <v>5</v>
      </c>
      <c r="BF43" s="21">
        <f t="shared" si="27"/>
        <v>41</v>
      </c>
      <c r="BG43" s="19">
        <v>5</v>
      </c>
      <c r="BH43" s="18">
        <v>4</v>
      </c>
      <c r="BI43" s="18">
        <v>8</v>
      </c>
      <c r="BJ43" s="18">
        <v>4</v>
      </c>
      <c r="BK43" s="18">
        <v>7</v>
      </c>
      <c r="BL43" s="18">
        <v>4</v>
      </c>
      <c r="BM43" s="18">
        <v>3</v>
      </c>
      <c r="BN43" s="19">
        <v>6</v>
      </c>
      <c r="BO43" s="18">
        <v>7</v>
      </c>
      <c r="BP43" s="21">
        <f t="shared" si="28"/>
        <v>48</v>
      </c>
      <c r="BQ43" s="21">
        <f t="shared" si="29"/>
        <v>89</v>
      </c>
      <c r="BR43" s="21">
        <f t="shared" si="30"/>
        <v>255</v>
      </c>
      <c r="BS43" s="21">
        <f t="shared" si="31"/>
        <v>39</v>
      </c>
      <c r="BT43" s="19">
        <v>5</v>
      </c>
      <c r="BU43" s="19">
        <v>6</v>
      </c>
      <c r="BV43" s="19">
        <v>4</v>
      </c>
      <c r="BW43" s="19">
        <v>3</v>
      </c>
      <c r="BX43" s="19">
        <v>3</v>
      </c>
      <c r="BY43" s="19">
        <v>6</v>
      </c>
      <c r="BZ43" s="19">
        <v>3</v>
      </c>
      <c r="CA43" s="19">
        <v>4</v>
      </c>
      <c r="CB43" s="19">
        <v>6</v>
      </c>
      <c r="CC43" s="21">
        <f t="shared" si="32"/>
        <v>40</v>
      </c>
      <c r="CD43" s="19">
        <v>4</v>
      </c>
      <c r="CE43" s="19">
        <v>6</v>
      </c>
      <c r="CF43" s="19">
        <v>3</v>
      </c>
      <c r="CG43" s="19">
        <v>5</v>
      </c>
      <c r="CH43" s="19">
        <v>5</v>
      </c>
      <c r="CI43" s="19">
        <v>5</v>
      </c>
      <c r="CJ43" s="19">
        <v>4</v>
      </c>
      <c r="CK43" s="19">
        <v>5</v>
      </c>
      <c r="CL43" s="19">
        <v>5</v>
      </c>
      <c r="CM43" s="21">
        <f t="shared" si="33"/>
        <v>42</v>
      </c>
      <c r="CN43" s="21">
        <f t="shared" si="34"/>
        <v>82</v>
      </c>
      <c r="CO43" s="21">
        <f t="shared" si="35"/>
        <v>337</v>
      </c>
      <c r="CP43" s="21">
        <f t="shared" si="36"/>
        <v>49</v>
      </c>
      <c r="CQ43" s="56"/>
    </row>
    <row r="44" spans="1:95" s="5" customFormat="1" ht="18.75" customHeight="1">
      <c r="A44" s="17">
        <v>33</v>
      </c>
      <c r="B44" s="61" t="s">
        <v>42</v>
      </c>
      <c r="C44" s="21" t="s">
        <v>93</v>
      </c>
      <c r="D44" s="19">
        <v>5</v>
      </c>
      <c r="E44" s="19">
        <v>6</v>
      </c>
      <c r="F44" s="19">
        <v>4</v>
      </c>
      <c r="G44" s="19">
        <v>6</v>
      </c>
      <c r="H44" s="19">
        <v>3</v>
      </c>
      <c r="I44" s="19">
        <v>6</v>
      </c>
      <c r="J44" s="19">
        <v>3</v>
      </c>
      <c r="K44" s="19">
        <v>5</v>
      </c>
      <c r="L44" s="19">
        <v>5</v>
      </c>
      <c r="M44" s="21">
        <f t="shared" si="19"/>
        <v>43</v>
      </c>
      <c r="N44" s="19">
        <v>5</v>
      </c>
      <c r="O44" s="19">
        <v>6</v>
      </c>
      <c r="P44" s="19">
        <v>4</v>
      </c>
      <c r="Q44" s="19">
        <v>5</v>
      </c>
      <c r="R44" s="19">
        <v>4</v>
      </c>
      <c r="S44" s="19">
        <v>5</v>
      </c>
      <c r="T44" s="19">
        <v>4</v>
      </c>
      <c r="U44" s="19">
        <v>5</v>
      </c>
      <c r="V44" s="19">
        <v>5</v>
      </c>
      <c r="W44" s="21">
        <f t="shared" si="20"/>
        <v>43</v>
      </c>
      <c r="X44" s="21">
        <f t="shared" si="21"/>
        <v>86</v>
      </c>
      <c r="Y44" s="21">
        <f t="shared" si="37"/>
        <v>14</v>
      </c>
      <c r="Z44" s="19">
        <v>4</v>
      </c>
      <c r="AA44" s="19">
        <v>6</v>
      </c>
      <c r="AB44" s="19">
        <v>5</v>
      </c>
      <c r="AC44" s="19">
        <v>6</v>
      </c>
      <c r="AD44" s="19">
        <v>4</v>
      </c>
      <c r="AE44" s="19">
        <v>5</v>
      </c>
      <c r="AF44" s="19">
        <v>3</v>
      </c>
      <c r="AG44" s="19">
        <v>5</v>
      </c>
      <c r="AH44" s="19">
        <v>6</v>
      </c>
      <c r="AI44" s="21">
        <f t="shared" si="22"/>
        <v>44</v>
      </c>
      <c r="AJ44" s="19">
        <v>4</v>
      </c>
      <c r="AK44" s="19">
        <v>5</v>
      </c>
      <c r="AL44" s="19">
        <v>4</v>
      </c>
      <c r="AM44" s="19">
        <v>4</v>
      </c>
      <c r="AN44" s="19">
        <v>5</v>
      </c>
      <c r="AO44" s="19">
        <v>5</v>
      </c>
      <c r="AP44" s="19">
        <v>3</v>
      </c>
      <c r="AQ44" s="19">
        <v>4</v>
      </c>
      <c r="AR44" s="19">
        <v>5</v>
      </c>
      <c r="AS44" s="21">
        <f t="shared" si="23"/>
        <v>39</v>
      </c>
      <c r="AT44" s="21">
        <f t="shared" si="24"/>
        <v>83</v>
      </c>
      <c r="AU44" s="21">
        <f t="shared" si="25"/>
        <v>169</v>
      </c>
      <c r="AV44" s="21">
        <f t="shared" si="26"/>
        <v>25</v>
      </c>
      <c r="AW44" s="18">
        <v>5</v>
      </c>
      <c r="AX44" s="18">
        <v>6</v>
      </c>
      <c r="AY44" s="18">
        <v>4</v>
      </c>
      <c r="AZ44" s="18">
        <v>5</v>
      </c>
      <c r="BA44" s="18">
        <v>3</v>
      </c>
      <c r="BB44" s="18">
        <v>5</v>
      </c>
      <c r="BC44" s="18">
        <v>3</v>
      </c>
      <c r="BD44" s="18">
        <v>7</v>
      </c>
      <c r="BE44" s="18">
        <v>6</v>
      </c>
      <c r="BF44" s="21">
        <f t="shared" si="27"/>
        <v>44</v>
      </c>
      <c r="BG44" s="19">
        <v>5</v>
      </c>
      <c r="BH44" s="18">
        <v>4</v>
      </c>
      <c r="BI44" s="18">
        <v>6</v>
      </c>
      <c r="BJ44" s="18">
        <v>6</v>
      </c>
      <c r="BK44" s="18">
        <v>6</v>
      </c>
      <c r="BL44" s="18">
        <v>4</v>
      </c>
      <c r="BM44" s="18">
        <v>5</v>
      </c>
      <c r="BN44" s="19">
        <v>5</v>
      </c>
      <c r="BO44" s="18">
        <v>8</v>
      </c>
      <c r="BP44" s="21">
        <f t="shared" si="28"/>
        <v>49</v>
      </c>
      <c r="BQ44" s="21">
        <f t="shared" si="29"/>
        <v>93</v>
      </c>
      <c r="BR44" s="21">
        <f t="shared" si="30"/>
        <v>262</v>
      </c>
      <c r="BS44" s="21">
        <f t="shared" si="31"/>
        <v>46</v>
      </c>
      <c r="BT44" s="19">
        <v>5</v>
      </c>
      <c r="BU44" s="19">
        <v>6</v>
      </c>
      <c r="BV44" s="19">
        <v>5</v>
      </c>
      <c r="BW44" s="19">
        <v>5</v>
      </c>
      <c r="BX44" s="19">
        <v>3</v>
      </c>
      <c r="BY44" s="19">
        <v>5</v>
      </c>
      <c r="BZ44" s="19">
        <v>4</v>
      </c>
      <c r="CA44" s="19">
        <v>4</v>
      </c>
      <c r="CB44" s="19">
        <v>4</v>
      </c>
      <c r="CC44" s="21">
        <f t="shared" si="32"/>
        <v>41</v>
      </c>
      <c r="CD44" s="19">
        <v>4</v>
      </c>
      <c r="CE44" s="19">
        <v>3</v>
      </c>
      <c r="CF44" s="19">
        <v>3</v>
      </c>
      <c r="CG44" s="19">
        <v>4</v>
      </c>
      <c r="CH44" s="19">
        <v>6</v>
      </c>
      <c r="CI44" s="19">
        <v>4</v>
      </c>
      <c r="CJ44" s="19">
        <v>3</v>
      </c>
      <c r="CK44" s="19">
        <v>4</v>
      </c>
      <c r="CL44" s="19">
        <v>5</v>
      </c>
      <c r="CM44" s="21">
        <f t="shared" si="33"/>
        <v>36</v>
      </c>
      <c r="CN44" s="21">
        <f t="shared" si="34"/>
        <v>77</v>
      </c>
      <c r="CO44" s="21">
        <f t="shared" si="35"/>
        <v>339</v>
      </c>
      <c r="CP44" s="21">
        <f t="shared" si="36"/>
        <v>51</v>
      </c>
      <c r="CQ44" s="56"/>
    </row>
    <row r="45" spans="1:95" s="5" customFormat="1" ht="18.75" customHeight="1">
      <c r="A45" s="17">
        <v>34</v>
      </c>
      <c r="B45" s="62" t="s">
        <v>88</v>
      </c>
      <c r="C45" s="21" t="s">
        <v>93</v>
      </c>
      <c r="D45" s="19">
        <v>3</v>
      </c>
      <c r="E45" s="19">
        <v>6</v>
      </c>
      <c r="F45" s="19">
        <v>4</v>
      </c>
      <c r="G45" s="19">
        <v>5</v>
      </c>
      <c r="H45" s="19">
        <v>4</v>
      </c>
      <c r="I45" s="19">
        <v>6</v>
      </c>
      <c r="J45" s="19">
        <v>3</v>
      </c>
      <c r="K45" s="19">
        <v>5</v>
      </c>
      <c r="L45" s="19">
        <v>7</v>
      </c>
      <c r="M45" s="21">
        <f t="shared" si="19"/>
        <v>43</v>
      </c>
      <c r="N45" s="19">
        <v>7</v>
      </c>
      <c r="O45" s="19">
        <v>5</v>
      </c>
      <c r="P45" s="19">
        <v>4</v>
      </c>
      <c r="Q45" s="19">
        <v>4</v>
      </c>
      <c r="R45" s="19">
        <v>6</v>
      </c>
      <c r="S45" s="19">
        <v>4</v>
      </c>
      <c r="T45" s="19">
        <v>3</v>
      </c>
      <c r="U45" s="19">
        <v>6</v>
      </c>
      <c r="V45" s="19">
        <v>7</v>
      </c>
      <c r="W45" s="21">
        <f t="shared" si="20"/>
        <v>46</v>
      </c>
      <c r="X45" s="21">
        <f t="shared" si="21"/>
        <v>89</v>
      </c>
      <c r="Y45" s="21">
        <f t="shared" si="37"/>
        <v>17</v>
      </c>
      <c r="Z45" s="18">
        <v>5</v>
      </c>
      <c r="AA45" s="18">
        <v>5</v>
      </c>
      <c r="AB45" s="18">
        <v>4</v>
      </c>
      <c r="AC45" s="18">
        <v>5</v>
      </c>
      <c r="AD45" s="18">
        <v>3</v>
      </c>
      <c r="AE45" s="18">
        <v>6</v>
      </c>
      <c r="AF45" s="18">
        <v>4</v>
      </c>
      <c r="AG45" s="18">
        <v>3</v>
      </c>
      <c r="AH45" s="18">
        <v>7</v>
      </c>
      <c r="AI45" s="21">
        <f t="shared" si="22"/>
        <v>42</v>
      </c>
      <c r="AJ45" s="19">
        <v>3</v>
      </c>
      <c r="AK45" s="18">
        <v>4</v>
      </c>
      <c r="AL45" s="18">
        <v>3</v>
      </c>
      <c r="AM45" s="18">
        <v>7</v>
      </c>
      <c r="AN45" s="18">
        <v>4</v>
      </c>
      <c r="AO45" s="18">
        <v>4</v>
      </c>
      <c r="AP45" s="18">
        <v>3</v>
      </c>
      <c r="AQ45" s="19">
        <v>6</v>
      </c>
      <c r="AR45" s="18">
        <v>7</v>
      </c>
      <c r="AS45" s="21">
        <f t="shared" si="23"/>
        <v>41</v>
      </c>
      <c r="AT45" s="21">
        <f t="shared" si="24"/>
        <v>83</v>
      </c>
      <c r="AU45" s="21">
        <f t="shared" si="25"/>
        <v>172</v>
      </c>
      <c r="AV45" s="21">
        <f t="shared" si="26"/>
        <v>28</v>
      </c>
      <c r="AW45" s="19">
        <v>4</v>
      </c>
      <c r="AX45" s="19">
        <v>6</v>
      </c>
      <c r="AY45" s="19">
        <v>5</v>
      </c>
      <c r="AZ45" s="19">
        <v>5</v>
      </c>
      <c r="BA45" s="19">
        <v>3</v>
      </c>
      <c r="BB45" s="19">
        <v>4</v>
      </c>
      <c r="BC45" s="19">
        <v>3</v>
      </c>
      <c r="BD45" s="19">
        <v>4</v>
      </c>
      <c r="BE45" s="19">
        <v>4</v>
      </c>
      <c r="BF45" s="21">
        <f t="shared" si="27"/>
        <v>38</v>
      </c>
      <c r="BG45" s="19">
        <v>5</v>
      </c>
      <c r="BH45" s="19">
        <v>5</v>
      </c>
      <c r="BI45" s="19">
        <v>3</v>
      </c>
      <c r="BJ45" s="19">
        <v>6</v>
      </c>
      <c r="BK45" s="19">
        <v>5</v>
      </c>
      <c r="BL45" s="19">
        <v>5</v>
      </c>
      <c r="BM45" s="19">
        <v>4</v>
      </c>
      <c r="BN45" s="19">
        <v>5</v>
      </c>
      <c r="BO45" s="19">
        <v>6</v>
      </c>
      <c r="BP45" s="21">
        <f t="shared" si="28"/>
        <v>44</v>
      </c>
      <c r="BQ45" s="21">
        <f t="shared" si="29"/>
        <v>82</v>
      </c>
      <c r="BR45" s="21">
        <f t="shared" si="30"/>
        <v>254</v>
      </c>
      <c r="BS45" s="21">
        <f t="shared" si="31"/>
        <v>38</v>
      </c>
      <c r="BT45" s="18">
        <v>5</v>
      </c>
      <c r="BU45" s="18">
        <v>8</v>
      </c>
      <c r="BV45" s="18">
        <v>4</v>
      </c>
      <c r="BW45" s="18">
        <v>5</v>
      </c>
      <c r="BX45" s="18">
        <v>4</v>
      </c>
      <c r="BY45" s="18">
        <v>6</v>
      </c>
      <c r="BZ45" s="18">
        <v>5</v>
      </c>
      <c r="CA45" s="18">
        <v>4</v>
      </c>
      <c r="CB45" s="18">
        <v>5</v>
      </c>
      <c r="CC45" s="21">
        <f t="shared" si="32"/>
        <v>46</v>
      </c>
      <c r="CD45" s="19">
        <v>5</v>
      </c>
      <c r="CE45" s="18">
        <v>5</v>
      </c>
      <c r="CF45" s="18">
        <v>4</v>
      </c>
      <c r="CG45" s="18">
        <v>7</v>
      </c>
      <c r="CH45" s="18">
        <v>5</v>
      </c>
      <c r="CI45" s="18">
        <v>4</v>
      </c>
      <c r="CJ45" s="18">
        <v>4</v>
      </c>
      <c r="CK45" s="19">
        <v>6</v>
      </c>
      <c r="CL45" s="18">
        <v>4</v>
      </c>
      <c r="CM45" s="21">
        <f t="shared" si="33"/>
        <v>44</v>
      </c>
      <c r="CN45" s="21">
        <f t="shared" si="34"/>
        <v>90</v>
      </c>
      <c r="CO45" s="21">
        <f t="shared" si="35"/>
        <v>344</v>
      </c>
      <c r="CP45" s="21">
        <f t="shared" si="36"/>
        <v>56</v>
      </c>
      <c r="CQ45" s="56"/>
    </row>
    <row r="46" spans="1:95" s="5" customFormat="1" ht="18.75" customHeight="1">
      <c r="A46" s="17">
        <v>35</v>
      </c>
      <c r="B46" s="62" t="s">
        <v>90</v>
      </c>
      <c r="C46" s="21" t="s">
        <v>93</v>
      </c>
      <c r="D46" s="19">
        <v>7</v>
      </c>
      <c r="E46" s="19">
        <v>4</v>
      </c>
      <c r="F46" s="19">
        <v>4</v>
      </c>
      <c r="G46" s="19">
        <v>5</v>
      </c>
      <c r="H46" s="19">
        <v>4</v>
      </c>
      <c r="I46" s="19">
        <v>4</v>
      </c>
      <c r="J46" s="19">
        <v>5</v>
      </c>
      <c r="K46" s="19">
        <v>6</v>
      </c>
      <c r="L46" s="19">
        <v>5</v>
      </c>
      <c r="M46" s="21">
        <f t="shared" si="19"/>
        <v>44</v>
      </c>
      <c r="N46" s="19">
        <v>6</v>
      </c>
      <c r="O46" s="19">
        <v>4</v>
      </c>
      <c r="P46" s="19">
        <v>3</v>
      </c>
      <c r="Q46" s="19">
        <v>5</v>
      </c>
      <c r="R46" s="19">
        <v>6</v>
      </c>
      <c r="S46" s="19">
        <v>4</v>
      </c>
      <c r="T46" s="19">
        <v>4</v>
      </c>
      <c r="U46" s="19">
        <v>5</v>
      </c>
      <c r="V46" s="19">
        <v>7</v>
      </c>
      <c r="W46" s="21">
        <f t="shared" si="20"/>
        <v>44</v>
      </c>
      <c r="X46" s="21">
        <f t="shared" si="21"/>
        <v>88</v>
      </c>
      <c r="Y46" s="21">
        <f t="shared" si="37"/>
        <v>16</v>
      </c>
      <c r="Z46" s="18">
        <v>6</v>
      </c>
      <c r="AA46" s="18">
        <v>5</v>
      </c>
      <c r="AB46" s="18">
        <v>4</v>
      </c>
      <c r="AC46" s="18">
        <v>5</v>
      </c>
      <c r="AD46" s="18">
        <v>4</v>
      </c>
      <c r="AE46" s="18">
        <v>4</v>
      </c>
      <c r="AF46" s="18">
        <v>3</v>
      </c>
      <c r="AG46" s="18">
        <v>4</v>
      </c>
      <c r="AH46" s="18">
        <v>8</v>
      </c>
      <c r="AI46" s="21">
        <f t="shared" si="22"/>
        <v>43</v>
      </c>
      <c r="AJ46" s="19">
        <v>6</v>
      </c>
      <c r="AK46" s="18">
        <v>6</v>
      </c>
      <c r="AL46" s="18">
        <v>3</v>
      </c>
      <c r="AM46" s="18">
        <v>4</v>
      </c>
      <c r="AN46" s="18">
        <v>6</v>
      </c>
      <c r="AO46" s="18">
        <v>5</v>
      </c>
      <c r="AP46" s="18">
        <v>3</v>
      </c>
      <c r="AQ46" s="19">
        <v>5</v>
      </c>
      <c r="AR46" s="18">
        <v>7</v>
      </c>
      <c r="AS46" s="21">
        <f t="shared" si="23"/>
        <v>45</v>
      </c>
      <c r="AT46" s="21">
        <f t="shared" si="24"/>
        <v>88</v>
      </c>
      <c r="AU46" s="21">
        <f t="shared" si="25"/>
        <v>176</v>
      </c>
      <c r="AV46" s="21">
        <f t="shared" si="26"/>
        <v>32</v>
      </c>
      <c r="AW46" s="18">
        <v>6</v>
      </c>
      <c r="AX46" s="18">
        <v>5</v>
      </c>
      <c r="AY46" s="18">
        <v>4</v>
      </c>
      <c r="AZ46" s="18">
        <v>4</v>
      </c>
      <c r="BA46" s="18">
        <v>4</v>
      </c>
      <c r="BB46" s="18">
        <v>9</v>
      </c>
      <c r="BC46" s="18">
        <v>3</v>
      </c>
      <c r="BD46" s="18">
        <v>5</v>
      </c>
      <c r="BE46" s="18">
        <v>5</v>
      </c>
      <c r="BF46" s="21">
        <f t="shared" si="27"/>
        <v>45</v>
      </c>
      <c r="BG46" s="19">
        <v>7</v>
      </c>
      <c r="BH46" s="18">
        <v>5</v>
      </c>
      <c r="BI46" s="18">
        <v>3</v>
      </c>
      <c r="BJ46" s="18">
        <v>4</v>
      </c>
      <c r="BK46" s="18">
        <v>4</v>
      </c>
      <c r="BL46" s="18">
        <v>5</v>
      </c>
      <c r="BM46" s="18">
        <v>4</v>
      </c>
      <c r="BN46" s="19">
        <v>7</v>
      </c>
      <c r="BO46" s="18">
        <v>5</v>
      </c>
      <c r="BP46" s="21">
        <f t="shared" si="28"/>
        <v>44</v>
      </c>
      <c r="BQ46" s="21">
        <f t="shared" si="29"/>
        <v>89</v>
      </c>
      <c r="BR46" s="21">
        <f t="shared" si="30"/>
        <v>265</v>
      </c>
      <c r="BS46" s="21">
        <f t="shared" si="31"/>
        <v>49</v>
      </c>
      <c r="BT46" s="19">
        <v>5</v>
      </c>
      <c r="BU46" s="19">
        <v>4</v>
      </c>
      <c r="BV46" s="19">
        <v>4</v>
      </c>
      <c r="BW46" s="19">
        <v>5</v>
      </c>
      <c r="BX46" s="19">
        <v>6</v>
      </c>
      <c r="BY46" s="19">
        <v>7</v>
      </c>
      <c r="BZ46" s="19">
        <v>3</v>
      </c>
      <c r="CA46" s="19">
        <v>4</v>
      </c>
      <c r="CB46" s="19">
        <v>5</v>
      </c>
      <c r="CC46" s="21">
        <f t="shared" si="32"/>
        <v>43</v>
      </c>
      <c r="CD46" s="19">
        <v>4</v>
      </c>
      <c r="CE46" s="19">
        <v>4</v>
      </c>
      <c r="CF46" s="19">
        <v>4</v>
      </c>
      <c r="CG46" s="19">
        <v>3</v>
      </c>
      <c r="CH46" s="19">
        <v>4</v>
      </c>
      <c r="CI46" s="19">
        <v>4</v>
      </c>
      <c r="CJ46" s="19">
        <v>3</v>
      </c>
      <c r="CK46" s="19">
        <v>4</v>
      </c>
      <c r="CL46" s="19">
        <v>7</v>
      </c>
      <c r="CM46" s="21">
        <f t="shared" si="33"/>
        <v>37</v>
      </c>
      <c r="CN46" s="21">
        <f t="shared" si="34"/>
        <v>80</v>
      </c>
      <c r="CO46" s="21">
        <f t="shared" si="35"/>
        <v>345</v>
      </c>
      <c r="CP46" s="21">
        <f t="shared" si="36"/>
        <v>57</v>
      </c>
      <c r="CQ46" s="56"/>
    </row>
    <row r="47" spans="1:95" s="5" customFormat="1" ht="18.75" customHeight="1">
      <c r="A47" s="17">
        <v>36</v>
      </c>
      <c r="B47" s="64" t="s">
        <v>112</v>
      </c>
      <c r="C47" s="21" t="s">
        <v>93</v>
      </c>
      <c r="D47" s="19">
        <v>7</v>
      </c>
      <c r="E47" s="19">
        <v>7</v>
      </c>
      <c r="F47" s="19">
        <v>4</v>
      </c>
      <c r="G47" s="19">
        <v>5</v>
      </c>
      <c r="H47" s="19">
        <v>4</v>
      </c>
      <c r="I47" s="19">
        <v>6</v>
      </c>
      <c r="J47" s="19">
        <v>4</v>
      </c>
      <c r="K47" s="19">
        <v>5</v>
      </c>
      <c r="L47" s="19">
        <v>5</v>
      </c>
      <c r="M47" s="21">
        <f t="shared" si="19"/>
        <v>47</v>
      </c>
      <c r="N47" s="19">
        <v>6</v>
      </c>
      <c r="O47" s="19">
        <v>5</v>
      </c>
      <c r="P47" s="19">
        <v>4</v>
      </c>
      <c r="Q47" s="19">
        <v>9</v>
      </c>
      <c r="R47" s="19">
        <v>5</v>
      </c>
      <c r="S47" s="19">
        <v>4</v>
      </c>
      <c r="T47" s="19">
        <v>3</v>
      </c>
      <c r="U47" s="19">
        <v>5</v>
      </c>
      <c r="V47" s="19">
        <v>5</v>
      </c>
      <c r="W47" s="21">
        <f t="shared" si="20"/>
        <v>46</v>
      </c>
      <c r="X47" s="21">
        <f t="shared" si="21"/>
        <v>93</v>
      </c>
      <c r="Y47" s="21">
        <f t="shared" si="37"/>
        <v>21</v>
      </c>
      <c r="Z47" s="19">
        <v>5</v>
      </c>
      <c r="AA47" s="19">
        <v>5</v>
      </c>
      <c r="AB47" s="19">
        <v>4</v>
      </c>
      <c r="AC47" s="19">
        <v>6</v>
      </c>
      <c r="AD47" s="19">
        <v>4</v>
      </c>
      <c r="AE47" s="19">
        <v>6</v>
      </c>
      <c r="AF47" s="19">
        <v>3</v>
      </c>
      <c r="AG47" s="19">
        <v>6</v>
      </c>
      <c r="AH47" s="19">
        <v>7</v>
      </c>
      <c r="AI47" s="21">
        <f t="shared" si="22"/>
        <v>46</v>
      </c>
      <c r="AJ47" s="19">
        <v>5</v>
      </c>
      <c r="AK47" s="19">
        <v>5</v>
      </c>
      <c r="AL47" s="19">
        <v>4</v>
      </c>
      <c r="AM47" s="19">
        <v>4</v>
      </c>
      <c r="AN47" s="19">
        <v>4</v>
      </c>
      <c r="AO47" s="19">
        <v>4</v>
      </c>
      <c r="AP47" s="19">
        <v>4</v>
      </c>
      <c r="AQ47" s="19">
        <v>4</v>
      </c>
      <c r="AR47" s="19">
        <v>5</v>
      </c>
      <c r="AS47" s="21">
        <f t="shared" si="23"/>
        <v>39</v>
      </c>
      <c r="AT47" s="21">
        <f t="shared" si="24"/>
        <v>85</v>
      </c>
      <c r="AU47" s="21">
        <f t="shared" si="25"/>
        <v>178</v>
      </c>
      <c r="AV47" s="21">
        <f t="shared" si="26"/>
        <v>34</v>
      </c>
      <c r="AW47" s="19">
        <v>5</v>
      </c>
      <c r="AX47" s="19">
        <v>8</v>
      </c>
      <c r="AY47" s="19">
        <v>5</v>
      </c>
      <c r="AZ47" s="19">
        <v>6</v>
      </c>
      <c r="BA47" s="19">
        <v>4</v>
      </c>
      <c r="BB47" s="19">
        <v>7</v>
      </c>
      <c r="BC47" s="19">
        <v>7</v>
      </c>
      <c r="BD47" s="19">
        <v>6</v>
      </c>
      <c r="BE47" s="19">
        <v>4</v>
      </c>
      <c r="BF47" s="21">
        <f t="shared" si="27"/>
        <v>52</v>
      </c>
      <c r="BG47" s="19">
        <v>3</v>
      </c>
      <c r="BH47" s="19">
        <v>3</v>
      </c>
      <c r="BI47" s="19">
        <v>4</v>
      </c>
      <c r="BJ47" s="19">
        <v>6</v>
      </c>
      <c r="BK47" s="19">
        <v>6</v>
      </c>
      <c r="BL47" s="19">
        <v>5</v>
      </c>
      <c r="BM47" s="19">
        <v>4</v>
      </c>
      <c r="BN47" s="19">
        <v>7</v>
      </c>
      <c r="BO47" s="19">
        <v>5</v>
      </c>
      <c r="BP47" s="21">
        <f t="shared" si="28"/>
        <v>43</v>
      </c>
      <c r="BQ47" s="21">
        <f t="shared" si="29"/>
        <v>95</v>
      </c>
      <c r="BR47" s="21">
        <f t="shared" si="30"/>
        <v>273</v>
      </c>
      <c r="BS47" s="21">
        <f t="shared" si="31"/>
        <v>57</v>
      </c>
      <c r="BT47" s="19">
        <v>4</v>
      </c>
      <c r="BU47" s="19">
        <v>5</v>
      </c>
      <c r="BV47" s="19">
        <v>4</v>
      </c>
      <c r="BW47" s="19">
        <v>4</v>
      </c>
      <c r="BX47" s="19">
        <v>3</v>
      </c>
      <c r="BY47" s="19">
        <v>5</v>
      </c>
      <c r="BZ47" s="19">
        <v>5</v>
      </c>
      <c r="CA47" s="19">
        <v>3</v>
      </c>
      <c r="CB47" s="19">
        <v>3</v>
      </c>
      <c r="CC47" s="21">
        <f t="shared" si="32"/>
        <v>36</v>
      </c>
      <c r="CD47" s="19">
        <v>5</v>
      </c>
      <c r="CE47" s="19">
        <v>4</v>
      </c>
      <c r="CF47" s="19">
        <v>2</v>
      </c>
      <c r="CG47" s="19">
        <v>4</v>
      </c>
      <c r="CH47" s="19">
        <v>6</v>
      </c>
      <c r="CI47" s="19">
        <v>4</v>
      </c>
      <c r="CJ47" s="19">
        <v>4</v>
      </c>
      <c r="CK47" s="19">
        <v>4</v>
      </c>
      <c r="CL47" s="19">
        <v>5</v>
      </c>
      <c r="CM47" s="21">
        <f t="shared" si="33"/>
        <v>38</v>
      </c>
      <c r="CN47" s="21">
        <f t="shared" si="34"/>
        <v>74</v>
      </c>
      <c r="CO47" s="21">
        <f t="shared" si="35"/>
        <v>347</v>
      </c>
      <c r="CP47" s="21">
        <f t="shared" si="36"/>
        <v>59</v>
      </c>
      <c r="CQ47" s="56"/>
    </row>
    <row r="48" spans="1:95" s="5" customFormat="1" ht="18.75" customHeight="1">
      <c r="A48" s="17">
        <v>37</v>
      </c>
      <c r="B48" s="61" t="s">
        <v>55</v>
      </c>
      <c r="C48" s="21" t="s">
        <v>93</v>
      </c>
      <c r="D48" s="18">
        <v>5</v>
      </c>
      <c r="E48" s="18">
        <v>5</v>
      </c>
      <c r="F48" s="18">
        <v>6</v>
      </c>
      <c r="G48" s="18">
        <v>5</v>
      </c>
      <c r="H48" s="18">
        <v>3</v>
      </c>
      <c r="I48" s="18">
        <v>5</v>
      </c>
      <c r="J48" s="18">
        <v>4</v>
      </c>
      <c r="K48" s="18">
        <v>4</v>
      </c>
      <c r="L48" s="18">
        <v>5</v>
      </c>
      <c r="M48" s="21">
        <f t="shared" si="19"/>
        <v>42</v>
      </c>
      <c r="N48" s="19">
        <v>5</v>
      </c>
      <c r="O48" s="18">
        <v>5</v>
      </c>
      <c r="P48" s="18">
        <v>3</v>
      </c>
      <c r="Q48" s="18">
        <v>5</v>
      </c>
      <c r="R48" s="18">
        <v>6</v>
      </c>
      <c r="S48" s="18">
        <v>5</v>
      </c>
      <c r="T48" s="18">
        <v>3</v>
      </c>
      <c r="U48" s="19">
        <v>5</v>
      </c>
      <c r="V48" s="18">
        <v>5</v>
      </c>
      <c r="W48" s="21">
        <f t="shared" si="20"/>
        <v>42</v>
      </c>
      <c r="X48" s="21">
        <f t="shared" si="21"/>
        <v>84</v>
      </c>
      <c r="Y48" s="21">
        <f t="shared" si="37"/>
        <v>12</v>
      </c>
      <c r="Z48" s="19">
        <v>6</v>
      </c>
      <c r="AA48" s="19">
        <v>5</v>
      </c>
      <c r="AB48" s="19">
        <v>5</v>
      </c>
      <c r="AC48" s="19">
        <v>5</v>
      </c>
      <c r="AD48" s="19">
        <v>3</v>
      </c>
      <c r="AE48" s="19">
        <v>5</v>
      </c>
      <c r="AF48" s="19">
        <v>4</v>
      </c>
      <c r="AG48" s="19">
        <v>6</v>
      </c>
      <c r="AH48" s="19">
        <v>8</v>
      </c>
      <c r="AI48" s="21">
        <f t="shared" si="22"/>
        <v>47</v>
      </c>
      <c r="AJ48" s="19">
        <v>8</v>
      </c>
      <c r="AK48" s="19">
        <v>7</v>
      </c>
      <c r="AL48" s="19">
        <v>2</v>
      </c>
      <c r="AM48" s="19">
        <v>5</v>
      </c>
      <c r="AN48" s="19">
        <v>6</v>
      </c>
      <c r="AO48" s="19">
        <v>4</v>
      </c>
      <c r="AP48" s="19">
        <v>3</v>
      </c>
      <c r="AQ48" s="19">
        <v>6</v>
      </c>
      <c r="AR48" s="19">
        <v>6</v>
      </c>
      <c r="AS48" s="21">
        <f t="shared" si="23"/>
        <v>47</v>
      </c>
      <c r="AT48" s="21">
        <f t="shared" si="24"/>
        <v>94</v>
      </c>
      <c r="AU48" s="21">
        <f t="shared" si="25"/>
        <v>178</v>
      </c>
      <c r="AV48" s="21">
        <f t="shared" si="26"/>
        <v>34</v>
      </c>
      <c r="AW48" s="18">
        <v>4</v>
      </c>
      <c r="AX48" s="18">
        <v>6</v>
      </c>
      <c r="AY48" s="18">
        <v>5</v>
      </c>
      <c r="AZ48" s="18">
        <v>4</v>
      </c>
      <c r="BA48" s="18">
        <v>5</v>
      </c>
      <c r="BB48" s="18">
        <v>6</v>
      </c>
      <c r="BC48" s="18">
        <v>3</v>
      </c>
      <c r="BD48" s="18">
        <v>6</v>
      </c>
      <c r="BE48" s="18">
        <v>4</v>
      </c>
      <c r="BF48" s="21">
        <f t="shared" si="27"/>
        <v>43</v>
      </c>
      <c r="BG48" s="19">
        <v>5</v>
      </c>
      <c r="BH48" s="18">
        <v>4</v>
      </c>
      <c r="BI48" s="18">
        <v>4</v>
      </c>
      <c r="BJ48" s="18">
        <v>8</v>
      </c>
      <c r="BK48" s="18">
        <v>5</v>
      </c>
      <c r="BL48" s="18">
        <v>5</v>
      </c>
      <c r="BM48" s="18">
        <v>5</v>
      </c>
      <c r="BN48" s="19">
        <v>5</v>
      </c>
      <c r="BO48" s="18">
        <v>6</v>
      </c>
      <c r="BP48" s="21">
        <f t="shared" si="28"/>
        <v>47</v>
      </c>
      <c r="BQ48" s="21">
        <f t="shared" si="29"/>
        <v>90</v>
      </c>
      <c r="BR48" s="21">
        <f t="shared" si="30"/>
        <v>268</v>
      </c>
      <c r="BS48" s="21">
        <f t="shared" si="31"/>
        <v>52</v>
      </c>
      <c r="BT48" s="18">
        <v>6</v>
      </c>
      <c r="BU48" s="18">
        <v>5</v>
      </c>
      <c r="BV48" s="18">
        <v>4</v>
      </c>
      <c r="BW48" s="18">
        <v>6</v>
      </c>
      <c r="BX48" s="18">
        <v>3</v>
      </c>
      <c r="BY48" s="18">
        <v>5</v>
      </c>
      <c r="BZ48" s="18">
        <v>3</v>
      </c>
      <c r="CA48" s="18">
        <v>5</v>
      </c>
      <c r="CB48" s="18">
        <v>5</v>
      </c>
      <c r="CC48" s="21">
        <f t="shared" si="32"/>
        <v>42</v>
      </c>
      <c r="CD48" s="19">
        <v>5</v>
      </c>
      <c r="CE48" s="18">
        <v>5</v>
      </c>
      <c r="CF48" s="18">
        <v>3</v>
      </c>
      <c r="CG48" s="18">
        <v>4</v>
      </c>
      <c r="CH48" s="18">
        <v>6</v>
      </c>
      <c r="CI48" s="18">
        <v>3</v>
      </c>
      <c r="CJ48" s="18">
        <v>3</v>
      </c>
      <c r="CK48" s="19">
        <v>4</v>
      </c>
      <c r="CL48" s="18">
        <v>6</v>
      </c>
      <c r="CM48" s="21">
        <f t="shared" si="33"/>
        <v>39</v>
      </c>
      <c r="CN48" s="21">
        <f t="shared" si="34"/>
        <v>81</v>
      </c>
      <c r="CO48" s="21">
        <f t="shared" si="35"/>
        <v>349</v>
      </c>
      <c r="CP48" s="21">
        <f t="shared" si="36"/>
        <v>61</v>
      </c>
      <c r="CQ48" s="56"/>
    </row>
    <row r="49" spans="1:95" s="5" customFormat="1" ht="18.75" customHeight="1">
      <c r="A49" s="17">
        <v>38</v>
      </c>
      <c r="B49" s="63" t="s">
        <v>118</v>
      </c>
      <c r="C49" s="45" t="s">
        <v>35</v>
      </c>
      <c r="D49" s="19">
        <v>5</v>
      </c>
      <c r="E49" s="19">
        <v>5</v>
      </c>
      <c r="F49" s="19">
        <v>5</v>
      </c>
      <c r="G49" s="19">
        <v>5</v>
      </c>
      <c r="H49" s="19">
        <v>5</v>
      </c>
      <c r="I49" s="19">
        <v>5</v>
      </c>
      <c r="J49" s="19">
        <v>4</v>
      </c>
      <c r="K49" s="19">
        <v>6</v>
      </c>
      <c r="L49" s="19">
        <v>7</v>
      </c>
      <c r="M49" s="21">
        <f t="shared" si="19"/>
        <v>47</v>
      </c>
      <c r="N49" s="19">
        <v>4</v>
      </c>
      <c r="O49" s="19">
        <v>5</v>
      </c>
      <c r="P49" s="19">
        <v>3</v>
      </c>
      <c r="Q49" s="19">
        <v>4</v>
      </c>
      <c r="R49" s="19">
        <v>5</v>
      </c>
      <c r="S49" s="19">
        <v>5</v>
      </c>
      <c r="T49" s="19">
        <v>4</v>
      </c>
      <c r="U49" s="19">
        <v>8</v>
      </c>
      <c r="V49" s="19">
        <v>8</v>
      </c>
      <c r="W49" s="21">
        <f t="shared" si="20"/>
        <v>46</v>
      </c>
      <c r="X49" s="21">
        <f t="shared" si="21"/>
        <v>93</v>
      </c>
      <c r="Y49" s="21">
        <f t="shared" si="37"/>
        <v>21</v>
      </c>
      <c r="Z49" s="19">
        <v>5</v>
      </c>
      <c r="AA49" s="19">
        <v>6</v>
      </c>
      <c r="AB49" s="19">
        <v>4</v>
      </c>
      <c r="AC49" s="19">
        <v>5</v>
      </c>
      <c r="AD49" s="19">
        <v>6</v>
      </c>
      <c r="AE49" s="19">
        <v>5</v>
      </c>
      <c r="AF49" s="19">
        <v>3</v>
      </c>
      <c r="AG49" s="19">
        <v>5</v>
      </c>
      <c r="AH49" s="19">
        <v>7</v>
      </c>
      <c r="AI49" s="21">
        <f t="shared" si="22"/>
        <v>46</v>
      </c>
      <c r="AJ49" s="19">
        <v>7</v>
      </c>
      <c r="AK49" s="19">
        <v>5</v>
      </c>
      <c r="AL49" s="19">
        <v>4</v>
      </c>
      <c r="AM49" s="19">
        <v>5</v>
      </c>
      <c r="AN49" s="19">
        <v>4</v>
      </c>
      <c r="AO49" s="19">
        <v>6</v>
      </c>
      <c r="AP49" s="19">
        <v>4</v>
      </c>
      <c r="AQ49" s="19">
        <v>4</v>
      </c>
      <c r="AR49" s="19">
        <v>7</v>
      </c>
      <c r="AS49" s="21">
        <f t="shared" si="23"/>
        <v>46</v>
      </c>
      <c r="AT49" s="21">
        <f t="shared" si="24"/>
        <v>92</v>
      </c>
      <c r="AU49" s="21">
        <f t="shared" si="25"/>
        <v>185</v>
      </c>
      <c r="AV49" s="21">
        <f t="shared" si="26"/>
        <v>41</v>
      </c>
      <c r="AW49" s="19">
        <v>5</v>
      </c>
      <c r="AX49" s="19">
        <v>4</v>
      </c>
      <c r="AY49" s="19">
        <v>4</v>
      </c>
      <c r="AZ49" s="19">
        <v>4</v>
      </c>
      <c r="BA49" s="19">
        <v>3</v>
      </c>
      <c r="BB49" s="19">
        <v>5</v>
      </c>
      <c r="BC49" s="19">
        <v>3</v>
      </c>
      <c r="BD49" s="19">
        <v>5</v>
      </c>
      <c r="BE49" s="19">
        <v>5</v>
      </c>
      <c r="BF49" s="21">
        <f t="shared" si="27"/>
        <v>38</v>
      </c>
      <c r="BG49" s="19">
        <v>5</v>
      </c>
      <c r="BH49" s="19">
        <v>6</v>
      </c>
      <c r="BI49" s="19">
        <v>4</v>
      </c>
      <c r="BJ49" s="19">
        <v>6</v>
      </c>
      <c r="BK49" s="19">
        <v>5</v>
      </c>
      <c r="BL49" s="19">
        <v>4</v>
      </c>
      <c r="BM49" s="19">
        <v>3</v>
      </c>
      <c r="BN49" s="19">
        <v>4</v>
      </c>
      <c r="BO49" s="19">
        <v>6</v>
      </c>
      <c r="BP49" s="21">
        <f t="shared" si="28"/>
        <v>43</v>
      </c>
      <c r="BQ49" s="21">
        <f t="shared" si="29"/>
        <v>81</v>
      </c>
      <c r="BR49" s="21">
        <f t="shared" si="30"/>
        <v>266</v>
      </c>
      <c r="BS49" s="21">
        <f t="shared" si="31"/>
        <v>50</v>
      </c>
      <c r="BT49" s="19">
        <v>9</v>
      </c>
      <c r="BU49" s="19">
        <v>5</v>
      </c>
      <c r="BV49" s="19">
        <v>4</v>
      </c>
      <c r="BW49" s="19">
        <v>3</v>
      </c>
      <c r="BX49" s="19">
        <v>2</v>
      </c>
      <c r="BY49" s="19">
        <v>7</v>
      </c>
      <c r="BZ49" s="19">
        <v>4</v>
      </c>
      <c r="CA49" s="19">
        <v>5</v>
      </c>
      <c r="CB49" s="19">
        <v>6</v>
      </c>
      <c r="CC49" s="21">
        <f t="shared" si="32"/>
        <v>45</v>
      </c>
      <c r="CD49" s="19">
        <v>5</v>
      </c>
      <c r="CE49" s="19">
        <v>4</v>
      </c>
      <c r="CF49" s="19">
        <v>3</v>
      </c>
      <c r="CG49" s="19">
        <v>4</v>
      </c>
      <c r="CH49" s="19">
        <v>5</v>
      </c>
      <c r="CI49" s="19">
        <v>5</v>
      </c>
      <c r="CJ49" s="19">
        <v>4</v>
      </c>
      <c r="CK49" s="19">
        <v>4</v>
      </c>
      <c r="CL49" s="19">
        <v>7</v>
      </c>
      <c r="CM49" s="21">
        <f t="shared" si="33"/>
        <v>41</v>
      </c>
      <c r="CN49" s="21">
        <f t="shared" si="34"/>
        <v>86</v>
      </c>
      <c r="CO49" s="21">
        <f t="shared" si="35"/>
        <v>352</v>
      </c>
      <c r="CP49" s="21">
        <f t="shared" si="36"/>
        <v>64</v>
      </c>
      <c r="CQ49" s="56"/>
    </row>
    <row r="50" spans="1:95" s="5" customFormat="1" ht="18.75" customHeight="1">
      <c r="A50" s="17">
        <v>39</v>
      </c>
      <c r="B50" s="62" t="s">
        <v>86</v>
      </c>
      <c r="C50" s="45" t="s">
        <v>60</v>
      </c>
      <c r="D50" s="19">
        <v>3</v>
      </c>
      <c r="E50" s="19">
        <v>4</v>
      </c>
      <c r="F50" s="19">
        <v>4</v>
      </c>
      <c r="G50" s="19">
        <v>7</v>
      </c>
      <c r="H50" s="19">
        <v>4</v>
      </c>
      <c r="I50" s="19">
        <v>5</v>
      </c>
      <c r="J50" s="19">
        <v>3</v>
      </c>
      <c r="K50" s="19">
        <v>5</v>
      </c>
      <c r="L50" s="19">
        <v>4</v>
      </c>
      <c r="M50" s="21">
        <f t="shared" si="19"/>
        <v>39</v>
      </c>
      <c r="N50" s="19">
        <v>4</v>
      </c>
      <c r="O50" s="19">
        <v>4</v>
      </c>
      <c r="P50" s="19">
        <v>4</v>
      </c>
      <c r="Q50" s="19">
        <v>7</v>
      </c>
      <c r="R50" s="19">
        <v>6</v>
      </c>
      <c r="S50" s="19">
        <v>4</v>
      </c>
      <c r="T50" s="19">
        <v>5</v>
      </c>
      <c r="U50" s="19">
        <v>5</v>
      </c>
      <c r="V50" s="19">
        <v>7</v>
      </c>
      <c r="W50" s="21">
        <f t="shared" si="20"/>
        <v>46</v>
      </c>
      <c r="X50" s="21">
        <f t="shared" si="21"/>
        <v>85</v>
      </c>
      <c r="Y50" s="21">
        <f t="shared" si="37"/>
        <v>13</v>
      </c>
      <c r="Z50" s="19">
        <v>6</v>
      </c>
      <c r="AA50" s="19">
        <v>5</v>
      </c>
      <c r="AB50" s="19">
        <v>6</v>
      </c>
      <c r="AC50" s="19">
        <v>6</v>
      </c>
      <c r="AD50" s="19">
        <v>5</v>
      </c>
      <c r="AE50" s="19">
        <v>7</v>
      </c>
      <c r="AF50" s="19">
        <v>3</v>
      </c>
      <c r="AG50" s="19">
        <v>4</v>
      </c>
      <c r="AH50" s="19">
        <v>6</v>
      </c>
      <c r="AI50" s="21">
        <f t="shared" si="22"/>
        <v>48</v>
      </c>
      <c r="AJ50" s="19">
        <v>7</v>
      </c>
      <c r="AK50" s="19">
        <v>6</v>
      </c>
      <c r="AL50" s="19">
        <v>3</v>
      </c>
      <c r="AM50" s="19">
        <v>5</v>
      </c>
      <c r="AN50" s="19">
        <v>6</v>
      </c>
      <c r="AO50" s="19">
        <v>6</v>
      </c>
      <c r="AP50" s="19">
        <v>7</v>
      </c>
      <c r="AQ50" s="19">
        <v>7</v>
      </c>
      <c r="AR50" s="19">
        <v>6</v>
      </c>
      <c r="AS50" s="21">
        <f t="shared" si="23"/>
        <v>53</v>
      </c>
      <c r="AT50" s="21">
        <f t="shared" si="24"/>
        <v>101</v>
      </c>
      <c r="AU50" s="21">
        <f t="shared" si="25"/>
        <v>186</v>
      </c>
      <c r="AV50" s="21">
        <f t="shared" si="26"/>
        <v>42</v>
      </c>
      <c r="AW50" s="19">
        <v>6</v>
      </c>
      <c r="AX50" s="19">
        <v>5</v>
      </c>
      <c r="AY50" s="19">
        <v>4</v>
      </c>
      <c r="AZ50" s="19">
        <v>7</v>
      </c>
      <c r="BA50" s="19">
        <v>4</v>
      </c>
      <c r="BB50" s="19">
        <v>4</v>
      </c>
      <c r="BC50" s="19">
        <v>3</v>
      </c>
      <c r="BD50" s="19">
        <v>5</v>
      </c>
      <c r="BE50" s="19">
        <v>4</v>
      </c>
      <c r="BF50" s="21">
        <f t="shared" si="27"/>
        <v>42</v>
      </c>
      <c r="BG50" s="19">
        <v>4</v>
      </c>
      <c r="BH50" s="19">
        <v>4</v>
      </c>
      <c r="BI50" s="19">
        <v>5</v>
      </c>
      <c r="BJ50" s="19">
        <v>4</v>
      </c>
      <c r="BK50" s="19">
        <v>7</v>
      </c>
      <c r="BL50" s="19">
        <v>5</v>
      </c>
      <c r="BM50" s="19">
        <v>4</v>
      </c>
      <c r="BN50" s="19">
        <v>4</v>
      </c>
      <c r="BO50" s="19">
        <v>5</v>
      </c>
      <c r="BP50" s="21">
        <f t="shared" si="28"/>
        <v>42</v>
      </c>
      <c r="BQ50" s="21">
        <f t="shared" si="29"/>
        <v>84</v>
      </c>
      <c r="BR50" s="21">
        <f t="shared" si="30"/>
        <v>270</v>
      </c>
      <c r="BS50" s="21">
        <f t="shared" si="31"/>
        <v>54</v>
      </c>
      <c r="BT50" s="19">
        <v>6</v>
      </c>
      <c r="BU50" s="19">
        <v>4</v>
      </c>
      <c r="BV50" s="19">
        <v>5</v>
      </c>
      <c r="BW50" s="19">
        <v>4</v>
      </c>
      <c r="BX50" s="19">
        <v>3</v>
      </c>
      <c r="BY50" s="19">
        <v>5</v>
      </c>
      <c r="BZ50" s="19">
        <v>5</v>
      </c>
      <c r="CA50" s="19">
        <v>5</v>
      </c>
      <c r="CB50" s="19">
        <v>4</v>
      </c>
      <c r="CC50" s="21">
        <f t="shared" si="32"/>
        <v>41</v>
      </c>
      <c r="CD50" s="19">
        <v>6</v>
      </c>
      <c r="CE50" s="19">
        <v>3</v>
      </c>
      <c r="CF50" s="19">
        <v>4</v>
      </c>
      <c r="CG50" s="19">
        <v>6</v>
      </c>
      <c r="CH50" s="19">
        <v>7</v>
      </c>
      <c r="CI50" s="19">
        <v>4</v>
      </c>
      <c r="CJ50" s="19">
        <v>4</v>
      </c>
      <c r="CK50" s="19">
        <v>4</v>
      </c>
      <c r="CL50" s="19">
        <v>6</v>
      </c>
      <c r="CM50" s="21">
        <f t="shared" si="33"/>
        <v>44</v>
      </c>
      <c r="CN50" s="21">
        <f t="shared" si="34"/>
        <v>85</v>
      </c>
      <c r="CO50" s="21">
        <f t="shared" si="35"/>
        <v>355</v>
      </c>
      <c r="CP50" s="21">
        <f t="shared" si="36"/>
        <v>67</v>
      </c>
      <c r="CQ50" s="56"/>
    </row>
    <row r="51" spans="1:95" s="5" customFormat="1" ht="18.75" customHeight="1">
      <c r="A51" s="17"/>
      <c r="B51" s="64" t="s">
        <v>110</v>
      </c>
      <c r="C51" s="21" t="s">
        <v>93</v>
      </c>
      <c r="D51" s="19">
        <v>5</v>
      </c>
      <c r="E51" s="19">
        <v>6</v>
      </c>
      <c r="F51" s="19">
        <v>4</v>
      </c>
      <c r="G51" s="19">
        <v>5</v>
      </c>
      <c r="H51" s="19">
        <v>4</v>
      </c>
      <c r="I51" s="19">
        <v>6</v>
      </c>
      <c r="J51" s="19">
        <v>4</v>
      </c>
      <c r="K51" s="19">
        <v>5</v>
      </c>
      <c r="L51" s="19">
        <v>6</v>
      </c>
      <c r="M51" s="21">
        <f t="shared" si="19"/>
        <v>45</v>
      </c>
      <c r="N51" s="19">
        <v>5</v>
      </c>
      <c r="O51" s="19">
        <v>4</v>
      </c>
      <c r="P51" s="19">
        <v>4</v>
      </c>
      <c r="Q51" s="19">
        <v>5</v>
      </c>
      <c r="R51" s="19">
        <v>6</v>
      </c>
      <c r="S51" s="19">
        <v>5</v>
      </c>
      <c r="T51" s="19">
        <v>3</v>
      </c>
      <c r="U51" s="19">
        <v>5</v>
      </c>
      <c r="V51" s="19">
        <v>5</v>
      </c>
      <c r="W51" s="21">
        <f t="shared" si="20"/>
        <v>42</v>
      </c>
      <c r="X51" s="21">
        <f t="shared" si="21"/>
        <v>87</v>
      </c>
      <c r="Y51" s="21">
        <f t="shared" si="37"/>
        <v>15</v>
      </c>
      <c r="Z51" s="19">
        <v>5</v>
      </c>
      <c r="AA51" s="19">
        <v>4</v>
      </c>
      <c r="AB51" s="19">
        <v>5</v>
      </c>
      <c r="AC51" s="19">
        <v>6</v>
      </c>
      <c r="AD51" s="19">
        <v>3</v>
      </c>
      <c r="AE51" s="19">
        <v>6</v>
      </c>
      <c r="AF51" s="19">
        <v>4</v>
      </c>
      <c r="AG51" s="19">
        <v>8</v>
      </c>
      <c r="AH51" s="19">
        <v>4</v>
      </c>
      <c r="AI51" s="21">
        <f t="shared" si="22"/>
        <v>45</v>
      </c>
      <c r="AJ51" s="19">
        <v>4</v>
      </c>
      <c r="AK51" s="19">
        <v>4</v>
      </c>
      <c r="AL51" s="19">
        <v>3</v>
      </c>
      <c r="AM51" s="19">
        <v>5</v>
      </c>
      <c r="AN51" s="19">
        <v>5</v>
      </c>
      <c r="AO51" s="19">
        <v>5</v>
      </c>
      <c r="AP51" s="19">
        <v>4</v>
      </c>
      <c r="AQ51" s="19">
        <v>7</v>
      </c>
      <c r="AR51" s="19">
        <v>5</v>
      </c>
      <c r="AS51" s="21">
        <f t="shared" si="23"/>
        <v>42</v>
      </c>
      <c r="AT51" s="21">
        <f t="shared" si="24"/>
        <v>87</v>
      </c>
      <c r="AU51" s="21">
        <f t="shared" si="25"/>
        <v>174</v>
      </c>
      <c r="AV51" s="21">
        <f t="shared" si="26"/>
        <v>30</v>
      </c>
      <c r="AW51" s="19">
        <v>5</v>
      </c>
      <c r="AX51" s="19">
        <v>6</v>
      </c>
      <c r="AY51" s="19">
        <v>5</v>
      </c>
      <c r="AZ51" s="19">
        <v>5</v>
      </c>
      <c r="BA51" s="19">
        <v>3</v>
      </c>
      <c r="BB51" s="19">
        <v>5</v>
      </c>
      <c r="BC51" s="19">
        <v>4</v>
      </c>
      <c r="BD51" s="19">
        <v>5</v>
      </c>
      <c r="BE51" s="19">
        <v>5</v>
      </c>
      <c r="BF51" s="21">
        <f t="shared" si="27"/>
        <v>43</v>
      </c>
      <c r="BG51" s="19">
        <v>5</v>
      </c>
      <c r="BH51" s="19">
        <v>5</v>
      </c>
      <c r="BI51" s="19">
        <v>6</v>
      </c>
      <c r="BJ51" s="19">
        <v>6</v>
      </c>
      <c r="BK51" s="19">
        <v>7</v>
      </c>
      <c r="BL51" s="19">
        <v>5</v>
      </c>
      <c r="BM51" s="19">
        <v>3</v>
      </c>
      <c r="BN51" s="19">
        <v>6</v>
      </c>
      <c r="BO51" s="19">
        <v>7</v>
      </c>
      <c r="BP51" s="21">
        <f t="shared" si="28"/>
        <v>50</v>
      </c>
      <c r="BQ51" s="21">
        <f t="shared" si="29"/>
        <v>93</v>
      </c>
      <c r="BR51" s="21">
        <f t="shared" si="30"/>
        <v>267</v>
      </c>
      <c r="BS51" s="21">
        <f t="shared" si="31"/>
        <v>51</v>
      </c>
      <c r="BT51" s="19">
        <v>4</v>
      </c>
      <c r="BU51" s="19">
        <v>6</v>
      </c>
      <c r="BV51" s="19">
        <v>5</v>
      </c>
      <c r="BW51" s="19">
        <v>6</v>
      </c>
      <c r="BX51" s="19">
        <v>3</v>
      </c>
      <c r="BY51" s="19">
        <v>8</v>
      </c>
      <c r="BZ51" s="19">
        <v>3</v>
      </c>
      <c r="CA51" s="19">
        <v>6</v>
      </c>
      <c r="CB51" s="19">
        <v>5</v>
      </c>
      <c r="CC51" s="21">
        <f t="shared" si="32"/>
        <v>46</v>
      </c>
      <c r="CD51" s="19">
        <v>4</v>
      </c>
      <c r="CE51" s="19">
        <v>5</v>
      </c>
      <c r="CF51" s="19">
        <v>5</v>
      </c>
      <c r="CG51" s="19">
        <v>4</v>
      </c>
      <c r="CH51" s="19">
        <v>5</v>
      </c>
      <c r="CI51" s="19">
        <v>5</v>
      </c>
      <c r="CJ51" s="19">
        <v>4</v>
      </c>
      <c r="CK51" s="19">
        <v>5</v>
      </c>
      <c r="CL51" s="19">
        <v>5</v>
      </c>
      <c r="CM51" s="21">
        <f t="shared" si="33"/>
        <v>42</v>
      </c>
      <c r="CN51" s="21">
        <f t="shared" si="34"/>
        <v>88</v>
      </c>
      <c r="CO51" s="21">
        <f t="shared" si="35"/>
        <v>355</v>
      </c>
      <c r="CP51" s="21">
        <f t="shared" si="36"/>
        <v>67</v>
      </c>
      <c r="CQ51" s="56"/>
    </row>
    <row r="52" spans="1:95" s="5" customFormat="1" ht="18.75" customHeight="1">
      <c r="A52" s="17">
        <v>41</v>
      </c>
      <c r="B52" s="63" t="s">
        <v>89</v>
      </c>
      <c r="C52" s="45" t="s">
        <v>60</v>
      </c>
      <c r="D52" s="19">
        <v>5</v>
      </c>
      <c r="E52" s="19">
        <v>5</v>
      </c>
      <c r="F52" s="19">
        <v>4</v>
      </c>
      <c r="G52" s="19">
        <v>4</v>
      </c>
      <c r="H52" s="19">
        <v>2</v>
      </c>
      <c r="I52" s="19">
        <v>7</v>
      </c>
      <c r="J52" s="19">
        <v>9</v>
      </c>
      <c r="K52" s="19">
        <v>4</v>
      </c>
      <c r="L52" s="19">
        <v>5</v>
      </c>
      <c r="M52" s="21">
        <f t="shared" si="19"/>
        <v>45</v>
      </c>
      <c r="N52" s="19">
        <v>6</v>
      </c>
      <c r="O52" s="19">
        <v>3</v>
      </c>
      <c r="P52" s="19">
        <v>3</v>
      </c>
      <c r="Q52" s="19">
        <v>7</v>
      </c>
      <c r="R52" s="19">
        <v>5</v>
      </c>
      <c r="S52" s="19">
        <v>5</v>
      </c>
      <c r="T52" s="19">
        <v>5</v>
      </c>
      <c r="U52" s="19">
        <v>6</v>
      </c>
      <c r="V52" s="19">
        <v>6</v>
      </c>
      <c r="W52" s="21">
        <f t="shared" si="20"/>
        <v>46</v>
      </c>
      <c r="X52" s="21">
        <f t="shared" si="21"/>
        <v>91</v>
      </c>
      <c r="Y52" s="21">
        <f t="shared" si="37"/>
        <v>19</v>
      </c>
      <c r="Z52" s="19">
        <v>5</v>
      </c>
      <c r="AA52" s="19">
        <v>5</v>
      </c>
      <c r="AB52" s="19">
        <v>6</v>
      </c>
      <c r="AC52" s="19">
        <v>5</v>
      </c>
      <c r="AD52" s="19">
        <v>4</v>
      </c>
      <c r="AE52" s="19">
        <v>6</v>
      </c>
      <c r="AF52" s="19">
        <v>4</v>
      </c>
      <c r="AG52" s="19">
        <v>5</v>
      </c>
      <c r="AH52" s="19">
        <v>6</v>
      </c>
      <c r="AI52" s="21">
        <f t="shared" si="22"/>
        <v>46</v>
      </c>
      <c r="AJ52" s="19">
        <v>5</v>
      </c>
      <c r="AK52" s="19">
        <v>4</v>
      </c>
      <c r="AL52" s="19">
        <v>5</v>
      </c>
      <c r="AM52" s="19">
        <v>5</v>
      </c>
      <c r="AN52" s="19">
        <v>8</v>
      </c>
      <c r="AO52" s="19">
        <v>5</v>
      </c>
      <c r="AP52" s="19">
        <v>3</v>
      </c>
      <c r="AQ52" s="19">
        <v>4</v>
      </c>
      <c r="AR52" s="19">
        <v>7</v>
      </c>
      <c r="AS52" s="21">
        <f t="shared" si="23"/>
        <v>46</v>
      </c>
      <c r="AT52" s="21">
        <f t="shared" si="24"/>
        <v>92</v>
      </c>
      <c r="AU52" s="21">
        <f t="shared" si="25"/>
        <v>183</v>
      </c>
      <c r="AV52" s="21">
        <f t="shared" si="26"/>
        <v>39</v>
      </c>
      <c r="AW52" s="19">
        <v>6</v>
      </c>
      <c r="AX52" s="19">
        <v>7</v>
      </c>
      <c r="AY52" s="19">
        <v>4</v>
      </c>
      <c r="AZ52" s="19">
        <v>5</v>
      </c>
      <c r="BA52" s="19">
        <v>3</v>
      </c>
      <c r="BB52" s="19">
        <v>9</v>
      </c>
      <c r="BC52" s="19">
        <v>3</v>
      </c>
      <c r="BD52" s="19">
        <v>5</v>
      </c>
      <c r="BE52" s="19">
        <v>6</v>
      </c>
      <c r="BF52" s="21">
        <f t="shared" si="27"/>
        <v>48</v>
      </c>
      <c r="BG52" s="19">
        <v>6</v>
      </c>
      <c r="BH52" s="19">
        <v>3</v>
      </c>
      <c r="BI52" s="19">
        <v>5</v>
      </c>
      <c r="BJ52" s="19">
        <v>5</v>
      </c>
      <c r="BK52" s="19">
        <v>6</v>
      </c>
      <c r="BL52" s="19">
        <v>5</v>
      </c>
      <c r="BM52" s="19">
        <v>3</v>
      </c>
      <c r="BN52" s="19">
        <v>4</v>
      </c>
      <c r="BO52" s="19">
        <v>6</v>
      </c>
      <c r="BP52" s="21">
        <f t="shared" si="28"/>
        <v>43</v>
      </c>
      <c r="BQ52" s="21">
        <f t="shared" si="29"/>
        <v>91</v>
      </c>
      <c r="BR52" s="21">
        <f t="shared" si="30"/>
        <v>274</v>
      </c>
      <c r="BS52" s="21">
        <f t="shared" si="31"/>
        <v>58</v>
      </c>
      <c r="BT52" s="19">
        <v>4</v>
      </c>
      <c r="BU52" s="19">
        <v>8</v>
      </c>
      <c r="BV52" s="19">
        <v>6</v>
      </c>
      <c r="BW52" s="19">
        <v>4</v>
      </c>
      <c r="BX52" s="19">
        <v>3</v>
      </c>
      <c r="BY52" s="19">
        <v>5</v>
      </c>
      <c r="BZ52" s="19">
        <v>4</v>
      </c>
      <c r="CA52" s="19">
        <v>5</v>
      </c>
      <c r="CB52" s="19">
        <v>5</v>
      </c>
      <c r="CC52" s="21">
        <f t="shared" si="32"/>
        <v>44</v>
      </c>
      <c r="CD52" s="19">
        <v>6</v>
      </c>
      <c r="CE52" s="19">
        <v>5</v>
      </c>
      <c r="CF52" s="19">
        <v>4</v>
      </c>
      <c r="CG52" s="19">
        <v>4</v>
      </c>
      <c r="CH52" s="19">
        <v>5</v>
      </c>
      <c r="CI52" s="19">
        <v>5</v>
      </c>
      <c r="CJ52" s="19">
        <v>4</v>
      </c>
      <c r="CK52" s="19">
        <v>4</v>
      </c>
      <c r="CL52" s="19">
        <v>10</v>
      </c>
      <c r="CM52" s="21">
        <f t="shared" si="33"/>
        <v>47</v>
      </c>
      <c r="CN52" s="21">
        <f t="shared" si="34"/>
        <v>91</v>
      </c>
      <c r="CO52" s="21">
        <f t="shared" si="35"/>
        <v>365</v>
      </c>
      <c r="CP52" s="21">
        <f t="shared" si="36"/>
        <v>77</v>
      </c>
      <c r="CQ52" s="56"/>
    </row>
    <row r="53" spans="1:95" s="5" customFormat="1" ht="18.75" customHeight="1">
      <c r="A53" s="17">
        <v>42</v>
      </c>
      <c r="B53" s="64" t="s">
        <v>111</v>
      </c>
      <c r="C53" s="21" t="s">
        <v>93</v>
      </c>
      <c r="D53" s="19">
        <v>5</v>
      </c>
      <c r="E53" s="19">
        <v>5</v>
      </c>
      <c r="F53" s="19">
        <v>4</v>
      </c>
      <c r="G53" s="19">
        <v>5</v>
      </c>
      <c r="H53" s="19">
        <v>4</v>
      </c>
      <c r="I53" s="19">
        <v>5</v>
      </c>
      <c r="J53" s="19">
        <v>5</v>
      </c>
      <c r="K53" s="19">
        <v>7</v>
      </c>
      <c r="L53" s="19">
        <v>5</v>
      </c>
      <c r="M53" s="21">
        <f t="shared" si="19"/>
        <v>45</v>
      </c>
      <c r="N53" s="19">
        <v>6</v>
      </c>
      <c r="O53" s="19">
        <v>6</v>
      </c>
      <c r="P53" s="19">
        <v>6</v>
      </c>
      <c r="Q53" s="19">
        <v>4</v>
      </c>
      <c r="R53" s="19">
        <v>6</v>
      </c>
      <c r="S53" s="19">
        <v>5</v>
      </c>
      <c r="T53" s="19">
        <v>4</v>
      </c>
      <c r="U53" s="19">
        <v>11</v>
      </c>
      <c r="V53" s="19">
        <v>6</v>
      </c>
      <c r="W53" s="21">
        <f t="shared" si="20"/>
        <v>54</v>
      </c>
      <c r="X53" s="21">
        <f t="shared" si="21"/>
        <v>99</v>
      </c>
      <c r="Y53" s="21">
        <f t="shared" si="37"/>
        <v>27</v>
      </c>
      <c r="Z53" s="18">
        <v>4</v>
      </c>
      <c r="AA53" s="18">
        <v>8</v>
      </c>
      <c r="AB53" s="18">
        <v>5</v>
      </c>
      <c r="AC53" s="18">
        <v>5</v>
      </c>
      <c r="AD53" s="18">
        <v>3</v>
      </c>
      <c r="AE53" s="18">
        <v>6</v>
      </c>
      <c r="AF53" s="18">
        <v>3</v>
      </c>
      <c r="AG53" s="18">
        <v>6</v>
      </c>
      <c r="AH53" s="18">
        <v>4</v>
      </c>
      <c r="AI53" s="21">
        <f t="shared" si="22"/>
        <v>44</v>
      </c>
      <c r="AJ53" s="19">
        <v>5</v>
      </c>
      <c r="AK53" s="18">
        <v>5</v>
      </c>
      <c r="AL53" s="18">
        <v>5</v>
      </c>
      <c r="AM53" s="18">
        <v>5</v>
      </c>
      <c r="AN53" s="18">
        <v>6</v>
      </c>
      <c r="AO53" s="18">
        <v>5</v>
      </c>
      <c r="AP53" s="18">
        <v>4</v>
      </c>
      <c r="AQ53" s="19">
        <v>5</v>
      </c>
      <c r="AR53" s="18">
        <v>7</v>
      </c>
      <c r="AS53" s="21">
        <f t="shared" si="23"/>
        <v>47</v>
      </c>
      <c r="AT53" s="21">
        <f t="shared" si="24"/>
        <v>91</v>
      </c>
      <c r="AU53" s="21">
        <f t="shared" si="25"/>
        <v>190</v>
      </c>
      <c r="AV53" s="21">
        <f t="shared" si="26"/>
        <v>46</v>
      </c>
      <c r="AW53" s="18">
        <v>4</v>
      </c>
      <c r="AX53" s="18">
        <v>6</v>
      </c>
      <c r="AY53" s="18">
        <v>6</v>
      </c>
      <c r="AZ53" s="18">
        <v>5</v>
      </c>
      <c r="BA53" s="18">
        <v>4</v>
      </c>
      <c r="BB53" s="18">
        <v>7</v>
      </c>
      <c r="BC53" s="18">
        <v>4</v>
      </c>
      <c r="BD53" s="18">
        <v>8</v>
      </c>
      <c r="BE53" s="18">
        <v>6</v>
      </c>
      <c r="BF53" s="21">
        <f t="shared" si="27"/>
        <v>50</v>
      </c>
      <c r="BG53" s="19">
        <v>4</v>
      </c>
      <c r="BH53" s="18">
        <v>6</v>
      </c>
      <c r="BI53" s="18">
        <v>3</v>
      </c>
      <c r="BJ53" s="18">
        <v>7</v>
      </c>
      <c r="BK53" s="18">
        <v>6</v>
      </c>
      <c r="BL53" s="18">
        <v>6</v>
      </c>
      <c r="BM53" s="18">
        <v>4</v>
      </c>
      <c r="BN53" s="19">
        <v>4</v>
      </c>
      <c r="BO53" s="18">
        <v>5</v>
      </c>
      <c r="BP53" s="21">
        <f t="shared" si="28"/>
        <v>45</v>
      </c>
      <c r="BQ53" s="21">
        <f t="shared" si="29"/>
        <v>95</v>
      </c>
      <c r="BR53" s="21">
        <f t="shared" si="30"/>
        <v>285</v>
      </c>
      <c r="BS53" s="21">
        <f t="shared" si="31"/>
        <v>69</v>
      </c>
      <c r="BT53" s="18">
        <v>4</v>
      </c>
      <c r="BU53" s="18">
        <v>6</v>
      </c>
      <c r="BV53" s="18">
        <v>4</v>
      </c>
      <c r="BW53" s="18">
        <v>6</v>
      </c>
      <c r="BX53" s="18">
        <v>3</v>
      </c>
      <c r="BY53" s="18">
        <v>5</v>
      </c>
      <c r="BZ53" s="18">
        <v>3</v>
      </c>
      <c r="CA53" s="18">
        <v>5</v>
      </c>
      <c r="CB53" s="18">
        <v>5</v>
      </c>
      <c r="CC53" s="21">
        <f t="shared" si="32"/>
        <v>41</v>
      </c>
      <c r="CD53" s="19">
        <v>4</v>
      </c>
      <c r="CE53" s="18">
        <v>5</v>
      </c>
      <c r="CF53" s="18">
        <v>5</v>
      </c>
      <c r="CG53" s="18">
        <v>6</v>
      </c>
      <c r="CH53" s="18">
        <v>7</v>
      </c>
      <c r="CI53" s="18">
        <v>4</v>
      </c>
      <c r="CJ53" s="18">
        <v>4</v>
      </c>
      <c r="CK53" s="19">
        <v>6</v>
      </c>
      <c r="CL53" s="18">
        <v>5</v>
      </c>
      <c r="CM53" s="21">
        <f t="shared" si="33"/>
        <v>46</v>
      </c>
      <c r="CN53" s="21">
        <f t="shared" si="34"/>
        <v>87</v>
      </c>
      <c r="CO53" s="21">
        <f t="shared" si="35"/>
        <v>372</v>
      </c>
      <c r="CP53" s="21">
        <f t="shared" si="36"/>
        <v>84</v>
      </c>
      <c r="CQ53" s="56"/>
    </row>
    <row r="54" spans="1:95" s="5" customFormat="1" ht="26.25" customHeight="1">
      <c r="A54" s="41"/>
      <c r="B54" s="60" t="s">
        <v>29</v>
      </c>
      <c r="C54" s="104"/>
      <c r="D54" s="98">
        <v>1</v>
      </c>
      <c r="E54" s="98">
        <v>2</v>
      </c>
      <c r="F54" s="98">
        <v>3</v>
      </c>
      <c r="G54" s="98">
        <v>4</v>
      </c>
      <c r="H54" s="98">
        <v>5</v>
      </c>
      <c r="I54" s="98">
        <v>6</v>
      </c>
      <c r="J54" s="98">
        <v>7</v>
      </c>
      <c r="K54" s="98">
        <v>8</v>
      </c>
      <c r="L54" s="98">
        <v>9</v>
      </c>
      <c r="M54" s="98" t="s">
        <v>57</v>
      </c>
      <c r="N54" s="98">
        <v>10</v>
      </c>
      <c r="O54" s="98">
        <v>11</v>
      </c>
      <c r="P54" s="98">
        <v>12</v>
      </c>
      <c r="Q54" s="98">
        <v>13</v>
      </c>
      <c r="R54" s="98">
        <v>14</v>
      </c>
      <c r="S54" s="98">
        <v>15</v>
      </c>
      <c r="T54" s="98">
        <v>16</v>
      </c>
      <c r="U54" s="98">
        <v>17</v>
      </c>
      <c r="V54" s="98">
        <v>18</v>
      </c>
      <c r="W54" s="98" t="s">
        <v>33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105"/>
      <c r="CQ54" s="56"/>
    </row>
    <row r="55" spans="1:95" s="5" customFormat="1" ht="18.75" customHeight="1" hidden="1">
      <c r="A55" s="17">
        <v>1</v>
      </c>
      <c r="B55" s="61" t="s">
        <v>105</v>
      </c>
      <c r="C55" s="21" t="s">
        <v>93</v>
      </c>
      <c r="D55" s="18">
        <v>5</v>
      </c>
      <c r="E55" s="18">
        <v>6</v>
      </c>
      <c r="F55" s="18">
        <v>3</v>
      </c>
      <c r="G55" s="18">
        <v>5</v>
      </c>
      <c r="H55" s="18">
        <v>3</v>
      </c>
      <c r="I55" s="18">
        <v>5</v>
      </c>
      <c r="J55" s="18">
        <v>5</v>
      </c>
      <c r="K55" s="18">
        <v>4</v>
      </c>
      <c r="L55" s="18">
        <v>5</v>
      </c>
      <c r="M55" s="21">
        <f aca="true" t="shared" si="38" ref="M55:M61">SUM(D55:L55)</f>
        <v>41</v>
      </c>
      <c r="N55" s="19">
        <v>5</v>
      </c>
      <c r="O55" s="18">
        <v>6</v>
      </c>
      <c r="P55" s="18">
        <v>4</v>
      </c>
      <c r="Q55" s="18">
        <v>6</v>
      </c>
      <c r="R55" s="18">
        <v>5</v>
      </c>
      <c r="S55" s="18">
        <v>6</v>
      </c>
      <c r="T55" s="18">
        <v>4</v>
      </c>
      <c r="U55" s="19">
        <v>8</v>
      </c>
      <c r="V55" s="18">
        <v>8</v>
      </c>
      <c r="W55" s="21">
        <f aca="true" t="shared" si="39" ref="W55:W61">SUM(N55:V55)</f>
        <v>52</v>
      </c>
      <c r="X55" s="21">
        <f aca="true" t="shared" si="40" ref="X55:X61">SUM(W55+M55)</f>
        <v>93</v>
      </c>
      <c r="Y55" s="21">
        <f>X55-72</f>
        <v>21</v>
      </c>
      <c r="Z55" s="43">
        <v>7</v>
      </c>
      <c r="AA55" s="19">
        <v>5</v>
      </c>
      <c r="AB55" s="19">
        <v>4</v>
      </c>
      <c r="AC55" s="19">
        <v>7</v>
      </c>
      <c r="AD55" s="19">
        <v>6</v>
      </c>
      <c r="AE55" s="19">
        <v>6</v>
      </c>
      <c r="AF55" s="19">
        <v>4</v>
      </c>
      <c r="AG55" s="19">
        <v>3</v>
      </c>
      <c r="AH55" s="19">
        <v>5</v>
      </c>
      <c r="AI55" s="21">
        <f aca="true" t="shared" si="41" ref="AI55:AI61">SUM(Z55:AH55)</f>
        <v>47</v>
      </c>
      <c r="AJ55" s="19">
        <v>5</v>
      </c>
      <c r="AK55" s="19">
        <v>4</v>
      </c>
      <c r="AL55" s="19">
        <v>4</v>
      </c>
      <c r="AM55" s="19">
        <v>6</v>
      </c>
      <c r="AN55" s="19">
        <v>7</v>
      </c>
      <c r="AO55" s="19">
        <v>5</v>
      </c>
      <c r="AP55" s="19">
        <v>4</v>
      </c>
      <c r="AQ55" s="19">
        <v>3</v>
      </c>
      <c r="AR55" s="19">
        <v>5</v>
      </c>
      <c r="AS55" s="21">
        <f aca="true" t="shared" si="42" ref="AS55:AS61">SUM(AJ55:AR55)</f>
        <v>43</v>
      </c>
      <c r="AT55" s="21">
        <f aca="true" t="shared" si="43" ref="AT55:AT61">AS55+AI55</f>
        <v>90</v>
      </c>
      <c r="AU55" s="21">
        <f aca="true" t="shared" si="44" ref="AU55:AU61">AT55+X55</f>
        <v>183</v>
      </c>
      <c r="AV55" s="21">
        <f>AU55-144</f>
        <v>39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21">
        <f aca="true" t="shared" si="45" ref="BF55:BF61">SUM(AW55:BE55)</f>
        <v>0</v>
      </c>
      <c r="BG55" s="19"/>
      <c r="BH55" s="19"/>
      <c r="BI55" s="19"/>
      <c r="BJ55" s="19"/>
      <c r="BK55" s="19"/>
      <c r="BL55" s="19"/>
      <c r="BM55" s="19"/>
      <c r="BN55" s="19"/>
      <c r="BO55" s="19"/>
      <c r="BP55" s="21">
        <f aca="true" t="shared" si="46" ref="BP55:BP61">SUM(BG55:BO55)</f>
        <v>0</v>
      </c>
      <c r="BQ55" s="21">
        <f aca="true" t="shared" si="47" ref="BQ55:BQ61">BP55+BF55</f>
        <v>0</v>
      </c>
      <c r="BR55" s="21">
        <f aca="true" t="shared" si="48" ref="BR55:BR61">BQ55+AU55</f>
        <v>183</v>
      </c>
      <c r="BS55" s="21">
        <f aca="true" t="shared" si="49" ref="BS55:BS61">BR55-216</f>
        <v>-33</v>
      </c>
      <c r="BT55" s="19"/>
      <c r="BU55" s="19"/>
      <c r="BV55" s="19"/>
      <c r="BW55" s="19"/>
      <c r="BX55" s="19"/>
      <c r="BY55" s="19"/>
      <c r="BZ55" s="19"/>
      <c r="CA55" s="19"/>
      <c r="CB55" s="19"/>
      <c r="CC55" s="21">
        <f aca="true" t="shared" si="50" ref="CC55:CC61">SUM(BT55:CB55)</f>
        <v>0</v>
      </c>
      <c r="CD55" s="19"/>
      <c r="CE55" s="19"/>
      <c r="CF55" s="19"/>
      <c r="CG55" s="19"/>
      <c r="CH55" s="19"/>
      <c r="CI55" s="19"/>
      <c r="CJ55" s="19"/>
      <c r="CK55" s="19"/>
      <c r="CL55" s="19"/>
      <c r="CM55" s="21">
        <f aca="true" t="shared" si="51" ref="CM55:CM61">SUM(CD55:CL55)</f>
        <v>0</v>
      </c>
      <c r="CN55" s="21">
        <f aca="true" t="shared" si="52" ref="CN55:CN61">CM55+CC55</f>
        <v>0</v>
      </c>
      <c r="CO55" s="21">
        <f aca="true" t="shared" si="53" ref="CO55:CO61">CN55+BR55</f>
        <v>183</v>
      </c>
      <c r="CP55" s="21">
        <f>CO55-288</f>
        <v>-105</v>
      </c>
      <c r="CQ55" s="56"/>
    </row>
    <row r="56" spans="1:95" s="5" customFormat="1" ht="18.75" customHeight="1" hidden="1">
      <c r="A56" s="17">
        <v>1</v>
      </c>
      <c r="B56" s="61" t="s">
        <v>140</v>
      </c>
      <c r="C56" s="21" t="s">
        <v>60</v>
      </c>
      <c r="D56" s="19">
        <v>3</v>
      </c>
      <c r="E56" s="19">
        <v>6</v>
      </c>
      <c r="F56" s="19">
        <v>3</v>
      </c>
      <c r="G56" s="19">
        <v>4</v>
      </c>
      <c r="H56" s="19">
        <v>2</v>
      </c>
      <c r="I56" s="19">
        <v>5</v>
      </c>
      <c r="J56" s="19">
        <v>3</v>
      </c>
      <c r="K56" s="19">
        <v>4</v>
      </c>
      <c r="L56" s="19">
        <v>4</v>
      </c>
      <c r="M56" s="21">
        <f t="shared" si="38"/>
        <v>34</v>
      </c>
      <c r="N56" s="19">
        <v>5</v>
      </c>
      <c r="O56" s="19">
        <v>4</v>
      </c>
      <c r="P56" s="19">
        <v>3</v>
      </c>
      <c r="Q56" s="19">
        <v>4</v>
      </c>
      <c r="R56" s="19">
        <v>4</v>
      </c>
      <c r="S56" s="19">
        <v>4</v>
      </c>
      <c r="T56" s="19">
        <v>3</v>
      </c>
      <c r="U56" s="19">
        <v>6</v>
      </c>
      <c r="V56" s="19">
        <v>5</v>
      </c>
      <c r="W56" s="21">
        <f t="shared" si="39"/>
        <v>38</v>
      </c>
      <c r="X56" s="21">
        <f t="shared" si="40"/>
        <v>72</v>
      </c>
      <c r="Y56" s="21" t="s">
        <v>59</v>
      </c>
      <c r="Z56" s="43">
        <v>4</v>
      </c>
      <c r="AA56" s="19">
        <v>4</v>
      </c>
      <c r="AB56" s="19">
        <v>5</v>
      </c>
      <c r="AC56" s="19">
        <v>4</v>
      </c>
      <c r="AD56" s="19">
        <v>3</v>
      </c>
      <c r="AE56" s="19">
        <v>5</v>
      </c>
      <c r="AF56" s="19">
        <v>3</v>
      </c>
      <c r="AG56" s="19">
        <v>4</v>
      </c>
      <c r="AH56" s="19">
        <v>4</v>
      </c>
      <c r="AI56" s="21">
        <f t="shared" si="41"/>
        <v>36</v>
      </c>
      <c r="AJ56" s="19">
        <v>5</v>
      </c>
      <c r="AK56" s="19">
        <v>4</v>
      </c>
      <c r="AL56" s="19">
        <v>3</v>
      </c>
      <c r="AM56" s="19">
        <v>4</v>
      </c>
      <c r="AN56" s="19">
        <v>5</v>
      </c>
      <c r="AO56" s="19">
        <v>3</v>
      </c>
      <c r="AP56" s="19">
        <v>3</v>
      </c>
      <c r="AQ56" s="19">
        <v>5</v>
      </c>
      <c r="AR56" s="19">
        <v>4</v>
      </c>
      <c r="AS56" s="21">
        <f t="shared" si="42"/>
        <v>36</v>
      </c>
      <c r="AT56" s="21">
        <f t="shared" si="43"/>
        <v>72</v>
      </c>
      <c r="AU56" s="21">
        <f t="shared" si="44"/>
        <v>144</v>
      </c>
      <c r="AV56" s="68" t="s">
        <v>59</v>
      </c>
      <c r="AW56" s="19">
        <v>4</v>
      </c>
      <c r="AX56" s="19">
        <v>4</v>
      </c>
      <c r="AY56" s="19">
        <v>5</v>
      </c>
      <c r="AZ56" s="19">
        <v>3</v>
      </c>
      <c r="BA56" s="19">
        <v>3</v>
      </c>
      <c r="BB56" s="19">
        <v>4</v>
      </c>
      <c r="BC56" s="19">
        <v>3</v>
      </c>
      <c r="BD56" s="19">
        <v>4</v>
      </c>
      <c r="BE56" s="19">
        <v>4</v>
      </c>
      <c r="BF56" s="21">
        <f t="shared" si="45"/>
        <v>34</v>
      </c>
      <c r="BG56" s="19">
        <v>4</v>
      </c>
      <c r="BH56" s="19">
        <v>4</v>
      </c>
      <c r="BI56" s="19">
        <v>4</v>
      </c>
      <c r="BJ56" s="19">
        <v>4</v>
      </c>
      <c r="BK56" s="19">
        <v>5</v>
      </c>
      <c r="BL56" s="19">
        <v>4</v>
      </c>
      <c r="BM56" s="19">
        <v>4</v>
      </c>
      <c r="BN56" s="19">
        <v>4</v>
      </c>
      <c r="BO56" s="19">
        <v>7</v>
      </c>
      <c r="BP56" s="21">
        <f t="shared" si="46"/>
        <v>40</v>
      </c>
      <c r="BQ56" s="21">
        <f t="shared" si="47"/>
        <v>74</v>
      </c>
      <c r="BR56" s="21">
        <f t="shared" si="48"/>
        <v>218</v>
      </c>
      <c r="BS56" s="21">
        <f t="shared" si="49"/>
        <v>2</v>
      </c>
      <c r="BT56" s="19"/>
      <c r="BU56" s="19"/>
      <c r="BV56" s="19"/>
      <c r="BW56" s="19"/>
      <c r="BX56" s="19"/>
      <c r="BY56" s="19"/>
      <c r="BZ56" s="19"/>
      <c r="CA56" s="19"/>
      <c r="CB56" s="19"/>
      <c r="CC56" s="22">
        <f t="shared" si="50"/>
        <v>0</v>
      </c>
      <c r="CD56" s="19"/>
      <c r="CE56" s="19"/>
      <c r="CF56" s="19"/>
      <c r="CG56" s="19"/>
      <c r="CH56" s="19"/>
      <c r="CI56" s="19"/>
      <c r="CJ56" s="19"/>
      <c r="CK56" s="19"/>
      <c r="CL56" s="19"/>
      <c r="CM56" s="21">
        <f t="shared" si="51"/>
        <v>0</v>
      </c>
      <c r="CN56" s="21">
        <f t="shared" si="52"/>
        <v>0</v>
      </c>
      <c r="CO56" s="21">
        <f t="shared" si="53"/>
        <v>218</v>
      </c>
      <c r="CP56" s="21">
        <f>CO56-288</f>
        <v>-70</v>
      </c>
      <c r="CQ56" s="56"/>
    </row>
    <row r="57" spans="1:95" s="5" customFormat="1" ht="18.75" customHeight="1">
      <c r="A57" s="17">
        <v>1</v>
      </c>
      <c r="B57" s="61" t="s">
        <v>137</v>
      </c>
      <c r="C57" s="21" t="s">
        <v>93</v>
      </c>
      <c r="D57" s="19">
        <v>4</v>
      </c>
      <c r="E57" s="19">
        <v>5</v>
      </c>
      <c r="F57" s="19">
        <v>4</v>
      </c>
      <c r="G57" s="19">
        <v>4</v>
      </c>
      <c r="H57" s="19">
        <v>3</v>
      </c>
      <c r="I57" s="19">
        <v>5</v>
      </c>
      <c r="J57" s="19">
        <v>2</v>
      </c>
      <c r="K57" s="19">
        <v>4</v>
      </c>
      <c r="L57" s="19">
        <v>4</v>
      </c>
      <c r="M57" s="21">
        <f t="shared" si="38"/>
        <v>35</v>
      </c>
      <c r="N57" s="19">
        <v>4</v>
      </c>
      <c r="O57" s="19">
        <v>3</v>
      </c>
      <c r="P57" s="19">
        <v>3</v>
      </c>
      <c r="Q57" s="19">
        <v>4</v>
      </c>
      <c r="R57" s="19">
        <v>4</v>
      </c>
      <c r="S57" s="19">
        <v>6</v>
      </c>
      <c r="T57" s="19">
        <v>3</v>
      </c>
      <c r="U57" s="19">
        <v>4</v>
      </c>
      <c r="V57" s="19">
        <v>6</v>
      </c>
      <c r="W57" s="21">
        <f t="shared" si="39"/>
        <v>37</v>
      </c>
      <c r="X57" s="21">
        <f t="shared" si="40"/>
        <v>72</v>
      </c>
      <c r="Y57" s="21" t="s">
        <v>59</v>
      </c>
      <c r="Z57" s="43">
        <v>4</v>
      </c>
      <c r="AA57" s="19">
        <v>4</v>
      </c>
      <c r="AB57" s="19">
        <v>4</v>
      </c>
      <c r="AC57" s="19">
        <v>3</v>
      </c>
      <c r="AD57" s="19">
        <v>4</v>
      </c>
      <c r="AE57" s="19">
        <v>5</v>
      </c>
      <c r="AF57" s="19">
        <v>3</v>
      </c>
      <c r="AG57" s="19">
        <v>7</v>
      </c>
      <c r="AH57" s="19">
        <v>4</v>
      </c>
      <c r="AI57" s="22">
        <f t="shared" si="41"/>
        <v>38</v>
      </c>
      <c r="AJ57" s="19">
        <v>4</v>
      </c>
      <c r="AK57" s="19">
        <v>4</v>
      </c>
      <c r="AL57" s="19">
        <v>3</v>
      </c>
      <c r="AM57" s="19">
        <v>5</v>
      </c>
      <c r="AN57" s="19">
        <v>4</v>
      </c>
      <c r="AO57" s="19">
        <v>5</v>
      </c>
      <c r="AP57" s="19">
        <v>5</v>
      </c>
      <c r="AQ57" s="19">
        <v>4</v>
      </c>
      <c r="AR57" s="19">
        <v>7</v>
      </c>
      <c r="AS57" s="21">
        <f t="shared" si="42"/>
        <v>41</v>
      </c>
      <c r="AT57" s="21">
        <f t="shared" si="43"/>
        <v>79</v>
      </c>
      <c r="AU57" s="21">
        <f t="shared" si="44"/>
        <v>151</v>
      </c>
      <c r="AV57" s="21">
        <f>AU57-144</f>
        <v>7</v>
      </c>
      <c r="AW57" s="19">
        <v>4</v>
      </c>
      <c r="AX57" s="19">
        <v>4</v>
      </c>
      <c r="AY57" s="19">
        <v>5</v>
      </c>
      <c r="AZ57" s="19">
        <v>4</v>
      </c>
      <c r="BA57" s="19">
        <v>2</v>
      </c>
      <c r="BB57" s="19">
        <v>4</v>
      </c>
      <c r="BC57" s="19">
        <v>5</v>
      </c>
      <c r="BD57" s="19">
        <v>4</v>
      </c>
      <c r="BE57" s="19">
        <v>6</v>
      </c>
      <c r="BF57" s="22">
        <f t="shared" si="45"/>
        <v>38</v>
      </c>
      <c r="BG57" s="19">
        <v>4</v>
      </c>
      <c r="BH57" s="19">
        <v>4</v>
      </c>
      <c r="BI57" s="19">
        <v>3</v>
      </c>
      <c r="BJ57" s="19">
        <v>4</v>
      </c>
      <c r="BK57" s="19">
        <v>4</v>
      </c>
      <c r="BL57" s="19">
        <v>4</v>
      </c>
      <c r="BM57" s="19">
        <v>3</v>
      </c>
      <c r="BN57" s="19">
        <v>4</v>
      </c>
      <c r="BO57" s="19">
        <v>5</v>
      </c>
      <c r="BP57" s="21">
        <f t="shared" si="46"/>
        <v>35</v>
      </c>
      <c r="BQ57" s="21">
        <f t="shared" si="47"/>
        <v>73</v>
      </c>
      <c r="BR57" s="21">
        <f t="shared" si="48"/>
        <v>224</v>
      </c>
      <c r="BS57" s="21">
        <f t="shared" si="49"/>
        <v>8</v>
      </c>
      <c r="BT57" s="19">
        <v>4</v>
      </c>
      <c r="BU57" s="19">
        <v>5</v>
      </c>
      <c r="BV57" s="19">
        <v>5</v>
      </c>
      <c r="BW57" s="19">
        <v>4</v>
      </c>
      <c r="BX57" s="19">
        <v>4</v>
      </c>
      <c r="BY57" s="19">
        <v>4</v>
      </c>
      <c r="BZ57" s="19">
        <v>3</v>
      </c>
      <c r="CA57" s="19">
        <v>4</v>
      </c>
      <c r="CB57" s="19">
        <v>4</v>
      </c>
      <c r="CC57" s="21">
        <f t="shared" si="50"/>
        <v>37</v>
      </c>
      <c r="CD57" s="19">
        <v>5</v>
      </c>
      <c r="CE57" s="19">
        <v>4</v>
      </c>
      <c r="CF57" s="19">
        <v>3</v>
      </c>
      <c r="CG57" s="19">
        <v>4</v>
      </c>
      <c r="CH57" s="19">
        <v>5</v>
      </c>
      <c r="CI57" s="19">
        <v>4</v>
      </c>
      <c r="CJ57" s="19">
        <v>3</v>
      </c>
      <c r="CK57" s="19">
        <v>5</v>
      </c>
      <c r="CL57" s="19">
        <v>5</v>
      </c>
      <c r="CM57" s="21">
        <f t="shared" si="51"/>
        <v>38</v>
      </c>
      <c r="CN57" s="21">
        <f t="shared" si="52"/>
        <v>75</v>
      </c>
      <c r="CO57" s="21">
        <f t="shared" si="53"/>
        <v>299</v>
      </c>
      <c r="CP57" s="21">
        <f>CO57-288</f>
        <v>11</v>
      </c>
      <c r="CQ57" s="56"/>
    </row>
    <row r="58" spans="1:95" s="5" customFormat="1" ht="18.75" customHeight="1">
      <c r="A58" s="17">
        <v>2</v>
      </c>
      <c r="B58" s="61" t="s">
        <v>58</v>
      </c>
      <c r="C58" s="21" t="s">
        <v>93</v>
      </c>
      <c r="D58" s="19">
        <v>4</v>
      </c>
      <c r="E58" s="19">
        <v>6</v>
      </c>
      <c r="F58" s="19">
        <v>4</v>
      </c>
      <c r="G58" s="19">
        <v>5</v>
      </c>
      <c r="H58" s="19">
        <v>4</v>
      </c>
      <c r="I58" s="19">
        <v>5</v>
      </c>
      <c r="J58" s="19">
        <v>4</v>
      </c>
      <c r="K58" s="19">
        <v>5</v>
      </c>
      <c r="L58" s="19">
        <v>5</v>
      </c>
      <c r="M58" s="21">
        <f t="shared" si="38"/>
        <v>42</v>
      </c>
      <c r="N58" s="19">
        <v>5</v>
      </c>
      <c r="O58" s="19">
        <v>4</v>
      </c>
      <c r="P58" s="19">
        <v>4</v>
      </c>
      <c r="Q58" s="19">
        <v>4</v>
      </c>
      <c r="R58" s="19">
        <v>5</v>
      </c>
      <c r="S58" s="19">
        <v>5</v>
      </c>
      <c r="T58" s="19">
        <v>3</v>
      </c>
      <c r="U58" s="19">
        <v>4</v>
      </c>
      <c r="V58" s="19">
        <v>7</v>
      </c>
      <c r="W58" s="21">
        <f t="shared" si="39"/>
        <v>41</v>
      </c>
      <c r="X58" s="21">
        <f t="shared" si="40"/>
        <v>83</v>
      </c>
      <c r="Y58" s="21">
        <f>X58-72</f>
        <v>11</v>
      </c>
      <c r="Z58" s="43">
        <v>4</v>
      </c>
      <c r="AA58" s="19">
        <v>4</v>
      </c>
      <c r="AB58" s="19">
        <v>4</v>
      </c>
      <c r="AC58" s="19">
        <v>5</v>
      </c>
      <c r="AD58" s="19">
        <v>3</v>
      </c>
      <c r="AE58" s="19">
        <v>5</v>
      </c>
      <c r="AF58" s="19">
        <v>4</v>
      </c>
      <c r="AG58" s="19">
        <v>4</v>
      </c>
      <c r="AH58" s="19">
        <v>5</v>
      </c>
      <c r="AI58" s="21">
        <f t="shared" si="41"/>
        <v>38</v>
      </c>
      <c r="AJ58" s="19">
        <v>4</v>
      </c>
      <c r="AK58" s="19">
        <v>4</v>
      </c>
      <c r="AL58" s="19">
        <v>3</v>
      </c>
      <c r="AM58" s="19">
        <v>4</v>
      </c>
      <c r="AN58" s="19">
        <v>5</v>
      </c>
      <c r="AO58" s="19">
        <v>5</v>
      </c>
      <c r="AP58" s="19">
        <v>3</v>
      </c>
      <c r="AQ58" s="19">
        <v>4</v>
      </c>
      <c r="AR58" s="19">
        <v>6</v>
      </c>
      <c r="AS58" s="21">
        <f t="shared" si="42"/>
        <v>38</v>
      </c>
      <c r="AT58" s="21">
        <f t="shared" si="43"/>
        <v>76</v>
      </c>
      <c r="AU58" s="21">
        <f t="shared" si="44"/>
        <v>159</v>
      </c>
      <c r="AV58" s="21">
        <f>AU58-144</f>
        <v>15</v>
      </c>
      <c r="AW58" s="18">
        <v>4</v>
      </c>
      <c r="AX58" s="18">
        <v>4</v>
      </c>
      <c r="AY58" s="18">
        <v>4</v>
      </c>
      <c r="AZ58" s="18">
        <v>4</v>
      </c>
      <c r="BA58" s="18">
        <v>3</v>
      </c>
      <c r="BB58" s="18">
        <v>4</v>
      </c>
      <c r="BC58" s="18">
        <v>3</v>
      </c>
      <c r="BD58" s="18">
        <v>5</v>
      </c>
      <c r="BE58" s="18">
        <v>3</v>
      </c>
      <c r="BF58" s="21">
        <f t="shared" si="45"/>
        <v>34</v>
      </c>
      <c r="BG58" s="19">
        <v>3</v>
      </c>
      <c r="BH58" s="18">
        <v>3</v>
      </c>
      <c r="BI58" s="18">
        <v>3</v>
      </c>
      <c r="BJ58" s="18">
        <v>5</v>
      </c>
      <c r="BK58" s="18">
        <v>6</v>
      </c>
      <c r="BL58" s="18">
        <v>5</v>
      </c>
      <c r="BM58" s="18">
        <v>4</v>
      </c>
      <c r="BN58" s="19">
        <v>3</v>
      </c>
      <c r="BO58" s="18">
        <v>5</v>
      </c>
      <c r="BP58" s="21">
        <f t="shared" si="46"/>
        <v>37</v>
      </c>
      <c r="BQ58" s="21">
        <f t="shared" si="47"/>
        <v>71</v>
      </c>
      <c r="BR58" s="21">
        <f t="shared" si="48"/>
        <v>230</v>
      </c>
      <c r="BS58" s="21">
        <f t="shared" si="49"/>
        <v>14</v>
      </c>
      <c r="BT58" s="19">
        <v>5</v>
      </c>
      <c r="BU58" s="19">
        <v>5</v>
      </c>
      <c r="BV58" s="19">
        <v>4</v>
      </c>
      <c r="BW58" s="19">
        <v>3</v>
      </c>
      <c r="BX58" s="19">
        <v>3</v>
      </c>
      <c r="BY58" s="19">
        <v>5</v>
      </c>
      <c r="BZ58" s="19">
        <v>4</v>
      </c>
      <c r="CA58" s="19">
        <v>4</v>
      </c>
      <c r="CB58" s="19">
        <v>4</v>
      </c>
      <c r="CC58" s="21">
        <f t="shared" si="50"/>
        <v>37</v>
      </c>
      <c r="CD58" s="19">
        <v>4</v>
      </c>
      <c r="CE58" s="19">
        <v>4</v>
      </c>
      <c r="CF58" s="19">
        <v>3</v>
      </c>
      <c r="CG58" s="19">
        <v>4</v>
      </c>
      <c r="CH58" s="19">
        <v>5</v>
      </c>
      <c r="CI58" s="19">
        <v>3</v>
      </c>
      <c r="CJ58" s="19">
        <v>4</v>
      </c>
      <c r="CK58" s="19">
        <v>5</v>
      </c>
      <c r="CL58" s="19">
        <v>5</v>
      </c>
      <c r="CM58" s="21">
        <f t="shared" si="51"/>
        <v>37</v>
      </c>
      <c r="CN58" s="21">
        <f t="shared" si="52"/>
        <v>74</v>
      </c>
      <c r="CO58" s="21">
        <f t="shared" si="53"/>
        <v>304</v>
      </c>
      <c r="CP58" s="21">
        <f aca="true" t="shared" si="54" ref="CP58:CP73">CO58-288</f>
        <v>16</v>
      </c>
      <c r="CQ58" s="56"/>
    </row>
    <row r="59" spans="1:95" s="5" customFormat="1" ht="18.75" customHeight="1">
      <c r="A59" s="17">
        <v>3</v>
      </c>
      <c r="B59" s="61" t="s">
        <v>130</v>
      </c>
      <c r="C59" s="21" t="s">
        <v>93</v>
      </c>
      <c r="D59" s="19">
        <v>5</v>
      </c>
      <c r="E59" s="19">
        <v>5</v>
      </c>
      <c r="F59" s="19">
        <v>4</v>
      </c>
      <c r="G59" s="19">
        <v>4</v>
      </c>
      <c r="H59" s="19">
        <v>4</v>
      </c>
      <c r="I59" s="19">
        <v>5</v>
      </c>
      <c r="J59" s="19">
        <v>3</v>
      </c>
      <c r="K59" s="19">
        <v>4</v>
      </c>
      <c r="L59" s="19">
        <v>5</v>
      </c>
      <c r="M59" s="21">
        <f t="shared" si="38"/>
        <v>39</v>
      </c>
      <c r="N59" s="19">
        <v>3</v>
      </c>
      <c r="O59" s="19">
        <v>4</v>
      </c>
      <c r="P59" s="19">
        <v>3</v>
      </c>
      <c r="Q59" s="19">
        <v>5</v>
      </c>
      <c r="R59" s="19">
        <v>5</v>
      </c>
      <c r="S59" s="19">
        <v>4</v>
      </c>
      <c r="T59" s="19">
        <v>3</v>
      </c>
      <c r="U59" s="19">
        <v>4</v>
      </c>
      <c r="V59" s="19">
        <v>5</v>
      </c>
      <c r="W59" s="21">
        <f t="shared" si="39"/>
        <v>36</v>
      </c>
      <c r="X59" s="21">
        <f t="shared" si="40"/>
        <v>75</v>
      </c>
      <c r="Y59" s="21">
        <f>X59-72</f>
        <v>3</v>
      </c>
      <c r="Z59" s="42">
        <v>4</v>
      </c>
      <c r="AA59" s="18">
        <v>7</v>
      </c>
      <c r="AB59" s="18">
        <v>5</v>
      </c>
      <c r="AC59" s="18">
        <v>4</v>
      </c>
      <c r="AD59" s="18">
        <v>3</v>
      </c>
      <c r="AE59" s="18">
        <v>5</v>
      </c>
      <c r="AF59" s="18">
        <v>5</v>
      </c>
      <c r="AG59" s="18">
        <v>5</v>
      </c>
      <c r="AH59" s="18">
        <v>5</v>
      </c>
      <c r="AI59" s="21">
        <f t="shared" si="41"/>
        <v>43</v>
      </c>
      <c r="AJ59" s="19">
        <v>4</v>
      </c>
      <c r="AK59" s="18">
        <v>4</v>
      </c>
      <c r="AL59" s="18">
        <v>3</v>
      </c>
      <c r="AM59" s="18">
        <v>5</v>
      </c>
      <c r="AN59" s="18">
        <v>4</v>
      </c>
      <c r="AO59" s="18">
        <v>4</v>
      </c>
      <c r="AP59" s="18">
        <v>3</v>
      </c>
      <c r="AQ59" s="19">
        <v>4</v>
      </c>
      <c r="AR59" s="18">
        <v>4</v>
      </c>
      <c r="AS59" s="21">
        <f t="shared" si="42"/>
        <v>35</v>
      </c>
      <c r="AT59" s="21">
        <f t="shared" si="43"/>
        <v>78</v>
      </c>
      <c r="AU59" s="21">
        <f t="shared" si="44"/>
        <v>153</v>
      </c>
      <c r="AV59" s="21">
        <f>AU59-144</f>
        <v>9</v>
      </c>
      <c r="AW59" s="18">
        <v>5</v>
      </c>
      <c r="AX59" s="18">
        <v>6</v>
      </c>
      <c r="AY59" s="18">
        <v>5</v>
      </c>
      <c r="AZ59" s="18">
        <v>5</v>
      </c>
      <c r="BA59" s="18">
        <v>3</v>
      </c>
      <c r="BB59" s="18">
        <v>5</v>
      </c>
      <c r="BC59" s="18">
        <v>5</v>
      </c>
      <c r="BD59" s="18">
        <v>4</v>
      </c>
      <c r="BE59" s="18">
        <v>4</v>
      </c>
      <c r="BF59" s="21">
        <f t="shared" si="45"/>
        <v>42</v>
      </c>
      <c r="BG59" s="19">
        <v>5</v>
      </c>
      <c r="BH59" s="18">
        <v>4</v>
      </c>
      <c r="BI59" s="18">
        <v>5</v>
      </c>
      <c r="BJ59" s="18">
        <v>4</v>
      </c>
      <c r="BK59" s="18">
        <v>4</v>
      </c>
      <c r="BL59" s="18">
        <v>5</v>
      </c>
      <c r="BM59" s="18">
        <v>4</v>
      </c>
      <c r="BN59" s="19">
        <v>4</v>
      </c>
      <c r="BO59" s="18">
        <v>5</v>
      </c>
      <c r="BP59" s="21">
        <f t="shared" si="46"/>
        <v>40</v>
      </c>
      <c r="BQ59" s="21">
        <f t="shared" si="47"/>
        <v>82</v>
      </c>
      <c r="BR59" s="21">
        <f t="shared" si="48"/>
        <v>235</v>
      </c>
      <c r="BS59" s="21">
        <f t="shared" si="49"/>
        <v>19</v>
      </c>
      <c r="BT59" s="19">
        <v>5</v>
      </c>
      <c r="BU59" s="19">
        <v>4</v>
      </c>
      <c r="BV59" s="19">
        <v>5</v>
      </c>
      <c r="BW59" s="19">
        <v>4</v>
      </c>
      <c r="BX59" s="19">
        <v>2</v>
      </c>
      <c r="BY59" s="19">
        <v>4</v>
      </c>
      <c r="BZ59" s="19">
        <v>3</v>
      </c>
      <c r="CA59" s="19">
        <v>4</v>
      </c>
      <c r="CB59" s="19">
        <v>4</v>
      </c>
      <c r="CC59" s="21">
        <f t="shared" si="50"/>
        <v>35</v>
      </c>
      <c r="CD59" s="19">
        <v>4</v>
      </c>
      <c r="CE59" s="19">
        <v>4</v>
      </c>
      <c r="CF59" s="19">
        <v>2</v>
      </c>
      <c r="CG59" s="19">
        <v>6</v>
      </c>
      <c r="CH59" s="19">
        <v>5</v>
      </c>
      <c r="CI59" s="19">
        <v>4</v>
      </c>
      <c r="CJ59" s="19">
        <v>3</v>
      </c>
      <c r="CK59" s="19">
        <v>5</v>
      </c>
      <c r="CL59" s="19">
        <v>6</v>
      </c>
      <c r="CM59" s="21">
        <f t="shared" si="51"/>
        <v>39</v>
      </c>
      <c r="CN59" s="21">
        <f t="shared" si="52"/>
        <v>74</v>
      </c>
      <c r="CO59" s="21">
        <f t="shared" si="53"/>
        <v>309</v>
      </c>
      <c r="CP59" s="21">
        <f t="shared" si="54"/>
        <v>21</v>
      </c>
      <c r="CQ59" s="56"/>
    </row>
    <row r="60" spans="1:95" s="5" customFormat="1" ht="18.75" customHeight="1">
      <c r="A60" s="17">
        <v>4</v>
      </c>
      <c r="B60" s="61" t="s">
        <v>136</v>
      </c>
      <c r="C60" s="21" t="s">
        <v>60</v>
      </c>
      <c r="D60" s="18">
        <v>3</v>
      </c>
      <c r="E60" s="18">
        <v>6</v>
      </c>
      <c r="F60" s="18">
        <v>3</v>
      </c>
      <c r="G60" s="18">
        <v>4</v>
      </c>
      <c r="H60" s="18">
        <v>4</v>
      </c>
      <c r="I60" s="18">
        <v>5</v>
      </c>
      <c r="J60" s="18">
        <v>3</v>
      </c>
      <c r="K60" s="18">
        <v>4</v>
      </c>
      <c r="L60" s="18">
        <v>3</v>
      </c>
      <c r="M60" s="21">
        <f t="shared" si="38"/>
        <v>35</v>
      </c>
      <c r="N60" s="19">
        <v>5</v>
      </c>
      <c r="O60" s="18">
        <v>4</v>
      </c>
      <c r="P60" s="18">
        <v>4</v>
      </c>
      <c r="Q60" s="18">
        <v>4</v>
      </c>
      <c r="R60" s="18">
        <v>4</v>
      </c>
      <c r="S60" s="18">
        <v>4</v>
      </c>
      <c r="T60" s="18">
        <v>3</v>
      </c>
      <c r="U60" s="19">
        <v>3</v>
      </c>
      <c r="V60" s="18">
        <v>5</v>
      </c>
      <c r="W60" s="21">
        <f t="shared" si="39"/>
        <v>36</v>
      </c>
      <c r="X60" s="21">
        <f t="shared" si="40"/>
        <v>71</v>
      </c>
      <c r="Y60" s="21">
        <f>X60-72</f>
        <v>-1</v>
      </c>
      <c r="Z60" s="43">
        <v>3</v>
      </c>
      <c r="AA60" s="19">
        <v>6</v>
      </c>
      <c r="AB60" s="19">
        <v>5</v>
      </c>
      <c r="AC60" s="19">
        <v>5</v>
      </c>
      <c r="AD60" s="19">
        <v>3</v>
      </c>
      <c r="AE60" s="19">
        <v>4</v>
      </c>
      <c r="AF60" s="19">
        <v>5</v>
      </c>
      <c r="AG60" s="19">
        <v>4</v>
      </c>
      <c r="AH60" s="19">
        <v>5</v>
      </c>
      <c r="AI60" s="21">
        <f t="shared" si="41"/>
        <v>40</v>
      </c>
      <c r="AJ60" s="19">
        <v>5</v>
      </c>
      <c r="AK60" s="19">
        <v>5</v>
      </c>
      <c r="AL60" s="19">
        <v>4</v>
      </c>
      <c r="AM60" s="19">
        <v>4</v>
      </c>
      <c r="AN60" s="19">
        <v>4</v>
      </c>
      <c r="AO60" s="19">
        <v>5</v>
      </c>
      <c r="AP60" s="19">
        <v>4</v>
      </c>
      <c r="AQ60" s="19">
        <v>4</v>
      </c>
      <c r="AR60" s="19">
        <v>5</v>
      </c>
      <c r="AS60" s="21">
        <f t="shared" si="42"/>
        <v>40</v>
      </c>
      <c r="AT60" s="21">
        <f t="shared" si="43"/>
        <v>80</v>
      </c>
      <c r="AU60" s="21">
        <f t="shared" si="44"/>
        <v>151</v>
      </c>
      <c r="AV60" s="21">
        <f>AU60-144</f>
        <v>7</v>
      </c>
      <c r="AW60" s="19">
        <v>5</v>
      </c>
      <c r="AX60" s="19">
        <v>6</v>
      </c>
      <c r="AY60" s="19">
        <v>4</v>
      </c>
      <c r="AZ60" s="19">
        <v>4</v>
      </c>
      <c r="BA60" s="19">
        <v>4</v>
      </c>
      <c r="BB60" s="19">
        <v>8</v>
      </c>
      <c r="BC60" s="19">
        <v>4</v>
      </c>
      <c r="BD60" s="19">
        <v>3</v>
      </c>
      <c r="BE60" s="19">
        <v>4</v>
      </c>
      <c r="BF60" s="21">
        <f t="shared" si="45"/>
        <v>42</v>
      </c>
      <c r="BG60" s="19">
        <v>5</v>
      </c>
      <c r="BH60" s="18">
        <v>3</v>
      </c>
      <c r="BI60" s="18">
        <v>3</v>
      </c>
      <c r="BJ60" s="18">
        <v>8</v>
      </c>
      <c r="BK60" s="18">
        <v>6</v>
      </c>
      <c r="BL60" s="18">
        <v>6</v>
      </c>
      <c r="BM60" s="18">
        <v>4</v>
      </c>
      <c r="BN60" s="19">
        <v>6</v>
      </c>
      <c r="BO60" s="18">
        <v>7</v>
      </c>
      <c r="BP60" s="21">
        <f t="shared" si="46"/>
        <v>48</v>
      </c>
      <c r="BQ60" s="21">
        <f t="shared" si="47"/>
        <v>90</v>
      </c>
      <c r="BR60" s="21">
        <f t="shared" si="48"/>
        <v>241</v>
      </c>
      <c r="BS60" s="21">
        <f t="shared" si="49"/>
        <v>25</v>
      </c>
      <c r="BT60" s="19">
        <v>3</v>
      </c>
      <c r="BU60" s="19">
        <v>4</v>
      </c>
      <c r="BV60" s="19">
        <v>4</v>
      </c>
      <c r="BW60" s="19">
        <v>3</v>
      </c>
      <c r="BX60" s="19">
        <v>3</v>
      </c>
      <c r="BY60" s="19">
        <v>5</v>
      </c>
      <c r="BZ60" s="19">
        <v>2</v>
      </c>
      <c r="CA60" s="19">
        <v>3</v>
      </c>
      <c r="CB60" s="19">
        <v>4</v>
      </c>
      <c r="CC60" s="21">
        <f t="shared" si="50"/>
        <v>31</v>
      </c>
      <c r="CD60" s="19">
        <v>6</v>
      </c>
      <c r="CE60" s="19">
        <v>3</v>
      </c>
      <c r="CF60" s="19">
        <v>2</v>
      </c>
      <c r="CG60" s="19">
        <v>4</v>
      </c>
      <c r="CH60" s="19">
        <v>5</v>
      </c>
      <c r="CI60" s="19">
        <v>4</v>
      </c>
      <c r="CJ60" s="19">
        <v>4</v>
      </c>
      <c r="CK60" s="19">
        <v>5</v>
      </c>
      <c r="CL60" s="19">
        <v>6</v>
      </c>
      <c r="CM60" s="21">
        <f t="shared" si="51"/>
        <v>39</v>
      </c>
      <c r="CN60" s="21">
        <f t="shared" si="52"/>
        <v>70</v>
      </c>
      <c r="CO60" s="21">
        <f t="shared" si="53"/>
        <v>311</v>
      </c>
      <c r="CP60" s="21">
        <f t="shared" si="54"/>
        <v>23</v>
      </c>
      <c r="CQ60" s="56"/>
    </row>
    <row r="61" spans="1:95" s="5" customFormat="1" ht="18.75" customHeight="1">
      <c r="A61" s="17">
        <v>5</v>
      </c>
      <c r="B61" s="61" t="s">
        <v>132</v>
      </c>
      <c r="C61" s="21" t="s">
        <v>93</v>
      </c>
      <c r="D61" s="18">
        <v>4</v>
      </c>
      <c r="E61" s="18">
        <v>6</v>
      </c>
      <c r="F61" s="18">
        <v>4</v>
      </c>
      <c r="G61" s="18">
        <v>5</v>
      </c>
      <c r="H61" s="18">
        <v>4</v>
      </c>
      <c r="I61" s="18">
        <v>5</v>
      </c>
      <c r="J61" s="18">
        <v>5</v>
      </c>
      <c r="K61" s="18">
        <v>6</v>
      </c>
      <c r="L61" s="18">
        <v>5</v>
      </c>
      <c r="M61" s="21">
        <f t="shared" si="38"/>
        <v>44</v>
      </c>
      <c r="N61" s="19">
        <v>4</v>
      </c>
      <c r="O61" s="19">
        <v>5</v>
      </c>
      <c r="P61" s="19">
        <v>5</v>
      </c>
      <c r="Q61" s="19">
        <v>5</v>
      </c>
      <c r="R61" s="19">
        <v>6</v>
      </c>
      <c r="S61" s="19">
        <v>5</v>
      </c>
      <c r="T61" s="19">
        <v>3</v>
      </c>
      <c r="U61" s="19">
        <v>4</v>
      </c>
      <c r="V61" s="19">
        <v>7</v>
      </c>
      <c r="W61" s="21">
        <f t="shared" si="39"/>
        <v>44</v>
      </c>
      <c r="X61" s="21">
        <f t="shared" si="40"/>
        <v>88</v>
      </c>
      <c r="Y61" s="21">
        <f>X61-72</f>
        <v>16</v>
      </c>
      <c r="Z61" s="43">
        <v>5</v>
      </c>
      <c r="AA61" s="19">
        <v>3</v>
      </c>
      <c r="AB61" s="19">
        <v>3</v>
      </c>
      <c r="AC61" s="19">
        <v>5</v>
      </c>
      <c r="AD61" s="19">
        <v>3</v>
      </c>
      <c r="AE61" s="19">
        <v>5</v>
      </c>
      <c r="AF61" s="19">
        <v>3</v>
      </c>
      <c r="AG61" s="19">
        <v>4</v>
      </c>
      <c r="AH61" s="19">
        <v>5</v>
      </c>
      <c r="AI61" s="21">
        <f t="shared" si="41"/>
        <v>36</v>
      </c>
      <c r="AJ61" s="19">
        <v>5</v>
      </c>
      <c r="AK61" s="19">
        <v>4</v>
      </c>
      <c r="AL61" s="19">
        <v>4</v>
      </c>
      <c r="AM61" s="19">
        <v>4</v>
      </c>
      <c r="AN61" s="19">
        <v>4</v>
      </c>
      <c r="AO61" s="19">
        <v>4</v>
      </c>
      <c r="AP61" s="19">
        <v>3</v>
      </c>
      <c r="AQ61" s="19">
        <v>5</v>
      </c>
      <c r="AR61" s="19">
        <v>5</v>
      </c>
      <c r="AS61" s="21">
        <f t="shared" si="42"/>
        <v>38</v>
      </c>
      <c r="AT61" s="21">
        <f t="shared" si="43"/>
        <v>74</v>
      </c>
      <c r="AU61" s="21">
        <f t="shared" si="44"/>
        <v>162</v>
      </c>
      <c r="AV61" s="21">
        <f>AU61-144</f>
        <v>18</v>
      </c>
      <c r="AW61" s="18">
        <v>5</v>
      </c>
      <c r="AX61" s="18">
        <v>6</v>
      </c>
      <c r="AY61" s="18">
        <v>4</v>
      </c>
      <c r="AZ61" s="18">
        <v>4</v>
      </c>
      <c r="BA61" s="18">
        <v>3</v>
      </c>
      <c r="BB61" s="18">
        <v>5</v>
      </c>
      <c r="BC61" s="18">
        <v>4</v>
      </c>
      <c r="BD61" s="18">
        <v>4</v>
      </c>
      <c r="BE61" s="18">
        <v>5</v>
      </c>
      <c r="BF61" s="21">
        <f t="shared" si="45"/>
        <v>40</v>
      </c>
      <c r="BG61" s="19">
        <v>5</v>
      </c>
      <c r="BH61" s="18">
        <v>5</v>
      </c>
      <c r="BI61" s="18">
        <v>4</v>
      </c>
      <c r="BJ61" s="18">
        <v>4</v>
      </c>
      <c r="BK61" s="18">
        <v>5</v>
      </c>
      <c r="BL61" s="18">
        <v>3</v>
      </c>
      <c r="BM61" s="18">
        <v>2</v>
      </c>
      <c r="BN61" s="19">
        <v>5</v>
      </c>
      <c r="BO61" s="18">
        <v>4</v>
      </c>
      <c r="BP61" s="21">
        <f t="shared" si="46"/>
        <v>37</v>
      </c>
      <c r="BQ61" s="21">
        <f t="shared" si="47"/>
        <v>77</v>
      </c>
      <c r="BR61" s="21">
        <f t="shared" si="48"/>
        <v>239</v>
      </c>
      <c r="BS61" s="21">
        <f t="shared" si="49"/>
        <v>23</v>
      </c>
      <c r="BT61" s="19">
        <v>4</v>
      </c>
      <c r="BU61" s="19">
        <v>5</v>
      </c>
      <c r="BV61" s="19">
        <v>3</v>
      </c>
      <c r="BW61" s="19">
        <v>4</v>
      </c>
      <c r="BX61" s="19">
        <v>3</v>
      </c>
      <c r="BY61" s="19">
        <v>5</v>
      </c>
      <c r="BZ61" s="19">
        <v>3</v>
      </c>
      <c r="CA61" s="19">
        <v>5</v>
      </c>
      <c r="CB61" s="19">
        <v>4</v>
      </c>
      <c r="CC61" s="21">
        <f t="shared" si="50"/>
        <v>36</v>
      </c>
      <c r="CD61" s="19">
        <v>4</v>
      </c>
      <c r="CE61" s="19">
        <v>3</v>
      </c>
      <c r="CF61" s="19">
        <v>3</v>
      </c>
      <c r="CG61" s="19">
        <v>4</v>
      </c>
      <c r="CH61" s="19">
        <v>5</v>
      </c>
      <c r="CI61" s="19">
        <v>4</v>
      </c>
      <c r="CJ61" s="19">
        <v>3</v>
      </c>
      <c r="CK61" s="19">
        <v>5</v>
      </c>
      <c r="CL61" s="19">
        <v>8</v>
      </c>
      <c r="CM61" s="21">
        <f t="shared" si="51"/>
        <v>39</v>
      </c>
      <c r="CN61" s="21">
        <f t="shared" si="52"/>
        <v>75</v>
      </c>
      <c r="CO61" s="21">
        <f t="shared" si="53"/>
        <v>314</v>
      </c>
      <c r="CP61" s="21">
        <f t="shared" si="54"/>
        <v>26</v>
      </c>
      <c r="CQ61" s="56"/>
    </row>
    <row r="62" spans="1:95" s="5" customFormat="1" ht="18.75" customHeight="1">
      <c r="A62" s="17"/>
      <c r="B62" s="61"/>
      <c r="C62" s="21"/>
      <c r="D62" s="18"/>
      <c r="E62" s="18"/>
      <c r="F62" s="18"/>
      <c r="G62" s="18"/>
      <c r="H62" s="18"/>
      <c r="I62" s="18"/>
      <c r="J62" s="18"/>
      <c r="K62" s="18"/>
      <c r="L62" s="18"/>
      <c r="M62" s="21"/>
      <c r="N62" s="19"/>
      <c r="O62" s="19"/>
      <c r="P62" s="19"/>
      <c r="Q62" s="19"/>
      <c r="R62" s="19"/>
      <c r="S62" s="19"/>
      <c r="T62" s="19"/>
      <c r="U62" s="19"/>
      <c r="V62" s="19"/>
      <c r="W62" s="21"/>
      <c r="X62" s="21"/>
      <c r="Y62" s="21"/>
      <c r="Z62" s="43"/>
      <c r="AA62" s="19"/>
      <c r="AB62" s="19"/>
      <c r="AC62" s="19"/>
      <c r="AD62" s="19"/>
      <c r="AE62" s="19"/>
      <c r="AF62" s="19"/>
      <c r="AG62" s="19"/>
      <c r="AH62" s="19"/>
      <c r="AI62" s="21"/>
      <c r="AJ62" s="19"/>
      <c r="AK62" s="19"/>
      <c r="AL62" s="19"/>
      <c r="AM62" s="19"/>
      <c r="AN62" s="19"/>
      <c r="AO62" s="19"/>
      <c r="AP62" s="19"/>
      <c r="AQ62" s="19"/>
      <c r="AR62" s="19"/>
      <c r="AS62" s="21"/>
      <c r="AT62" s="21"/>
      <c r="AU62" s="21"/>
      <c r="AV62" s="21"/>
      <c r="AW62" s="18"/>
      <c r="AX62" s="18"/>
      <c r="AY62" s="18"/>
      <c r="AZ62" s="18"/>
      <c r="BA62" s="18"/>
      <c r="BB62" s="18"/>
      <c r="BC62" s="18"/>
      <c r="BD62" s="18"/>
      <c r="BE62" s="18"/>
      <c r="BF62" s="21"/>
      <c r="BG62" s="19"/>
      <c r="BH62" s="18"/>
      <c r="BI62" s="18"/>
      <c r="BJ62" s="18"/>
      <c r="BK62" s="18"/>
      <c r="BL62" s="18"/>
      <c r="BM62" s="18"/>
      <c r="BN62" s="19"/>
      <c r="BO62" s="18"/>
      <c r="BP62" s="21"/>
      <c r="BQ62" s="21"/>
      <c r="BR62" s="21"/>
      <c r="BS62" s="21"/>
      <c r="BT62" s="19"/>
      <c r="BU62" s="19"/>
      <c r="BV62" s="19"/>
      <c r="BW62" s="19"/>
      <c r="BX62" s="19"/>
      <c r="BY62" s="19"/>
      <c r="BZ62" s="19"/>
      <c r="CA62" s="19"/>
      <c r="CB62" s="19"/>
      <c r="CC62" s="21"/>
      <c r="CD62" s="19"/>
      <c r="CE62" s="19"/>
      <c r="CF62" s="19"/>
      <c r="CG62" s="19"/>
      <c r="CH62" s="19"/>
      <c r="CI62" s="19"/>
      <c r="CJ62" s="19"/>
      <c r="CK62" s="19"/>
      <c r="CL62" s="19"/>
      <c r="CM62" s="21"/>
      <c r="CN62" s="21"/>
      <c r="CO62" s="21"/>
      <c r="CP62" s="21"/>
      <c r="CQ62" s="56"/>
    </row>
    <row r="63" spans="1:95" s="5" customFormat="1" ht="18.75" customHeight="1">
      <c r="A63" s="17">
        <v>6</v>
      </c>
      <c r="B63" s="61" t="s">
        <v>139</v>
      </c>
      <c r="C63" s="21" t="s">
        <v>93</v>
      </c>
      <c r="D63" s="19">
        <v>4</v>
      </c>
      <c r="E63" s="19">
        <v>5</v>
      </c>
      <c r="F63" s="19">
        <v>4</v>
      </c>
      <c r="G63" s="19">
        <v>4</v>
      </c>
      <c r="H63" s="19">
        <v>3</v>
      </c>
      <c r="I63" s="19">
        <v>5</v>
      </c>
      <c r="J63" s="19">
        <v>3</v>
      </c>
      <c r="K63" s="19">
        <v>4</v>
      </c>
      <c r="L63" s="19">
        <v>5</v>
      </c>
      <c r="M63" s="21">
        <f aca="true" t="shared" si="55" ref="M63:M73">SUM(D63:L63)</f>
        <v>37</v>
      </c>
      <c r="N63" s="19">
        <v>5</v>
      </c>
      <c r="O63" s="19">
        <v>5</v>
      </c>
      <c r="P63" s="19">
        <v>4</v>
      </c>
      <c r="Q63" s="19">
        <v>4</v>
      </c>
      <c r="R63" s="19">
        <v>6</v>
      </c>
      <c r="S63" s="19">
        <v>5</v>
      </c>
      <c r="T63" s="19">
        <v>4</v>
      </c>
      <c r="U63" s="19">
        <v>4</v>
      </c>
      <c r="V63" s="19">
        <v>5</v>
      </c>
      <c r="W63" s="21">
        <f aca="true" t="shared" si="56" ref="W63:W73">SUM(N63:V63)</f>
        <v>42</v>
      </c>
      <c r="X63" s="21">
        <f aca="true" t="shared" si="57" ref="X63:X73">SUM(W63+M63)</f>
        <v>79</v>
      </c>
      <c r="Y63" s="21">
        <f aca="true" t="shared" si="58" ref="Y63:Y73">X63-72</f>
        <v>7</v>
      </c>
      <c r="Z63" s="43">
        <v>5</v>
      </c>
      <c r="AA63" s="19">
        <v>5</v>
      </c>
      <c r="AB63" s="19">
        <v>4</v>
      </c>
      <c r="AC63" s="19">
        <v>4</v>
      </c>
      <c r="AD63" s="19">
        <v>3</v>
      </c>
      <c r="AE63" s="19">
        <v>5</v>
      </c>
      <c r="AF63" s="19">
        <v>2</v>
      </c>
      <c r="AG63" s="19">
        <v>5</v>
      </c>
      <c r="AH63" s="19">
        <v>6</v>
      </c>
      <c r="AI63" s="21">
        <f aca="true" t="shared" si="59" ref="AI63:AI73">SUM(Z63:AH63)</f>
        <v>39</v>
      </c>
      <c r="AJ63" s="19">
        <v>4</v>
      </c>
      <c r="AK63" s="19">
        <v>4</v>
      </c>
      <c r="AL63" s="19">
        <v>3</v>
      </c>
      <c r="AM63" s="19">
        <v>5</v>
      </c>
      <c r="AN63" s="19">
        <v>4</v>
      </c>
      <c r="AO63" s="19">
        <v>5</v>
      </c>
      <c r="AP63" s="19">
        <v>3</v>
      </c>
      <c r="AQ63" s="19">
        <v>5</v>
      </c>
      <c r="AR63" s="19">
        <v>5</v>
      </c>
      <c r="AS63" s="21">
        <f aca="true" t="shared" si="60" ref="AS63:AS73">SUM(AJ63:AR63)</f>
        <v>38</v>
      </c>
      <c r="AT63" s="21">
        <f aca="true" t="shared" si="61" ref="AT63:AT73">AS63+AI63</f>
        <v>77</v>
      </c>
      <c r="AU63" s="21">
        <f aca="true" t="shared" si="62" ref="AU63:AU73">AT63+X63</f>
        <v>156</v>
      </c>
      <c r="AV63" s="21">
        <f aca="true" t="shared" si="63" ref="AV63:AV73">AU63-144</f>
        <v>12</v>
      </c>
      <c r="AW63" s="18">
        <v>6</v>
      </c>
      <c r="AX63" s="18">
        <v>4</v>
      </c>
      <c r="AY63" s="18">
        <v>5</v>
      </c>
      <c r="AZ63" s="18">
        <v>5</v>
      </c>
      <c r="BA63" s="18">
        <v>3</v>
      </c>
      <c r="BB63" s="18">
        <v>4</v>
      </c>
      <c r="BC63" s="18">
        <v>2</v>
      </c>
      <c r="BD63" s="18">
        <v>6</v>
      </c>
      <c r="BE63" s="18">
        <v>4</v>
      </c>
      <c r="BF63" s="21">
        <f aca="true" t="shared" si="64" ref="BF63:BF73">SUM(AW63:BE63)</f>
        <v>39</v>
      </c>
      <c r="BG63" s="19">
        <v>4</v>
      </c>
      <c r="BH63" s="18">
        <v>3</v>
      </c>
      <c r="BI63" s="18">
        <v>6</v>
      </c>
      <c r="BJ63" s="18">
        <v>5</v>
      </c>
      <c r="BK63" s="18">
        <v>4</v>
      </c>
      <c r="BL63" s="18">
        <v>5</v>
      </c>
      <c r="BM63" s="18">
        <v>4</v>
      </c>
      <c r="BN63" s="19">
        <v>5</v>
      </c>
      <c r="BO63" s="18">
        <v>6</v>
      </c>
      <c r="BP63" s="21">
        <f aca="true" t="shared" si="65" ref="BP63:BP73">SUM(BG63:BO63)</f>
        <v>42</v>
      </c>
      <c r="BQ63" s="21">
        <f aca="true" t="shared" si="66" ref="BQ63:BQ73">BP63+BF63</f>
        <v>81</v>
      </c>
      <c r="BR63" s="21">
        <f aca="true" t="shared" si="67" ref="BR63:BR73">BQ63+AU63</f>
        <v>237</v>
      </c>
      <c r="BS63" s="21">
        <f aca="true" t="shared" si="68" ref="BS63:BS73">BR63-216</f>
        <v>21</v>
      </c>
      <c r="BT63" s="19">
        <v>4</v>
      </c>
      <c r="BU63" s="19">
        <v>5</v>
      </c>
      <c r="BV63" s="19">
        <v>4</v>
      </c>
      <c r="BW63" s="19">
        <v>5</v>
      </c>
      <c r="BX63" s="19">
        <v>3</v>
      </c>
      <c r="BY63" s="19">
        <v>5</v>
      </c>
      <c r="BZ63" s="19">
        <v>3</v>
      </c>
      <c r="CA63" s="19">
        <v>6</v>
      </c>
      <c r="CB63" s="19">
        <v>4</v>
      </c>
      <c r="CC63" s="21">
        <f aca="true" t="shared" si="69" ref="CC63:CC73">SUM(BT63:CB63)</f>
        <v>39</v>
      </c>
      <c r="CD63" s="19">
        <v>5</v>
      </c>
      <c r="CE63" s="19">
        <v>5</v>
      </c>
      <c r="CF63" s="19">
        <v>4</v>
      </c>
      <c r="CG63" s="19">
        <v>3</v>
      </c>
      <c r="CH63" s="19">
        <v>5</v>
      </c>
      <c r="CI63" s="19">
        <v>4</v>
      </c>
      <c r="CJ63" s="19">
        <v>3</v>
      </c>
      <c r="CK63" s="19">
        <v>4</v>
      </c>
      <c r="CL63" s="19">
        <v>6</v>
      </c>
      <c r="CM63" s="21">
        <f aca="true" t="shared" si="70" ref="CM63:CM73">SUM(CD63:CL63)</f>
        <v>39</v>
      </c>
      <c r="CN63" s="21">
        <f aca="true" t="shared" si="71" ref="CN63:CN73">CM63+CC63</f>
        <v>78</v>
      </c>
      <c r="CO63" s="21">
        <f aca="true" t="shared" si="72" ref="CO63:CO73">CN63+BR63</f>
        <v>315</v>
      </c>
      <c r="CP63" s="21">
        <f t="shared" si="54"/>
        <v>27</v>
      </c>
      <c r="CQ63" s="56"/>
    </row>
    <row r="64" spans="1:95" s="5" customFormat="1" ht="18.75" customHeight="1">
      <c r="A64" s="17"/>
      <c r="B64" s="61" t="s">
        <v>138</v>
      </c>
      <c r="C64" s="21" t="s">
        <v>35</v>
      </c>
      <c r="D64" s="18">
        <v>4</v>
      </c>
      <c r="E64" s="18">
        <v>5</v>
      </c>
      <c r="F64" s="18">
        <v>5</v>
      </c>
      <c r="G64" s="18">
        <v>4</v>
      </c>
      <c r="H64" s="18">
        <v>2</v>
      </c>
      <c r="I64" s="18">
        <v>6</v>
      </c>
      <c r="J64" s="18">
        <v>2</v>
      </c>
      <c r="K64" s="18">
        <v>4</v>
      </c>
      <c r="L64" s="18">
        <v>5</v>
      </c>
      <c r="M64" s="21">
        <f t="shared" si="55"/>
        <v>37</v>
      </c>
      <c r="N64" s="19">
        <v>4</v>
      </c>
      <c r="O64" s="18">
        <v>4</v>
      </c>
      <c r="P64" s="18">
        <v>3</v>
      </c>
      <c r="Q64" s="18">
        <v>4</v>
      </c>
      <c r="R64" s="18">
        <v>6</v>
      </c>
      <c r="S64" s="18">
        <v>5</v>
      </c>
      <c r="T64" s="18">
        <v>4</v>
      </c>
      <c r="U64" s="19">
        <v>4</v>
      </c>
      <c r="V64" s="18">
        <v>4</v>
      </c>
      <c r="W64" s="21">
        <f t="shared" si="56"/>
        <v>38</v>
      </c>
      <c r="X64" s="21">
        <f t="shared" si="57"/>
        <v>75</v>
      </c>
      <c r="Y64" s="21">
        <f t="shared" si="58"/>
        <v>3</v>
      </c>
      <c r="Z64" s="43">
        <v>4</v>
      </c>
      <c r="AA64" s="19">
        <v>4</v>
      </c>
      <c r="AB64" s="19">
        <v>4</v>
      </c>
      <c r="AC64" s="19">
        <v>5</v>
      </c>
      <c r="AD64" s="19">
        <v>3</v>
      </c>
      <c r="AE64" s="19">
        <v>5</v>
      </c>
      <c r="AF64" s="19">
        <v>4</v>
      </c>
      <c r="AG64" s="19">
        <v>4</v>
      </c>
      <c r="AH64" s="19">
        <v>6</v>
      </c>
      <c r="AI64" s="21">
        <f t="shared" si="59"/>
        <v>39</v>
      </c>
      <c r="AJ64" s="19">
        <v>4</v>
      </c>
      <c r="AK64" s="19">
        <v>4</v>
      </c>
      <c r="AL64" s="19">
        <v>3</v>
      </c>
      <c r="AM64" s="19">
        <v>4</v>
      </c>
      <c r="AN64" s="19">
        <v>6</v>
      </c>
      <c r="AO64" s="19">
        <v>5</v>
      </c>
      <c r="AP64" s="19">
        <v>3</v>
      </c>
      <c r="AQ64" s="19">
        <v>5</v>
      </c>
      <c r="AR64" s="19">
        <v>5</v>
      </c>
      <c r="AS64" s="21">
        <f t="shared" si="60"/>
        <v>39</v>
      </c>
      <c r="AT64" s="21">
        <f t="shared" si="61"/>
        <v>78</v>
      </c>
      <c r="AU64" s="21">
        <f t="shared" si="62"/>
        <v>153</v>
      </c>
      <c r="AV64" s="21">
        <f t="shared" si="63"/>
        <v>9</v>
      </c>
      <c r="AW64" s="18">
        <v>4</v>
      </c>
      <c r="AX64" s="18">
        <v>5</v>
      </c>
      <c r="AY64" s="18">
        <v>5</v>
      </c>
      <c r="AZ64" s="18">
        <v>3</v>
      </c>
      <c r="BA64" s="18">
        <v>3</v>
      </c>
      <c r="BB64" s="18">
        <v>5</v>
      </c>
      <c r="BC64" s="18">
        <v>4</v>
      </c>
      <c r="BD64" s="18">
        <v>5</v>
      </c>
      <c r="BE64" s="18">
        <v>5</v>
      </c>
      <c r="BF64" s="21">
        <f t="shared" si="64"/>
        <v>39</v>
      </c>
      <c r="BG64" s="19">
        <v>6</v>
      </c>
      <c r="BH64" s="18">
        <v>5</v>
      </c>
      <c r="BI64" s="18">
        <v>3</v>
      </c>
      <c r="BJ64" s="18">
        <v>4</v>
      </c>
      <c r="BK64" s="18">
        <v>4</v>
      </c>
      <c r="BL64" s="18">
        <v>4</v>
      </c>
      <c r="BM64" s="18">
        <v>3</v>
      </c>
      <c r="BN64" s="19">
        <v>5</v>
      </c>
      <c r="BO64" s="18">
        <v>5</v>
      </c>
      <c r="BP64" s="21">
        <f t="shared" si="65"/>
        <v>39</v>
      </c>
      <c r="BQ64" s="21">
        <f t="shared" si="66"/>
        <v>78</v>
      </c>
      <c r="BR64" s="21">
        <f t="shared" si="67"/>
        <v>231</v>
      </c>
      <c r="BS64" s="21">
        <f t="shared" si="68"/>
        <v>15</v>
      </c>
      <c r="BT64" s="19">
        <v>5</v>
      </c>
      <c r="BU64" s="19">
        <v>4</v>
      </c>
      <c r="BV64" s="19">
        <v>5</v>
      </c>
      <c r="BW64" s="19">
        <v>5</v>
      </c>
      <c r="BX64" s="19">
        <v>3</v>
      </c>
      <c r="BY64" s="19">
        <v>7</v>
      </c>
      <c r="BZ64" s="19">
        <v>3</v>
      </c>
      <c r="CA64" s="19">
        <v>4</v>
      </c>
      <c r="CB64" s="19">
        <v>5</v>
      </c>
      <c r="CC64" s="21">
        <f t="shared" si="69"/>
        <v>41</v>
      </c>
      <c r="CD64" s="19">
        <v>5</v>
      </c>
      <c r="CE64" s="19">
        <v>4</v>
      </c>
      <c r="CF64" s="19">
        <v>4</v>
      </c>
      <c r="CG64" s="19">
        <v>5</v>
      </c>
      <c r="CH64" s="19">
        <v>8</v>
      </c>
      <c r="CI64" s="19">
        <v>4</v>
      </c>
      <c r="CJ64" s="19">
        <v>3</v>
      </c>
      <c r="CK64" s="19">
        <v>6</v>
      </c>
      <c r="CL64" s="19">
        <v>4</v>
      </c>
      <c r="CM64" s="21">
        <f t="shared" si="70"/>
        <v>43</v>
      </c>
      <c r="CN64" s="21">
        <f t="shared" si="71"/>
        <v>84</v>
      </c>
      <c r="CO64" s="21">
        <f t="shared" si="72"/>
        <v>315</v>
      </c>
      <c r="CP64" s="21">
        <f t="shared" si="54"/>
        <v>27</v>
      </c>
      <c r="CQ64" s="56"/>
    </row>
    <row r="65" spans="1:95" s="5" customFormat="1" ht="18.75" customHeight="1">
      <c r="A65" s="17">
        <v>8</v>
      </c>
      <c r="B65" s="61" t="s">
        <v>106</v>
      </c>
      <c r="C65" s="21" t="s">
        <v>35</v>
      </c>
      <c r="D65" s="18">
        <v>5</v>
      </c>
      <c r="E65" s="18">
        <v>5</v>
      </c>
      <c r="F65" s="18">
        <v>4</v>
      </c>
      <c r="G65" s="18">
        <v>7</v>
      </c>
      <c r="H65" s="18">
        <v>3</v>
      </c>
      <c r="I65" s="18">
        <v>4</v>
      </c>
      <c r="J65" s="18">
        <v>3</v>
      </c>
      <c r="K65" s="18">
        <v>5</v>
      </c>
      <c r="L65" s="18">
        <v>8</v>
      </c>
      <c r="M65" s="21">
        <f t="shared" si="55"/>
        <v>44</v>
      </c>
      <c r="N65" s="19">
        <v>5</v>
      </c>
      <c r="O65" s="18">
        <v>4</v>
      </c>
      <c r="P65" s="18">
        <v>3</v>
      </c>
      <c r="Q65" s="18">
        <v>4</v>
      </c>
      <c r="R65" s="18">
        <v>6</v>
      </c>
      <c r="S65" s="18">
        <v>5</v>
      </c>
      <c r="T65" s="18">
        <v>3</v>
      </c>
      <c r="U65" s="19">
        <v>4</v>
      </c>
      <c r="V65" s="18">
        <v>5</v>
      </c>
      <c r="W65" s="21">
        <f t="shared" si="56"/>
        <v>39</v>
      </c>
      <c r="X65" s="21">
        <f t="shared" si="57"/>
        <v>83</v>
      </c>
      <c r="Y65" s="21">
        <f t="shared" si="58"/>
        <v>11</v>
      </c>
      <c r="Z65" s="43">
        <v>4</v>
      </c>
      <c r="AA65" s="19">
        <v>5</v>
      </c>
      <c r="AB65" s="19">
        <v>7</v>
      </c>
      <c r="AC65" s="19">
        <v>4</v>
      </c>
      <c r="AD65" s="19">
        <v>4</v>
      </c>
      <c r="AE65" s="19">
        <v>5</v>
      </c>
      <c r="AF65" s="19">
        <v>4</v>
      </c>
      <c r="AG65" s="19">
        <v>5</v>
      </c>
      <c r="AH65" s="19">
        <v>5</v>
      </c>
      <c r="AI65" s="21">
        <f t="shared" si="59"/>
        <v>43</v>
      </c>
      <c r="AJ65" s="19">
        <v>4</v>
      </c>
      <c r="AK65" s="19">
        <v>3</v>
      </c>
      <c r="AL65" s="19">
        <v>3</v>
      </c>
      <c r="AM65" s="19">
        <v>4</v>
      </c>
      <c r="AN65" s="19">
        <v>5</v>
      </c>
      <c r="AO65" s="19">
        <v>4</v>
      </c>
      <c r="AP65" s="19">
        <v>4</v>
      </c>
      <c r="AQ65" s="19">
        <v>4</v>
      </c>
      <c r="AR65" s="19">
        <v>6</v>
      </c>
      <c r="AS65" s="21">
        <f t="shared" si="60"/>
        <v>37</v>
      </c>
      <c r="AT65" s="21">
        <f t="shared" si="61"/>
        <v>80</v>
      </c>
      <c r="AU65" s="21">
        <f t="shared" si="62"/>
        <v>163</v>
      </c>
      <c r="AV65" s="21">
        <f t="shared" si="63"/>
        <v>19</v>
      </c>
      <c r="AW65" s="18">
        <v>5</v>
      </c>
      <c r="AX65" s="18">
        <v>4</v>
      </c>
      <c r="AY65" s="18">
        <v>4</v>
      </c>
      <c r="AZ65" s="18">
        <v>5</v>
      </c>
      <c r="BA65" s="18">
        <v>2</v>
      </c>
      <c r="BB65" s="18">
        <v>5</v>
      </c>
      <c r="BC65" s="18">
        <v>4</v>
      </c>
      <c r="BD65" s="18">
        <v>6</v>
      </c>
      <c r="BE65" s="18">
        <v>5</v>
      </c>
      <c r="BF65" s="21">
        <f t="shared" si="64"/>
        <v>40</v>
      </c>
      <c r="BG65" s="19">
        <v>5</v>
      </c>
      <c r="BH65" s="18">
        <v>4</v>
      </c>
      <c r="BI65" s="18">
        <v>3</v>
      </c>
      <c r="BJ65" s="18">
        <v>6</v>
      </c>
      <c r="BK65" s="18">
        <v>6</v>
      </c>
      <c r="BL65" s="18">
        <v>5</v>
      </c>
      <c r="BM65" s="18">
        <v>4</v>
      </c>
      <c r="BN65" s="19">
        <v>4</v>
      </c>
      <c r="BO65" s="18">
        <v>5</v>
      </c>
      <c r="BP65" s="21">
        <f t="shared" si="65"/>
        <v>42</v>
      </c>
      <c r="BQ65" s="21">
        <f t="shared" si="66"/>
        <v>82</v>
      </c>
      <c r="BR65" s="21">
        <f t="shared" si="67"/>
        <v>245</v>
      </c>
      <c r="BS65" s="21">
        <f t="shared" si="68"/>
        <v>29</v>
      </c>
      <c r="BT65" s="19">
        <v>3</v>
      </c>
      <c r="BU65" s="19">
        <v>5</v>
      </c>
      <c r="BV65" s="19">
        <v>4</v>
      </c>
      <c r="BW65" s="19">
        <v>5</v>
      </c>
      <c r="BX65" s="19">
        <v>3</v>
      </c>
      <c r="BY65" s="19">
        <v>4</v>
      </c>
      <c r="BZ65" s="19">
        <v>3</v>
      </c>
      <c r="CA65" s="19">
        <v>4</v>
      </c>
      <c r="CB65" s="19">
        <v>4</v>
      </c>
      <c r="CC65" s="21">
        <f t="shared" si="69"/>
        <v>35</v>
      </c>
      <c r="CD65" s="19">
        <v>5</v>
      </c>
      <c r="CE65" s="19">
        <v>4</v>
      </c>
      <c r="CF65" s="19">
        <v>4</v>
      </c>
      <c r="CG65" s="19">
        <v>4</v>
      </c>
      <c r="CH65" s="19">
        <v>5</v>
      </c>
      <c r="CI65" s="19">
        <v>4</v>
      </c>
      <c r="CJ65" s="19">
        <v>3</v>
      </c>
      <c r="CK65" s="19">
        <v>4</v>
      </c>
      <c r="CL65" s="19">
        <v>5</v>
      </c>
      <c r="CM65" s="21">
        <f t="shared" si="70"/>
        <v>38</v>
      </c>
      <c r="CN65" s="21">
        <f t="shared" si="71"/>
        <v>73</v>
      </c>
      <c r="CO65" s="21">
        <f t="shared" si="72"/>
        <v>318</v>
      </c>
      <c r="CP65" s="21">
        <f t="shared" si="54"/>
        <v>30</v>
      </c>
      <c r="CQ65" s="56"/>
    </row>
    <row r="66" spans="1:95" s="5" customFormat="1" ht="18.75" customHeight="1">
      <c r="A66" s="17">
        <v>9</v>
      </c>
      <c r="B66" s="63" t="s">
        <v>135</v>
      </c>
      <c r="C66" s="45" t="s">
        <v>93</v>
      </c>
      <c r="D66" s="18">
        <v>4</v>
      </c>
      <c r="E66" s="18">
        <v>4</v>
      </c>
      <c r="F66" s="18">
        <v>4</v>
      </c>
      <c r="G66" s="18">
        <v>4</v>
      </c>
      <c r="H66" s="18">
        <v>3</v>
      </c>
      <c r="I66" s="18">
        <v>5</v>
      </c>
      <c r="J66" s="18">
        <v>5</v>
      </c>
      <c r="K66" s="18">
        <v>7</v>
      </c>
      <c r="L66" s="18">
        <v>5</v>
      </c>
      <c r="M66" s="21">
        <f t="shared" si="55"/>
        <v>41</v>
      </c>
      <c r="N66" s="19">
        <v>4</v>
      </c>
      <c r="O66" s="18">
        <v>4</v>
      </c>
      <c r="P66" s="18">
        <v>3</v>
      </c>
      <c r="Q66" s="18">
        <v>4</v>
      </c>
      <c r="R66" s="18">
        <v>5</v>
      </c>
      <c r="S66" s="18">
        <v>4</v>
      </c>
      <c r="T66" s="18">
        <v>4</v>
      </c>
      <c r="U66" s="19">
        <v>4</v>
      </c>
      <c r="V66" s="18">
        <v>5</v>
      </c>
      <c r="W66" s="21">
        <f t="shared" si="56"/>
        <v>37</v>
      </c>
      <c r="X66" s="21">
        <f t="shared" si="57"/>
        <v>78</v>
      </c>
      <c r="Y66" s="21">
        <f t="shared" si="58"/>
        <v>6</v>
      </c>
      <c r="Z66" s="43">
        <v>5</v>
      </c>
      <c r="AA66" s="19">
        <v>5</v>
      </c>
      <c r="AB66" s="19">
        <v>5</v>
      </c>
      <c r="AC66" s="19">
        <v>4</v>
      </c>
      <c r="AD66" s="19">
        <v>3</v>
      </c>
      <c r="AE66" s="19">
        <v>6</v>
      </c>
      <c r="AF66" s="19">
        <v>3</v>
      </c>
      <c r="AG66" s="19">
        <v>5</v>
      </c>
      <c r="AH66" s="19">
        <v>4</v>
      </c>
      <c r="AI66" s="21">
        <f t="shared" si="59"/>
        <v>40</v>
      </c>
      <c r="AJ66" s="19">
        <v>5</v>
      </c>
      <c r="AK66" s="19">
        <v>4</v>
      </c>
      <c r="AL66" s="19">
        <v>3</v>
      </c>
      <c r="AM66" s="19">
        <v>4</v>
      </c>
      <c r="AN66" s="19">
        <v>4</v>
      </c>
      <c r="AO66" s="19">
        <v>5</v>
      </c>
      <c r="AP66" s="19">
        <v>4</v>
      </c>
      <c r="AQ66" s="19">
        <v>4</v>
      </c>
      <c r="AR66" s="19">
        <v>5</v>
      </c>
      <c r="AS66" s="21">
        <f t="shared" si="60"/>
        <v>38</v>
      </c>
      <c r="AT66" s="21">
        <f t="shared" si="61"/>
        <v>78</v>
      </c>
      <c r="AU66" s="21">
        <f t="shared" si="62"/>
        <v>156</v>
      </c>
      <c r="AV66" s="21">
        <f t="shared" si="63"/>
        <v>12</v>
      </c>
      <c r="AW66" s="18">
        <v>4</v>
      </c>
      <c r="AX66" s="18">
        <v>5</v>
      </c>
      <c r="AY66" s="18">
        <v>5</v>
      </c>
      <c r="AZ66" s="18">
        <v>4</v>
      </c>
      <c r="BA66" s="18">
        <v>4</v>
      </c>
      <c r="BB66" s="18">
        <v>6</v>
      </c>
      <c r="BC66" s="18">
        <v>4</v>
      </c>
      <c r="BD66" s="18">
        <v>5</v>
      </c>
      <c r="BE66" s="18">
        <v>5</v>
      </c>
      <c r="BF66" s="21">
        <f t="shared" si="64"/>
        <v>42</v>
      </c>
      <c r="BG66" s="19">
        <v>5</v>
      </c>
      <c r="BH66" s="18">
        <v>3</v>
      </c>
      <c r="BI66" s="18">
        <v>4</v>
      </c>
      <c r="BJ66" s="18">
        <v>6</v>
      </c>
      <c r="BK66" s="18">
        <v>5</v>
      </c>
      <c r="BL66" s="18">
        <v>3</v>
      </c>
      <c r="BM66" s="18">
        <v>4</v>
      </c>
      <c r="BN66" s="19">
        <v>5</v>
      </c>
      <c r="BO66" s="18">
        <v>7</v>
      </c>
      <c r="BP66" s="21">
        <f t="shared" si="65"/>
        <v>42</v>
      </c>
      <c r="BQ66" s="21">
        <f t="shared" si="66"/>
        <v>84</v>
      </c>
      <c r="BR66" s="21">
        <f t="shared" si="67"/>
        <v>240</v>
      </c>
      <c r="BS66" s="21">
        <f t="shared" si="68"/>
        <v>24</v>
      </c>
      <c r="BT66" s="19">
        <v>6</v>
      </c>
      <c r="BU66" s="19">
        <v>4</v>
      </c>
      <c r="BV66" s="19">
        <v>4</v>
      </c>
      <c r="BW66" s="19">
        <v>4</v>
      </c>
      <c r="BX66" s="19">
        <v>3</v>
      </c>
      <c r="BY66" s="19">
        <v>6</v>
      </c>
      <c r="BZ66" s="19">
        <v>4</v>
      </c>
      <c r="CA66" s="19">
        <v>6</v>
      </c>
      <c r="CB66" s="19">
        <v>4</v>
      </c>
      <c r="CC66" s="21">
        <f t="shared" si="69"/>
        <v>41</v>
      </c>
      <c r="CD66" s="19">
        <v>5</v>
      </c>
      <c r="CE66" s="19">
        <v>5</v>
      </c>
      <c r="CF66" s="19">
        <v>5</v>
      </c>
      <c r="CG66" s="19">
        <v>4</v>
      </c>
      <c r="CH66" s="19">
        <v>5</v>
      </c>
      <c r="CI66" s="19">
        <v>5</v>
      </c>
      <c r="CJ66" s="19">
        <v>3</v>
      </c>
      <c r="CK66" s="19">
        <v>3</v>
      </c>
      <c r="CL66" s="19">
        <v>9</v>
      </c>
      <c r="CM66" s="21">
        <f t="shared" si="70"/>
        <v>44</v>
      </c>
      <c r="CN66" s="21">
        <f t="shared" si="71"/>
        <v>85</v>
      </c>
      <c r="CO66" s="21">
        <f t="shared" si="72"/>
        <v>325</v>
      </c>
      <c r="CP66" s="21">
        <f t="shared" si="54"/>
        <v>37</v>
      </c>
      <c r="CQ66" s="56"/>
    </row>
    <row r="67" spans="1:95" s="5" customFormat="1" ht="18.75" customHeight="1">
      <c r="A67" s="17">
        <v>10</v>
      </c>
      <c r="B67" s="61" t="s">
        <v>107</v>
      </c>
      <c r="C67" s="21" t="s">
        <v>93</v>
      </c>
      <c r="D67" s="19">
        <v>6</v>
      </c>
      <c r="E67" s="19">
        <v>4</v>
      </c>
      <c r="F67" s="19">
        <v>5</v>
      </c>
      <c r="G67" s="19">
        <v>5</v>
      </c>
      <c r="H67" s="19">
        <v>5</v>
      </c>
      <c r="I67" s="19">
        <v>5</v>
      </c>
      <c r="J67" s="19">
        <v>3</v>
      </c>
      <c r="K67" s="19">
        <v>4</v>
      </c>
      <c r="L67" s="19">
        <v>4</v>
      </c>
      <c r="M67" s="21">
        <f t="shared" si="55"/>
        <v>41</v>
      </c>
      <c r="N67" s="19">
        <v>4</v>
      </c>
      <c r="O67" s="19">
        <v>5</v>
      </c>
      <c r="P67" s="19">
        <v>3</v>
      </c>
      <c r="Q67" s="19">
        <v>4</v>
      </c>
      <c r="R67" s="19">
        <v>6</v>
      </c>
      <c r="S67" s="19">
        <v>4</v>
      </c>
      <c r="T67" s="19">
        <v>3</v>
      </c>
      <c r="U67" s="19">
        <v>6</v>
      </c>
      <c r="V67" s="19">
        <v>5</v>
      </c>
      <c r="W67" s="21">
        <f t="shared" si="56"/>
        <v>40</v>
      </c>
      <c r="X67" s="21">
        <f t="shared" si="57"/>
        <v>81</v>
      </c>
      <c r="Y67" s="21">
        <f t="shared" si="58"/>
        <v>9</v>
      </c>
      <c r="Z67" s="43">
        <v>7</v>
      </c>
      <c r="AA67" s="19">
        <v>5</v>
      </c>
      <c r="AB67" s="19">
        <v>4</v>
      </c>
      <c r="AC67" s="19">
        <v>4</v>
      </c>
      <c r="AD67" s="19">
        <v>4</v>
      </c>
      <c r="AE67" s="19">
        <v>5</v>
      </c>
      <c r="AF67" s="19">
        <v>5</v>
      </c>
      <c r="AG67" s="19">
        <v>4</v>
      </c>
      <c r="AH67" s="19">
        <v>5</v>
      </c>
      <c r="AI67" s="21">
        <f t="shared" si="59"/>
        <v>43</v>
      </c>
      <c r="AJ67" s="19">
        <v>5</v>
      </c>
      <c r="AK67" s="19">
        <v>3</v>
      </c>
      <c r="AL67" s="19">
        <v>4</v>
      </c>
      <c r="AM67" s="19">
        <v>6</v>
      </c>
      <c r="AN67" s="19">
        <v>5</v>
      </c>
      <c r="AO67" s="19">
        <v>5</v>
      </c>
      <c r="AP67" s="19">
        <v>4</v>
      </c>
      <c r="AQ67" s="19">
        <v>6</v>
      </c>
      <c r="AR67" s="19">
        <v>5</v>
      </c>
      <c r="AS67" s="21">
        <f t="shared" si="60"/>
        <v>43</v>
      </c>
      <c r="AT67" s="21">
        <f t="shared" si="61"/>
        <v>86</v>
      </c>
      <c r="AU67" s="21">
        <f t="shared" si="62"/>
        <v>167</v>
      </c>
      <c r="AV67" s="21">
        <f t="shared" si="63"/>
        <v>23</v>
      </c>
      <c r="AW67" s="19">
        <v>4</v>
      </c>
      <c r="AX67" s="19">
        <v>4</v>
      </c>
      <c r="AY67" s="19">
        <v>4</v>
      </c>
      <c r="AZ67" s="19">
        <v>4</v>
      </c>
      <c r="BA67" s="19">
        <v>4</v>
      </c>
      <c r="BB67" s="19">
        <v>6</v>
      </c>
      <c r="BC67" s="19">
        <v>5</v>
      </c>
      <c r="BD67" s="19">
        <v>4</v>
      </c>
      <c r="BE67" s="19">
        <v>4</v>
      </c>
      <c r="BF67" s="21">
        <f t="shared" si="64"/>
        <v>39</v>
      </c>
      <c r="BG67" s="19">
        <v>5</v>
      </c>
      <c r="BH67" s="19">
        <v>4</v>
      </c>
      <c r="BI67" s="19">
        <v>3</v>
      </c>
      <c r="BJ67" s="19">
        <v>4</v>
      </c>
      <c r="BK67" s="19">
        <v>6</v>
      </c>
      <c r="BL67" s="19">
        <v>4</v>
      </c>
      <c r="BM67" s="19">
        <v>4</v>
      </c>
      <c r="BN67" s="19">
        <v>5</v>
      </c>
      <c r="BO67" s="19">
        <v>6</v>
      </c>
      <c r="BP67" s="21">
        <f t="shared" si="65"/>
        <v>41</v>
      </c>
      <c r="BQ67" s="21">
        <f t="shared" si="66"/>
        <v>80</v>
      </c>
      <c r="BR67" s="21">
        <f t="shared" si="67"/>
        <v>247</v>
      </c>
      <c r="BS67" s="21">
        <f t="shared" si="68"/>
        <v>31</v>
      </c>
      <c r="BT67" s="19">
        <v>4</v>
      </c>
      <c r="BU67" s="19">
        <v>6</v>
      </c>
      <c r="BV67" s="19">
        <v>6</v>
      </c>
      <c r="BW67" s="19">
        <v>5</v>
      </c>
      <c r="BX67" s="19">
        <v>3</v>
      </c>
      <c r="BY67" s="19">
        <v>6</v>
      </c>
      <c r="BZ67" s="19">
        <v>4</v>
      </c>
      <c r="CA67" s="19">
        <v>4</v>
      </c>
      <c r="CB67" s="19">
        <v>4</v>
      </c>
      <c r="CC67" s="21">
        <f t="shared" si="69"/>
        <v>42</v>
      </c>
      <c r="CD67" s="19">
        <v>4</v>
      </c>
      <c r="CE67" s="19">
        <v>5</v>
      </c>
      <c r="CF67" s="19">
        <v>3</v>
      </c>
      <c r="CG67" s="19">
        <v>4</v>
      </c>
      <c r="CH67" s="19">
        <v>4</v>
      </c>
      <c r="CI67" s="19">
        <v>4</v>
      </c>
      <c r="CJ67" s="19">
        <v>4</v>
      </c>
      <c r="CK67" s="19">
        <v>6</v>
      </c>
      <c r="CL67" s="19">
        <v>5</v>
      </c>
      <c r="CM67" s="21">
        <f t="shared" si="70"/>
        <v>39</v>
      </c>
      <c r="CN67" s="21">
        <f t="shared" si="71"/>
        <v>81</v>
      </c>
      <c r="CO67" s="21">
        <f t="shared" si="72"/>
        <v>328</v>
      </c>
      <c r="CP67" s="21">
        <f t="shared" si="54"/>
        <v>40</v>
      </c>
      <c r="CQ67" s="56"/>
    </row>
    <row r="68" spans="1:95" s="5" customFormat="1" ht="18.75" customHeight="1">
      <c r="A68" s="17"/>
      <c r="B68" s="61" t="s">
        <v>133</v>
      </c>
      <c r="C68" s="21" t="s">
        <v>93</v>
      </c>
      <c r="D68" s="18">
        <v>5</v>
      </c>
      <c r="E68" s="18">
        <v>7</v>
      </c>
      <c r="F68" s="18">
        <v>4</v>
      </c>
      <c r="G68" s="18">
        <v>5</v>
      </c>
      <c r="H68" s="18">
        <v>4</v>
      </c>
      <c r="I68" s="18">
        <v>6</v>
      </c>
      <c r="J68" s="18">
        <v>2</v>
      </c>
      <c r="K68" s="18">
        <v>5</v>
      </c>
      <c r="L68" s="18">
        <v>7</v>
      </c>
      <c r="M68" s="21">
        <f t="shared" si="55"/>
        <v>45</v>
      </c>
      <c r="N68" s="19">
        <v>4</v>
      </c>
      <c r="O68" s="19">
        <v>4</v>
      </c>
      <c r="P68" s="19">
        <v>4</v>
      </c>
      <c r="Q68" s="19">
        <v>4</v>
      </c>
      <c r="R68" s="19">
        <v>4</v>
      </c>
      <c r="S68" s="19">
        <v>4</v>
      </c>
      <c r="T68" s="19">
        <v>5</v>
      </c>
      <c r="U68" s="19">
        <v>4</v>
      </c>
      <c r="V68" s="19">
        <v>5</v>
      </c>
      <c r="W68" s="21">
        <f t="shared" si="56"/>
        <v>38</v>
      </c>
      <c r="X68" s="21">
        <f t="shared" si="57"/>
        <v>83</v>
      </c>
      <c r="Y68" s="21">
        <f t="shared" si="58"/>
        <v>11</v>
      </c>
      <c r="Z68" s="43">
        <v>4</v>
      </c>
      <c r="AA68" s="19">
        <v>4</v>
      </c>
      <c r="AB68" s="19">
        <v>4</v>
      </c>
      <c r="AC68" s="19">
        <v>3</v>
      </c>
      <c r="AD68" s="19">
        <v>4</v>
      </c>
      <c r="AE68" s="19">
        <v>5</v>
      </c>
      <c r="AF68" s="19">
        <v>4</v>
      </c>
      <c r="AG68" s="19">
        <v>5</v>
      </c>
      <c r="AH68" s="19">
        <v>6</v>
      </c>
      <c r="AI68" s="21">
        <f t="shared" si="59"/>
        <v>39</v>
      </c>
      <c r="AJ68" s="19">
        <v>5</v>
      </c>
      <c r="AK68" s="19">
        <v>4</v>
      </c>
      <c r="AL68" s="19">
        <v>3</v>
      </c>
      <c r="AM68" s="19">
        <v>5</v>
      </c>
      <c r="AN68" s="19">
        <v>5</v>
      </c>
      <c r="AO68" s="19">
        <v>5</v>
      </c>
      <c r="AP68" s="19">
        <v>4</v>
      </c>
      <c r="AQ68" s="19">
        <v>4</v>
      </c>
      <c r="AR68" s="19">
        <v>8</v>
      </c>
      <c r="AS68" s="21">
        <f t="shared" si="60"/>
        <v>43</v>
      </c>
      <c r="AT68" s="21">
        <f t="shared" si="61"/>
        <v>82</v>
      </c>
      <c r="AU68" s="21">
        <f t="shared" si="62"/>
        <v>165</v>
      </c>
      <c r="AV68" s="21">
        <f t="shared" si="63"/>
        <v>21</v>
      </c>
      <c r="AW68" s="18">
        <v>5</v>
      </c>
      <c r="AX68" s="18">
        <v>6</v>
      </c>
      <c r="AY68" s="18">
        <v>5</v>
      </c>
      <c r="AZ68" s="18">
        <v>5</v>
      </c>
      <c r="BA68" s="18">
        <v>3</v>
      </c>
      <c r="BB68" s="18">
        <v>6</v>
      </c>
      <c r="BC68" s="18">
        <v>3</v>
      </c>
      <c r="BD68" s="18">
        <v>4</v>
      </c>
      <c r="BE68" s="18">
        <v>5</v>
      </c>
      <c r="BF68" s="21">
        <f t="shared" si="64"/>
        <v>42</v>
      </c>
      <c r="BG68" s="19">
        <v>5</v>
      </c>
      <c r="BH68" s="18">
        <v>3</v>
      </c>
      <c r="BI68" s="18">
        <v>4</v>
      </c>
      <c r="BJ68" s="18">
        <v>4</v>
      </c>
      <c r="BK68" s="18">
        <v>4</v>
      </c>
      <c r="BL68" s="18">
        <v>5</v>
      </c>
      <c r="BM68" s="18">
        <v>4</v>
      </c>
      <c r="BN68" s="19">
        <v>6</v>
      </c>
      <c r="BO68" s="18">
        <v>5</v>
      </c>
      <c r="BP68" s="21">
        <f t="shared" si="65"/>
        <v>40</v>
      </c>
      <c r="BQ68" s="21">
        <f t="shared" si="66"/>
        <v>82</v>
      </c>
      <c r="BR68" s="21">
        <f t="shared" si="67"/>
        <v>247</v>
      </c>
      <c r="BS68" s="21">
        <f t="shared" si="68"/>
        <v>31</v>
      </c>
      <c r="BT68" s="19">
        <v>5</v>
      </c>
      <c r="BU68" s="19">
        <v>5</v>
      </c>
      <c r="BV68" s="19">
        <v>4</v>
      </c>
      <c r="BW68" s="19">
        <v>4</v>
      </c>
      <c r="BX68" s="19">
        <v>4</v>
      </c>
      <c r="BY68" s="19">
        <v>5</v>
      </c>
      <c r="BZ68" s="19">
        <v>2</v>
      </c>
      <c r="CA68" s="19">
        <v>5</v>
      </c>
      <c r="CB68" s="19">
        <v>4</v>
      </c>
      <c r="CC68" s="21">
        <f t="shared" si="69"/>
        <v>38</v>
      </c>
      <c r="CD68" s="19">
        <v>6</v>
      </c>
      <c r="CE68" s="19">
        <v>4</v>
      </c>
      <c r="CF68" s="19">
        <v>4</v>
      </c>
      <c r="CG68" s="19">
        <v>4</v>
      </c>
      <c r="CH68" s="19">
        <v>5</v>
      </c>
      <c r="CI68" s="19">
        <v>4</v>
      </c>
      <c r="CJ68" s="19">
        <v>5</v>
      </c>
      <c r="CK68" s="19">
        <v>6</v>
      </c>
      <c r="CL68" s="19">
        <v>5</v>
      </c>
      <c r="CM68" s="21">
        <f t="shared" si="70"/>
        <v>43</v>
      </c>
      <c r="CN68" s="21">
        <f t="shared" si="71"/>
        <v>81</v>
      </c>
      <c r="CO68" s="21">
        <f t="shared" si="72"/>
        <v>328</v>
      </c>
      <c r="CP68" s="21">
        <f t="shared" si="54"/>
        <v>40</v>
      </c>
      <c r="CQ68" s="56"/>
    </row>
    <row r="69" spans="1:95" s="5" customFormat="1" ht="18.75" customHeight="1">
      <c r="A69" s="17">
        <v>12</v>
      </c>
      <c r="B69" s="61" t="s">
        <v>129</v>
      </c>
      <c r="C69" s="21" t="s">
        <v>93</v>
      </c>
      <c r="D69" s="18">
        <v>4</v>
      </c>
      <c r="E69" s="18">
        <v>5</v>
      </c>
      <c r="F69" s="18">
        <v>4</v>
      </c>
      <c r="G69" s="18">
        <v>4</v>
      </c>
      <c r="H69" s="18">
        <v>5</v>
      </c>
      <c r="I69" s="18">
        <v>5</v>
      </c>
      <c r="J69" s="18">
        <v>5</v>
      </c>
      <c r="K69" s="18">
        <v>6</v>
      </c>
      <c r="L69" s="18">
        <v>4</v>
      </c>
      <c r="M69" s="21">
        <f t="shared" si="55"/>
        <v>42</v>
      </c>
      <c r="N69" s="19">
        <v>5</v>
      </c>
      <c r="O69" s="19">
        <v>5</v>
      </c>
      <c r="P69" s="19">
        <v>5</v>
      </c>
      <c r="Q69" s="19">
        <v>6</v>
      </c>
      <c r="R69" s="19">
        <v>5</v>
      </c>
      <c r="S69" s="19">
        <v>4</v>
      </c>
      <c r="T69" s="19">
        <v>3</v>
      </c>
      <c r="U69" s="19">
        <v>4</v>
      </c>
      <c r="V69" s="19">
        <v>7</v>
      </c>
      <c r="W69" s="21">
        <f t="shared" si="56"/>
        <v>44</v>
      </c>
      <c r="X69" s="21">
        <f t="shared" si="57"/>
        <v>86</v>
      </c>
      <c r="Y69" s="21">
        <f t="shared" si="58"/>
        <v>14</v>
      </c>
      <c r="Z69" s="43">
        <v>5</v>
      </c>
      <c r="AA69" s="19">
        <v>5</v>
      </c>
      <c r="AB69" s="19">
        <v>5</v>
      </c>
      <c r="AC69" s="19">
        <v>6</v>
      </c>
      <c r="AD69" s="19">
        <v>4</v>
      </c>
      <c r="AE69" s="19">
        <v>5</v>
      </c>
      <c r="AF69" s="19">
        <v>4</v>
      </c>
      <c r="AG69" s="19">
        <v>3</v>
      </c>
      <c r="AH69" s="19">
        <v>5</v>
      </c>
      <c r="AI69" s="21">
        <f t="shared" si="59"/>
        <v>42</v>
      </c>
      <c r="AJ69" s="19">
        <v>5</v>
      </c>
      <c r="AK69" s="19">
        <v>4</v>
      </c>
      <c r="AL69" s="19">
        <v>4</v>
      </c>
      <c r="AM69" s="19">
        <v>5</v>
      </c>
      <c r="AN69" s="19">
        <v>5</v>
      </c>
      <c r="AO69" s="19">
        <v>4</v>
      </c>
      <c r="AP69" s="19">
        <v>4</v>
      </c>
      <c r="AQ69" s="19">
        <v>4</v>
      </c>
      <c r="AR69" s="19">
        <v>5</v>
      </c>
      <c r="AS69" s="21">
        <f t="shared" si="60"/>
        <v>40</v>
      </c>
      <c r="AT69" s="21">
        <f t="shared" si="61"/>
        <v>82</v>
      </c>
      <c r="AU69" s="21">
        <f t="shared" si="62"/>
        <v>168</v>
      </c>
      <c r="AV69" s="21">
        <f t="shared" si="63"/>
        <v>24</v>
      </c>
      <c r="AW69" s="18">
        <v>4</v>
      </c>
      <c r="AX69" s="18">
        <v>5</v>
      </c>
      <c r="AY69" s="18">
        <v>4</v>
      </c>
      <c r="AZ69" s="18">
        <v>5</v>
      </c>
      <c r="BA69" s="18">
        <v>4</v>
      </c>
      <c r="BB69" s="18">
        <v>6</v>
      </c>
      <c r="BC69" s="18">
        <v>7</v>
      </c>
      <c r="BD69" s="18">
        <v>5</v>
      </c>
      <c r="BE69" s="18">
        <v>4</v>
      </c>
      <c r="BF69" s="21">
        <f t="shared" si="64"/>
        <v>44</v>
      </c>
      <c r="BG69" s="19">
        <v>5</v>
      </c>
      <c r="BH69" s="18">
        <v>5</v>
      </c>
      <c r="BI69" s="18">
        <v>3</v>
      </c>
      <c r="BJ69" s="18">
        <v>4</v>
      </c>
      <c r="BK69" s="18">
        <v>5</v>
      </c>
      <c r="BL69" s="18">
        <v>5</v>
      </c>
      <c r="BM69" s="18">
        <v>3</v>
      </c>
      <c r="BN69" s="19">
        <v>5</v>
      </c>
      <c r="BO69" s="18">
        <v>6</v>
      </c>
      <c r="BP69" s="21">
        <f t="shared" si="65"/>
        <v>41</v>
      </c>
      <c r="BQ69" s="21">
        <f t="shared" si="66"/>
        <v>85</v>
      </c>
      <c r="BR69" s="21">
        <f t="shared" si="67"/>
        <v>253</v>
      </c>
      <c r="BS69" s="21">
        <f t="shared" si="68"/>
        <v>37</v>
      </c>
      <c r="BT69" s="19">
        <v>4</v>
      </c>
      <c r="BU69" s="19">
        <v>6</v>
      </c>
      <c r="BV69" s="19">
        <v>4</v>
      </c>
      <c r="BW69" s="19">
        <v>4</v>
      </c>
      <c r="BX69" s="19">
        <v>4</v>
      </c>
      <c r="BY69" s="19">
        <v>5</v>
      </c>
      <c r="BZ69" s="19">
        <v>3</v>
      </c>
      <c r="CA69" s="19">
        <v>4</v>
      </c>
      <c r="CB69" s="19">
        <v>5</v>
      </c>
      <c r="CC69" s="21">
        <f t="shared" si="69"/>
        <v>39</v>
      </c>
      <c r="CD69" s="19">
        <v>5</v>
      </c>
      <c r="CE69" s="19">
        <v>4</v>
      </c>
      <c r="CF69" s="19">
        <v>3</v>
      </c>
      <c r="CG69" s="19">
        <v>3</v>
      </c>
      <c r="CH69" s="19">
        <v>6</v>
      </c>
      <c r="CI69" s="19">
        <v>4</v>
      </c>
      <c r="CJ69" s="19">
        <v>3</v>
      </c>
      <c r="CK69" s="19">
        <v>5</v>
      </c>
      <c r="CL69" s="19">
        <v>5</v>
      </c>
      <c r="CM69" s="21">
        <f t="shared" si="70"/>
        <v>38</v>
      </c>
      <c r="CN69" s="21">
        <f t="shared" si="71"/>
        <v>77</v>
      </c>
      <c r="CO69" s="21">
        <f t="shared" si="72"/>
        <v>330</v>
      </c>
      <c r="CP69" s="21">
        <f t="shared" si="54"/>
        <v>42</v>
      </c>
      <c r="CQ69" s="56"/>
    </row>
    <row r="70" spans="1:94" ht="18.75" customHeight="1">
      <c r="A70" s="17">
        <v>13</v>
      </c>
      <c r="B70" s="61" t="s">
        <v>134</v>
      </c>
      <c r="C70" s="21" t="s">
        <v>37</v>
      </c>
      <c r="D70" s="19">
        <v>5</v>
      </c>
      <c r="E70" s="19">
        <v>5</v>
      </c>
      <c r="F70" s="19">
        <v>4</v>
      </c>
      <c r="G70" s="19">
        <v>4</v>
      </c>
      <c r="H70" s="19">
        <v>4</v>
      </c>
      <c r="I70" s="19">
        <v>4</v>
      </c>
      <c r="J70" s="19">
        <v>4</v>
      </c>
      <c r="K70" s="19">
        <v>4</v>
      </c>
      <c r="L70" s="19">
        <v>4</v>
      </c>
      <c r="M70" s="21">
        <f t="shared" si="55"/>
        <v>38</v>
      </c>
      <c r="N70" s="19">
        <v>5</v>
      </c>
      <c r="O70" s="19">
        <v>3</v>
      </c>
      <c r="P70" s="19">
        <v>4</v>
      </c>
      <c r="Q70" s="19">
        <v>7</v>
      </c>
      <c r="R70" s="19">
        <v>6</v>
      </c>
      <c r="S70" s="19">
        <v>6</v>
      </c>
      <c r="T70" s="19">
        <v>4</v>
      </c>
      <c r="U70" s="19">
        <v>6</v>
      </c>
      <c r="V70" s="19">
        <v>6</v>
      </c>
      <c r="W70" s="21">
        <f t="shared" si="56"/>
        <v>47</v>
      </c>
      <c r="X70" s="21">
        <f t="shared" si="57"/>
        <v>85</v>
      </c>
      <c r="Y70" s="21">
        <f t="shared" si="58"/>
        <v>13</v>
      </c>
      <c r="Z70" s="43">
        <v>4</v>
      </c>
      <c r="AA70" s="19">
        <v>5</v>
      </c>
      <c r="AB70" s="19">
        <v>4</v>
      </c>
      <c r="AC70" s="19">
        <v>5</v>
      </c>
      <c r="AD70" s="19">
        <v>4</v>
      </c>
      <c r="AE70" s="19">
        <v>6</v>
      </c>
      <c r="AF70" s="19">
        <v>3</v>
      </c>
      <c r="AG70" s="19">
        <v>5</v>
      </c>
      <c r="AH70" s="19">
        <v>6</v>
      </c>
      <c r="AI70" s="21">
        <f t="shared" si="59"/>
        <v>42</v>
      </c>
      <c r="AJ70" s="19">
        <v>5</v>
      </c>
      <c r="AK70" s="19">
        <v>3</v>
      </c>
      <c r="AL70" s="19">
        <v>3</v>
      </c>
      <c r="AM70" s="19">
        <v>4</v>
      </c>
      <c r="AN70" s="19">
        <v>4</v>
      </c>
      <c r="AO70" s="19">
        <v>4</v>
      </c>
      <c r="AP70" s="19">
        <v>5</v>
      </c>
      <c r="AQ70" s="19">
        <v>6</v>
      </c>
      <c r="AR70" s="19">
        <v>5</v>
      </c>
      <c r="AS70" s="21">
        <f t="shared" si="60"/>
        <v>39</v>
      </c>
      <c r="AT70" s="21">
        <f t="shared" si="61"/>
        <v>81</v>
      </c>
      <c r="AU70" s="21">
        <f t="shared" si="62"/>
        <v>166</v>
      </c>
      <c r="AV70" s="21">
        <f t="shared" si="63"/>
        <v>22</v>
      </c>
      <c r="AW70" s="106">
        <v>5</v>
      </c>
      <c r="AX70" s="106">
        <v>4</v>
      </c>
      <c r="AY70" s="106">
        <v>4</v>
      </c>
      <c r="AZ70" s="106">
        <v>6</v>
      </c>
      <c r="BA70" s="106">
        <v>3</v>
      </c>
      <c r="BB70" s="106">
        <v>7</v>
      </c>
      <c r="BC70" s="106">
        <v>3</v>
      </c>
      <c r="BD70" s="106">
        <v>6</v>
      </c>
      <c r="BE70" s="106">
        <v>6</v>
      </c>
      <c r="BF70" s="73">
        <f t="shared" si="64"/>
        <v>44</v>
      </c>
      <c r="BG70" s="26">
        <v>4</v>
      </c>
      <c r="BH70" s="106">
        <v>4</v>
      </c>
      <c r="BI70" s="106">
        <v>3</v>
      </c>
      <c r="BJ70" s="106">
        <v>4</v>
      </c>
      <c r="BK70" s="106">
        <v>5</v>
      </c>
      <c r="BL70" s="106">
        <v>5</v>
      </c>
      <c r="BM70" s="106">
        <v>4</v>
      </c>
      <c r="BN70" s="26">
        <v>4</v>
      </c>
      <c r="BO70" s="106">
        <v>5</v>
      </c>
      <c r="BP70" s="21">
        <f t="shared" si="65"/>
        <v>38</v>
      </c>
      <c r="BQ70" s="21">
        <f t="shared" si="66"/>
        <v>82</v>
      </c>
      <c r="BR70" s="21">
        <f t="shared" si="67"/>
        <v>248</v>
      </c>
      <c r="BS70" s="21">
        <f t="shared" si="68"/>
        <v>32</v>
      </c>
      <c r="BT70" s="19">
        <v>5</v>
      </c>
      <c r="BU70" s="19">
        <v>6</v>
      </c>
      <c r="BV70" s="19">
        <v>5</v>
      </c>
      <c r="BW70" s="19">
        <v>4</v>
      </c>
      <c r="BX70" s="19">
        <v>4</v>
      </c>
      <c r="BY70" s="19">
        <v>4</v>
      </c>
      <c r="BZ70" s="19">
        <v>3</v>
      </c>
      <c r="CA70" s="19">
        <v>6</v>
      </c>
      <c r="CB70" s="19">
        <v>5</v>
      </c>
      <c r="CC70" s="21">
        <f t="shared" si="69"/>
        <v>42</v>
      </c>
      <c r="CD70" s="19">
        <v>6</v>
      </c>
      <c r="CE70" s="19">
        <v>4</v>
      </c>
      <c r="CF70" s="19">
        <v>2</v>
      </c>
      <c r="CG70" s="19">
        <v>6</v>
      </c>
      <c r="CH70" s="19">
        <v>6</v>
      </c>
      <c r="CI70" s="19">
        <v>4</v>
      </c>
      <c r="CJ70" s="19">
        <v>4</v>
      </c>
      <c r="CK70" s="19">
        <v>6</v>
      </c>
      <c r="CL70" s="19">
        <v>6</v>
      </c>
      <c r="CM70" s="21">
        <f t="shared" si="70"/>
        <v>44</v>
      </c>
      <c r="CN70" s="21">
        <f t="shared" si="71"/>
        <v>86</v>
      </c>
      <c r="CO70" s="21">
        <f t="shared" si="72"/>
        <v>334</v>
      </c>
      <c r="CP70" s="21">
        <f t="shared" si="54"/>
        <v>46</v>
      </c>
    </row>
    <row r="71" spans="1:94" ht="18.75" customHeight="1">
      <c r="A71" s="17">
        <v>14</v>
      </c>
      <c r="B71" s="61" t="s">
        <v>108</v>
      </c>
      <c r="C71" s="21" t="s">
        <v>37</v>
      </c>
      <c r="D71" s="19">
        <v>4</v>
      </c>
      <c r="E71" s="19">
        <v>6</v>
      </c>
      <c r="F71" s="19">
        <v>5</v>
      </c>
      <c r="G71" s="19">
        <v>4</v>
      </c>
      <c r="H71" s="19">
        <v>4</v>
      </c>
      <c r="I71" s="19">
        <v>8</v>
      </c>
      <c r="J71" s="19">
        <v>4</v>
      </c>
      <c r="K71" s="19">
        <v>4</v>
      </c>
      <c r="L71" s="19">
        <v>5</v>
      </c>
      <c r="M71" s="21">
        <f t="shared" si="55"/>
        <v>44</v>
      </c>
      <c r="N71" s="19">
        <v>4</v>
      </c>
      <c r="O71" s="19">
        <v>4</v>
      </c>
      <c r="P71" s="19">
        <v>3</v>
      </c>
      <c r="Q71" s="19">
        <v>4</v>
      </c>
      <c r="R71" s="19">
        <v>5</v>
      </c>
      <c r="S71" s="19">
        <v>5</v>
      </c>
      <c r="T71" s="19">
        <v>4</v>
      </c>
      <c r="U71" s="19">
        <v>6</v>
      </c>
      <c r="V71" s="19">
        <v>7</v>
      </c>
      <c r="W71" s="21">
        <f t="shared" si="56"/>
        <v>42</v>
      </c>
      <c r="X71" s="21">
        <f t="shared" si="57"/>
        <v>86</v>
      </c>
      <c r="Y71" s="21">
        <f t="shared" si="58"/>
        <v>14</v>
      </c>
      <c r="Z71" s="43">
        <v>6</v>
      </c>
      <c r="AA71" s="19">
        <v>6</v>
      </c>
      <c r="AB71" s="19">
        <v>4</v>
      </c>
      <c r="AC71" s="19">
        <v>7</v>
      </c>
      <c r="AD71" s="19">
        <v>3</v>
      </c>
      <c r="AE71" s="19">
        <v>6</v>
      </c>
      <c r="AF71" s="19">
        <v>4</v>
      </c>
      <c r="AG71" s="19">
        <v>6</v>
      </c>
      <c r="AH71" s="19">
        <v>5</v>
      </c>
      <c r="AI71" s="21">
        <f t="shared" si="59"/>
        <v>47</v>
      </c>
      <c r="AJ71" s="19">
        <v>5</v>
      </c>
      <c r="AK71" s="19">
        <v>4</v>
      </c>
      <c r="AL71" s="19">
        <v>5</v>
      </c>
      <c r="AM71" s="19">
        <v>4</v>
      </c>
      <c r="AN71" s="19">
        <v>5</v>
      </c>
      <c r="AO71" s="19">
        <v>5</v>
      </c>
      <c r="AP71" s="19">
        <v>3</v>
      </c>
      <c r="AQ71" s="19">
        <v>4</v>
      </c>
      <c r="AR71" s="19">
        <v>5</v>
      </c>
      <c r="AS71" s="21">
        <f t="shared" si="60"/>
        <v>40</v>
      </c>
      <c r="AT71" s="21">
        <f t="shared" si="61"/>
        <v>87</v>
      </c>
      <c r="AU71" s="21">
        <f t="shared" si="62"/>
        <v>173</v>
      </c>
      <c r="AV71" s="21">
        <f t="shared" si="63"/>
        <v>29</v>
      </c>
      <c r="AW71" s="9">
        <v>5</v>
      </c>
      <c r="AX71" s="9">
        <v>5</v>
      </c>
      <c r="AY71" s="9">
        <v>4</v>
      </c>
      <c r="AZ71" s="9">
        <v>4</v>
      </c>
      <c r="BA71" s="9">
        <v>3</v>
      </c>
      <c r="BB71" s="9">
        <v>6</v>
      </c>
      <c r="BC71" s="9">
        <v>5</v>
      </c>
      <c r="BD71" s="9">
        <v>5</v>
      </c>
      <c r="BE71" s="9">
        <v>4</v>
      </c>
      <c r="BF71" s="74">
        <f t="shared" si="64"/>
        <v>41</v>
      </c>
      <c r="BG71" s="9">
        <v>4</v>
      </c>
      <c r="BH71" s="9">
        <v>3</v>
      </c>
      <c r="BI71" s="9">
        <v>3</v>
      </c>
      <c r="BJ71" s="9">
        <v>4</v>
      </c>
      <c r="BK71" s="9">
        <v>5</v>
      </c>
      <c r="BL71" s="9">
        <v>5</v>
      </c>
      <c r="BM71" s="9">
        <v>3</v>
      </c>
      <c r="BN71" s="9">
        <v>4</v>
      </c>
      <c r="BO71" s="9">
        <v>6</v>
      </c>
      <c r="BP71" s="21">
        <f t="shared" si="65"/>
        <v>37</v>
      </c>
      <c r="BQ71" s="21">
        <f t="shared" si="66"/>
        <v>78</v>
      </c>
      <c r="BR71" s="21">
        <f t="shared" si="67"/>
        <v>251</v>
      </c>
      <c r="BS71" s="21">
        <f t="shared" si="68"/>
        <v>35</v>
      </c>
      <c r="BT71" s="19">
        <v>5</v>
      </c>
      <c r="BU71" s="19">
        <v>6</v>
      </c>
      <c r="BV71" s="19">
        <v>4</v>
      </c>
      <c r="BW71" s="19">
        <v>5</v>
      </c>
      <c r="BX71" s="19">
        <v>3</v>
      </c>
      <c r="BY71" s="19">
        <v>6</v>
      </c>
      <c r="BZ71" s="19">
        <v>4</v>
      </c>
      <c r="CA71" s="19">
        <v>5</v>
      </c>
      <c r="CB71" s="19">
        <v>6</v>
      </c>
      <c r="CC71" s="21">
        <f t="shared" si="69"/>
        <v>44</v>
      </c>
      <c r="CD71" s="19">
        <v>5</v>
      </c>
      <c r="CE71" s="19">
        <v>4</v>
      </c>
      <c r="CF71" s="19">
        <v>3</v>
      </c>
      <c r="CG71" s="19">
        <v>7</v>
      </c>
      <c r="CH71" s="19">
        <v>4</v>
      </c>
      <c r="CI71" s="19">
        <v>4</v>
      </c>
      <c r="CJ71" s="19">
        <v>4</v>
      </c>
      <c r="CK71" s="19">
        <v>6</v>
      </c>
      <c r="CL71" s="19">
        <v>7</v>
      </c>
      <c r="CM71" s="21">
        <f t="shared" si="70"/>
        <v>44</v>
      </c>
      <c r="CN71" s="21">
        <f t="shared" si="71"/>
        <v>88</v>
      </c>
      <c r="CO71" s="21">
        <f t="shared" si="72"/>
        <v>339</v>
      </c>
      <c r="CP71" s="21">
        <f t="shared" si="54"/>
        <v>51</v>
      </c>
    </row>
    <row r="72" spans="1:94" ht="18.75" customHeight="1">
      <c r="A72" s="17">
        <v>15</v>
      </c>
      <c r="B72" s="61" t="s">
        <v>109</v>
      </c>
      <c r="C72" s="21" t="s">
        <v>93</v>
      </c>
      <c r="D72" s="19">
        <v>5</v>
      </c>
      <c r="E72" s="19">
        <v>6</v>
      </c>
      <c r="F72" s="19">
        <v>5</v>
      </c>
      <c r="G72" s="19">
        <v>5</v>
      </c>
      <c r="H72" s="19">
        <v>4</v>
      </c>
      <c r="I72" s="19">
        <v>8</v>
      </c>
      <c r="J72" s="19">
        <v>3</v>
      </c>
      <c r="K72" s="19">
        <v>3</v>
      </c>
      <c r="L72" s="19">
        <v>5</v>
      </c>
      <c r="M72" s="21">
        <f t="shared" si="55"/>
        <v>44</v>
      </c>
      <c r="N72" s="19">
        <v>6</v>
      </c>
      <c r="O72" s="19">
        <v>4</v>
      </c>
      <c r="P72" s="19">
        <v>6</v>
      </c>
      <c r="Q72" s="19">
        <v>4</v>
      </c>
      <c r="R72" s="19">
        <v>7</v>
      </c>
      <c r="S72" s="19">
        <v>5</v>
      </c>
      <c r="T72" s="19">
        <v>4</v>
      </c>
      <c r="U72" s="19">
        <v>6</v>
      </c>
      <c r="V72" s="19">
        <v>8</v>
      </c>
      <c r="W72" s="21">
        <f t="shared" si="56"/>
        <v>50</v>
      </c>
      <c r="X72" s="21">
        <f t="shared" si="57"/>
        <v>94</v>
      </c>
      <c r="Y72" s="21">
        <f t="shared" si="58"/>
        <v>22</v>
      </c>
      <c r="Z72" s="43">
        <v>5</v>
      </c>
      <c r="AA72" s="19">
        <v>8</v>
      </c>
      <c r="AB72" s="19">
        <v>4</v>
      </c>
      <c r="AC72" s="19">
        <v>4</v>
      </c>
      <c r="AD72" s="19">
        <v>3</v>
      </c>
      <c r="AE72" s="19">
        <v>4</v>
      </c>
      <c r="AF72" s="19">
        <v>3</v>
      </c>
      <c r="AG72" s="19">
        <v>6</v>
      </c>
      <c r="AH72" s="19">
        <v>6</v>
      </c>
      <c r="AI72" s="21">
        <f t="shared" si="59"/>
        <v>43</v>
      </c>
      <c r="AJ72" s="19">
        <v>4</v>
      </c>
      <c r="AK72" s="19">
        <v>3</v>
      </c>
      <c r="AL72" s="19">
        <v>3</v>
      </c>
      <c r="AM72" s="19">
        <v>5</v>
      </c>
      <c r="AN72" s="19">
        <v>5</v>
      </c>
      <c r="AO72" s="19">
        <v>4</v>
      </c>
      <c r="AP72" s="19">
        <v>3</v>
      </c>
      <c r="AQ72" s="19">
        <v>5</v>
      </c>
      <c r="AR72" s="19">
        <v>5</v>
      </c>
      <c r="AS72" s="21">
        <f t="shared" si="60"/>
        <v>37</v>
      </c>
      <c r="AT72" s="21">
        <f t="shared" si="61"/>
        <v>80</v>
      </c>
      <c r="AU72" s="21">
        <f t="shared" si="62"/>
        <v>174</v>
      </c>
      <c r="AV72" s="21">
        <f t="shared" si="63"/>
        <v>30</v>
      </c>
      <c r="AW72" s="11">
        <v>4</v>
      </c>
      <c r="AX72" s="11">
        <v>5</v>
      </c>
      <c r="AY72" s="11">
        <v>5</v>
      </c>
      <c r="AZ72" s="11">
        <v>5</v>
      </c>
      <c r="BA72" s="11">
        <v>3</v>
      </c>
      <c r="BB72" s="11">
        <v>5</v>
      </c>
      <c r="BC72" s="11">
        <v>4</v>
      </c>
      <c r="BD72" s="11">
        <v>5</v>
      </c>
      <c r="BE72" s="11">
        <v>5</v>
      </c>
      <c r="BF72" s="74">
        <f t="shared" si="64"/>
        <v>41</v>
      </c>
      <c r="BG72" s="9">
        <v>5</v>
      </c>
      <c r="BH72" s="11">
        <v>6</v>
      </c>
      <c r="BI72" s="11">
        <v>4</v>
      </c>
      <c r="BJ72" s="11">
        <v>5</v>
      </c>
      <c r="BK72" s="11">
        <v>5</v>
      </c>
      <c r="BL72" s="11">
        <v>5</v>
      </c>
      <c r="BM72" s="11">
        <v>3</v>
      </c>
      <c r="BN72" s="9">
        <v>5</v>
      </c>
      <c r="BO72" s="11">
        <v>5</v>
      </c>
      <c r="BP72" s="21">
        <f t="shared" si="65"/>
        <v>43</v>
      </c>
      <c r="BQ72" s="21">
        <f t="shared" si="66"/>
        <v>84</v>
      </c>
      <c r="BR72" s="21">
        <f t="shared" si="67"/>
        <v>258</v>
      </c>
      <c r="BS72" s="21">
        <f t="shared" si="68"/>
        <v>42</v>
      </c>
      <c r="BT72" s="19">
        <v>5</v>
      </c>
      <c r="BU72" s="19">
        <v>5</v>
      </c>
      <c r="BV72" s="19">
        <v>4</v>
      </c>
      <c r="BW72" s="19">
        <v>4</v>
      </c>
      <c r="BX72" s="19">
        <v>2</v>
      </c>
      <c r="BY72" s="19">
        <v>5</v>
      </c>
      <c r="BZ72" s="19">
        <v>6</v>
      </c>
      <c r="CA72" s="19">
        <v>5</v>
      </c>
      <c r="CB72" s="19">
        <v>5</v>
      </c>
      <c r="CC72" s="21">
        <f t="shared" si="69"/>
        <v>41</v>
      </c>
      <c r="CD72" s="19">
        <v>5</v>
      </c>
      <c r="CE72" s="19">
        <v>5</v>
      </c>
      <c r="CF72" s="19">
        <v>3</v>
      </c>
      <c r="CG72" s="19">
        <v>6</v>
      </c>
      <c r="CH72" s="19">
        <v>4</v>
      </c>
      <c r="CI72" s="19">
        <v>5</v>
      </c>
      <c r="CJ72" s="19">
        <v>3</v>
      </c>
      <c r="CK72" s="19">
        <v>5</v>
      </c>
      <c r="CL72" s="19">
        <v>8</v>
      </c>
      <c r="CM72" s="21">
        <f t="shared" si="70"/>
        <v>44</v>
      </c>
      <c r="CN72" s="21">
        <f t="shared" si="71"/>
        <v>85</v>
      </c>
      <c r="CO72" s="21">
        <f t="shared" si="72"/>
        <v>343</v>
      </c>
      <c r="CP72" s="21">
        <f t="shared" si="54"/>
        <v>55</v>
      </c>
    </row>
    <row r="73" spans="1:94" ht="18.75" customHeight="1">
      <c r="A73" s="17">
        <v>16</v>
      </c>
      <c r="B73" s="61" t="s">
        <v>131</v>
      </c>
      <c r="C73" s="21" t="s">
        <v>38</v>
      </c>
      <c r="D73" s="19">
        <v>5</v>
      </c>
      <c r="E73" s="19">
        <v>7</v>
      </c>
      <c r="F73" s="19">
        <v>4</v>
      </c>
      <c r="G73" s="19">
        <v>3</v>
      </c>
      <c r="H73" s="19">
        <v>5</v>
      </c>
      <c r="I73" s="19">
        <v>8</v>
      </c>
      <c r="J73" s="19">
        <v>4</v>
      </c>
      <c r="K73" s="19">
        <v>6</v>
      </c>
      <c r="L73" s="19">
        <v>6</v>
      </c>
      <c r="M73" s="21">
        <f t="shared" si="55"/>
        <v>48</v>
      </c>
      <c r="N73" s="19">
        <v>6</v>
      </c>
      <c r="O73" s="19">
        <v>4</v>
      </c>
      <c r="P73" s="19">
        <v>2</v>
      </c>
      <c r="Q73" s="19">
        <v>5</v>
      </c>
      <c r="R73" s="19">
        <v>6</v>
      </c>
      <c r="S73" s="19">
        <v>6</v>
      </c>
      <c r="T73" s="19">
        <v>6</v>
      </c>
      <c r="U73" s="19">
        <v>6</v>
      </c>
      <c r="V73" s="19">
        <v>6</v>
      </c>
      <c r="W73" s="21">
        <f t="shared" si="56"/>
        <v>47</v>
      </c>
      <c r="X73" s="21">
        <f t="shared" si="57"/>
        <v>95</v>
      </c>
      <c r="Y73" s="21">
        <f t="shared" si="58"/>
        <v>23</v>
      </c>
      <c r="Z73" s="43">
        <v>5</v>
      </c>
      <c r="AA73" s="19">
        <v>6</v>
      </c>
      <c r="AB73" s="19">
        <v>5</v>
      </c>
      <c r="AC73" s="19">
        <v>6</v>
      </c>
      <c r="AD73" s="19">
        <v>7</v>
      </c>
      <c r="AE73" s="19">
        <v>8</v>
      </c>
      <c r="AF73" s="19">
        <v>4</v>
      </c>
      <c r="AG73" s="19">
        <v>4</v>
      </c>
      <c r="AH73" s="19">
        <v>5</v>
      </c>
      <c r="AI73" s="21">
        <f t="shared" si="59"/>
        <v>50</v>
      </c>
      <c r="AJ73" s="19">
        <v>6</v>
      </c>
      <c r="AK73" s="19">
        <v>4</v>
      </c>
      <c r="AL73" s="19">
        <v>6</v>
      </c>
      <c r="AM73" s="19">
        <v>4</v>
      </c>
      <c r="AN73" s="19">
        <v>5</v>
      </c>
      <c r="AO73" s="19">
        <v>5</v>
      </c>
      <c r="AP73" s="19">
        <v>6</v>
      </c>
      <c r="AQ73" s="19">
        <v>5</v>
      </c>
      <c r="AR73" s="19">
        <v>7</v>
      </c>
      <c r="AS73" s="21">
        <f t="shared" si="60"/>
        <v>48</v>
      </c>
      <c r="AT73" s="21">
        <f t="shared" si="61"/>
        <v>98</v>
      </c>
      <c r="AU73" s="21">
        <f t="shared" si="62"/>
        <v>193</v>
      </c>
      <c r="AV73" s="21">
        <f t="shared" si="63"/>
        <v>49</v>
      </c>
      <c r="AW73" s="9">
        <v>4</v>
      </c>
      <c r="AX73" s="9">
        <v>5</v>
      </c>
      <c r="AY73" s="9">
        <v>4</v>
      </c>
      <c r="AZ73" s="9">
        <v>5</v>
      </c>
      <c r="BA73" s="9">
        <v>3</v>
      </c>
      <c r="BB73" s="9">
        <v>9</v>
      </c>
      <c r="BC73" s="9">
        <v>3</v>
      </c>
      <c r="BD73" s="9">
        <v>4</v>
      </c>
      <c r="BE73" s="9">
        <v>4</v>
      </c>
      <c r="BF73" s="74">
        <f t="shared" si="64"/>
        <v>41</v>
      </c>
      <c r="BG73" s="9">
        <v>5</v>
      </c>
      <c r="BH73" s="9">
        <v>5</v>
      </c>
      <c r="BI73" s="9">
        <v>4</v>
      </c>
      <c r="BJ73" s="9">
        <v>5</v>
      </c>
      <c r="BK73" s="9">
        <v>5</v>
      </c>
      <c r="BL73" s="9">
        <v>4</v>
      </c>
      <c r="BM73" s="9">
        <v>4</v>
      </c>
      <c r="BN73" s="9">
        <v>4</v>
      </c>
      <c r="BO73" s="9">
        <v>6</v>
      </c>
      <c r="BP73" s="21">
        <f t="shared" si="65"/>
        <v>42</v>
      </c>
      <c r="BQ73" s="21">
        <f t="shared" si="66"/>
        <v>83</v>
      </c>
      <c r="BR73" s="21">
        <f t="shared" si="67"/>
        <v>276</v>
      </c>
      <c r="BS73" s="21">
        <f t="shared" si="68"/>
        <v>60</v>
      </c>
      <c r="BT73" s="19">
        <v>6</v>
      </c>
      <c r="BU73" s="19">
        <v>4</v>
      </c>
      <c r="BV73" s="19">
        <v>4</v>
      </c>
      <c r="BW73" s="19">
        <v>4</v>
      </c>
      <c r="BX73" s="19">
        <v>3</v>
      </c>
      <c r="BY73" s="19">
        <v>5</v>
      </c>
      <c r="BZ73" s="19">
        <v>3</v>
      </c>
      <c r="CA73" s="19">
        <v>5</v>
      </c>
      <c r="CB73" s="19">
        <v>4</v>
      </c>
      <c r="CC73" s="21">
        <f t="shared" si="69"/>
        <v>38</v>
      </c>
      <c r="CD73" s="19">
        <v>6</v>
      </c>
      <c r="CE73" s="19">
        <v>4</v>
      </c>
      <c r="CF73" s="19">
        <v>5</v>
      </c>
      <c r="CG73" s="19">
        <v>5</v>
      </c>
      <c r="CH73" s="19">
        <v>7</v>
      </c>
      <c r="CI73" s="19">
        <v>5</v>
      </c>
      <c r="CJ73" s="19">
        <v>3</v>
      </c>
      <c r="CK73" s="19">
        <v>5</v>
      </c>
      <c r="CL73" s="19">
        <v>9</v>
      </c>
      <c r="CM73" s="21">
        <f t="shared" si="70"/>
        <v>49</v>
      </c>
      <c r="CN73" s="21">
        <f t="shared" si="71"/>
        <v>87</v>
      </c>
      <c r="CO73" s="21">
        <f t="shared" si="72"/>
        <v>363</v>
      </c>
      <c r="CP73" s="21">
        <f t="shared" si="54"/>
        <v>75</v>
      </c>
    </row>
    <row r="74" spans="1:94" ht="26.25" customHeight="1">
      <c r="A74" s="41"/>
      <c r="B74" s="60" t="s">
        <v>30</v>
      </c>
      <c r="C74" s="104"/>
      <c r="D74" s="98">
        <v>1</v>
      </c>
      <c r="E74" s="98">
        <v>2</v>
      </c>
      <c r="F74" s="98">
        <v>3</v>
      </c>
      <c r="G74" s="98">
        <v>4</v>
      </c>
      <c r="H74" s="98">
        <v>5</v>
      </c>
      <c r="I74" s="98">
        <v>6</v>
      </c>
      <c r="J74" s="98">
        <v>7</v>
      </c>
      <c r="K74" s="98">
        <v>8</v>
      </c>
      <c r="L74" s="98">
        <v>9</v>
      </c>
      <c r="M74" s="98" t="s">
        <v>57</v>
      </c>
      <c r="N74" s="98">
        <v>10</v>
      </c>
      <c r="O74" s="98">
        <v>11</v>
      </c>
      <c r="P74" s="98">
        <v>12</v>
      </c>
      <c r="Q74" s="98">
        <v>13</v>
      </c>
      <c r="R74" s="98">
        <v>14</v>
      </c>
      <c r="S74" s="98">
        <v>15</v>
      </c>
      <c r="T74" s="98">
        <v>16</v>
      </c>
      <c r="U74" s="98">
        <v>17</v>
      </c>
      <c r="V74" s="98">
        <v>18</v>
      </c>
      <c r="W74" s="98" t="s">
        <v>33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105"/>
    </row>
    <row r="75" spans="1:94" ht="18.75" customHeight="1" hidden="1">
      <c r="A75" s="17">
        <v>1</v>
      </c>
      <c r="B75" s="61" t="s">
        <v>141</v>
      </c>
      <c r="C75" s="21" t="s">
        <v>93</v>
      </c>
      <c r="D75" s="19">
        <v>5</v>
      </c>
      <c r="E75" s="19">
        <v>6</v>
      </c>
      <c r="F75" s="19">
        <v>5</v>
      </c>
      <c r="G75" s="19">
        <v>6</v>
      </c>
      <c r="H75" s="19">
        <v>3</v>
      </c>
      <c r="I75" s="19">
        <v>8</v>
      </c>
      <c r="J75" s="19">
        <v>4</v>
      </c>
      <c r="K75" s="19">
        <v>7</v>
      </c>
      <c r="L75" s="19">
        <v>7</v>
      </c>
      <c r="M75" s="21">
        <f aca="true" t="shared" si="73" ref="M75:M80">SUM(D75:L75)</f>
        <v>51</v>
      </c>
      <c r="N75" s="19">
        <v>4</v>
      </c>
      <c r="O75" s="19">
        <v>5</v>
      </c>
      <c r="P75" s="19">
        <v>5</v>
      </c>
      <c r="Q75" s="19">
        <v>5</v>
      </c>
      <c r="R75" s="19">
        <v>5</v>
      </c>
      <c r="S75" s="19">
        <v>5</v>
      </c>
      <c r="T75" s="19">
        <v>4</v>
      </c>
      <c r="U75" s="19">
        <v>6</v>
      </c>
      <c r="V75" s="19">
        <v>6</v>
      </c>
      <c r="W75" s="21">
        <f aca="true" t="shared" si="74" ref="W75:W80">SUM(N75:V75)</f>
        <v>45</v>
      </c>
      <c r="X75" s="21">
        <f aca="true" t="shared" si="75" ref="X75:X80">SUM(W75+M75)</f>
        <v>96</v>
      </c>
      <c r="Y75" s="21">
        <f aca="true" t="shared" si="76" ref="Y75:Y80">X75-72</f>
        <v>24</v>
      </c>
      <c r="Z75" s="43">
        <v>5</v>
      </c>
      <c r="AA75" s="19">
        <v>5</v>
      </c>
      <c r="AB75" s="19">
        <v>5</v>
      </c>
      <c r="AC75" s="19">
        <v>6</v>
      </c>
      <c r="AD75" s="19">
        <v>3</v>
      </c>
      <c r="AE75" s="19">
        <v>7</v>
      </c>
      <c r="AF75" s="19">
        <v>4</v>
      </c>
      <c r="AG75" s="19">
        <v>5</v>
      </c>
      <c r="AH75" s="19">
        <v>5</v>
      </c>
      <c r="AI75" s="21">
        <f aca="true" t="shared" si="77" ref="AI75:AI80">SUM(Z75:AH75)</f>
        <v>45</v>
      </c>
      <c r="AJ75" s="19">
        <v>6</v>
      </c>
      <c r="AK75" s="19">
        <v>4</v>
      </c>
      <c r="AL75" s="19">
        <v>3</v>
      </c>
      <c r="AM75" s="19">
        <v>6</v>
      </c>
      <c r="AN75" s="19">
        <v>9</v>
      </c>
      <c r="AO75" s="19">
        <v>7</v>
      </c>
      <c r="AP75" s="19">
        <v>4</v>
      </c>
      <c r="AQ75" s="19">
        <v>4</v>
      </c>
      <c r="AR75" s="19">
        <v>8</v>
      </c>
      <c r="AS75" s="21">
        <f aca="true" t="shared" si="78" ref="AS75:AS80">SUM(AJ75:AR75)</f>
        <v>51</v>
      </c>
      <c r="AT75" s="21">
        <f aca="true" t="shared" si="79" ref="AT75:AT80">AS75+AI75</f>
        <v>96</v>
      </c>
      <c r="AU75" s="21">
        <f aca="true" t="shared" si="80" ref="AU75:AU80">AT75+X75</f>
        <v>192</v>
      </c>
      <c r="AV75" s="21">
        <f aca="true" t="shared" si="81" ref="AV75:AV80">AU75-144</f>
        <v>48</v>
      </c>
      <c r="AW75" s="9"/>
      <c r="AX75" s="9"/>
      <c r="AY75" s="9"/>
      <c r="AZ75" s="9"/>
      <c r="BA75" s="9"/>
      <c r="BB75" s="9"/>
      <c r="BC75" s="9"/>
      <c r="BD75" s="9"/>
      <c r="BE75" s="9"/>
      <c r="BF75" s="74">
        <f aca="true" t="shared" si="82" ref="BF75:BF80">SUM(AW75:BE75)</f>
        <v>0</v>
      </c>
      <c r="BG75" s="9"/>
      <c r="BH75" s="9"/>
      <c r="BI75" s="9"/>
      <c r="BJ75" s="9"/>
      <c r="BK75" s="9"/>
      <c r="BL75" s="9"/>
      <c r="BM75" s="9"/>
      <c r="BN75" s="9"/>
      <c r="BO75" s="9"/>
      <c r="BP75" s="21">
        <f aca="true" t="shared" si="83" ref="BP75:BP80">SUM(BG75:BO75)</f>
        <v>0</v>
      </c>
      <c r="BQ75" s="21">
        <f aca="true" t="shared" si="84" ref="BQ75:BQ80">BP75+BF75</f>
        <v>0</v>
      </c>
      <c r="BR75" s="21">
        <f aca="true" t="shared" si="85" ref="BR75:BR80">BQ75+AU75</f>
        <v>192</v>
      </c>
      <c r="BS75" s="21">
        <f>BR75-216</f>
        <v>-24</v>
      </c>
      <c r="BT75" s="11"/>
      <c r="BU75" s="11"/>
      <c r="BV75" s="11"/>
      <c r="BW75" s="11"/>
      <c r="BX75" s="11"/>
      <c r="BY75" s="11"/>
      <c r="BZ75" s="11"/>
      <c r="CA75" s="11"/>
      <c r="CB75" s="11"/>
      <c r="CC75" s="74">
        <f aca="true" t="shared" si="86" ref="CC75:CC80">SUM(BT75:CB75)</f>
        <v>0</v>
      </c>
      <c r="CD75" s="11"/>
      <c r="CE75" s="11"/>
      <c r="CF75" s="11"/>
      <c r="CG75" s="11"/>
      <c r="CH75" s="11"/>
      <c r="CI75" s="11"/>
      <c r="CJ75" s="11"/>
      <c r="CK75" s="11"/>
      <c r="CL75" s="11"/>
      <c r="CM75" s="21">
        <f aca="true" t="shared" si="87" ref="CM75:CM80">SUM(CD75:CL75)</f>
        <v>0</v>
      </c>
      <c r="CN75" s="21">
        <f aca="true" t="shared" si="88" ref="CN75:CN80">CM75+CC75</f>
        <v>0</v>
      </c>
      <c r="CO75" s="21">
        <f aca="true" t="shared" si="89" ref="CO75:CO80">CN75+BR75</f>
        <v>192</v>
      </c>
      <c r="CP75" s="21">
        <f aca="true" t="shared" si="90" ref="CP75:CP80">CO75-288</f>
        <v>-96</v>
      </c>
    </row>
    <row r="76" spans="1:94" ht="18.75" customHeight="1">
      <c r="A76" s="17">
        <v>1</v>
      </c>
      <c r="B76" s="61" t="s">
        <v>145</v>
      </c>
      <c r="C76" s="21" t="s">
        <v>34</v>
      </c>
      <c r="D76" s="18">
        <v>4</v>
      </c>
      <c r="E76" s="18">
        <v>5</v>
      </c>
      <c r="F76" s="18">
        <v>4</v>
      </c>
      <c r="G76" s="18">
        <v>4</v>
      </c>
      <c r="H76" s="18">
        <v>3</v>
      </c>
      <c r="I76" s="18">
        <v>4</v>
      </c>
      <c r="J76" s="18">
        <v>4</v>
      </c>
      <c r="K76" s="18">
        <v>4</v>
      </c>
      <c r="L76" s="18">
        <v>4</v>
      </c>
      <c r="M76" s="21">
        <f t="shared" si="73"/>
        <v>36</v>
      </c>
      <c r="N76" s="19">
        <v>3</v>
      </c>
      <c r="O76" s="19">
        <v>4</v>
      </c>
      <c r="P76" s="19">
        <v>3</v>
      </c>
      <c r="Q76" s="19">
        <v>4</v>
      </c>
      <c r="R76" s="19">
        <v>5</v>
      </c>
      <c r="S76" s="19">
        <v>3</v>
      </c>
      <c r="T76" s="19">
        <v>3</v>
      </c>
      <c r="U76" s="19">
        <v>4</v>
      </c>
      <c r="V76" s="19">
        <v>5</v>
      </c>
      <c r="W76" s="21">
        <f t="shared" si="74"/>
        <v>34</v>
      </c>
      <c r="X76" s="21">
        <f t="shared" si="75"/>
        <v>70</v>
      </c>
      <c r="Y76" s="21">
        <f t="shared" si="76"/>
        <v>-2</v>
      </c>
      <c r="Z76" s="43">
        <v>4</v>
      </c>
      <c r="AA76" s="19">
        <v>6</v>
      </c>
      <c r="AB76" s="19">
        <v>4</v>
      </c>
      <c r="AC76" s="19">
        <v>3</v>
      </c>
      <c r="AD76" s="19">
        <v>3</v>
      </c>
      <c r="AE76" s="19">
        <v>5</v>
      </c>
      <c r="AF76" s="19">
        <v>3</v>
      </c>
      <c r="AG76" s="19">
        <v>6</v>
      </c>
      <c r="AH76" s="19">
        <v>5</v>
      </c>
      <c r="AI76" s="21">
        <f t="shared" si="77"/>
        <v>39</v>
      </c>
      <c r="AJ76" s="19">
        <v>4</v>
      </c>
      <c r="AK76" s="19">
        <v>3</v>
      </c>
      <c r="AL76" s="19">
        <v>3</v>
      </c>
      <c r="AM76" s="19">
        <v>5</v>
      </c>
      <c r="AN76" s="19">
        <v>5</v>
      </c>
      <c r="AO76" s="19">
        <v>5</v>
      </c>
      <c r="AP76" s="19">
        <v>3</v>
      </c>
      <c r="AQ76" s="19">
        <v>4</v>
      </c>
      <c r="AR76" s="19">
        <v>5</v>
      </c>
      <c r="AS76" s="21">
        <f t="shared" si="78"/>
        <v>37</v>
      </c>
      <c r="AT76" s="21">
        <f t="shared" si="79"/>
        <v>76</v>
      </c>
      <c r="AU76" s="21">
        <f t="shared" si="80"/>
        <v>146</v>
      </c>
      <c r="AV76" s="21">
        <f t="shared" si="81"/>
        <v>2</v>
      </c>
      <c r="AW76" s="11">
        <v>4</v>
      </c>
      <c r="AX76" s="11">
        <v>4</v>
      </c>
      <c r="AY76" s="11">
        <v>3</v>
      </c>
      <c r="AZ76" s="11">
        <v>4</v>
      </c>
      <c r="BA76" s="11">
        <v>4</v>
      </c>
      <c r="BB76" s="11">
        <v>5</v>
      </c>
      <c r="BC76" s="11">
        <v>3</v>
      </c>
      <c r="BD76" s="11">
        <v>5</v>
      </c>
      <c r="BE76" s="11">
        <v>3</v>
      </c>
      <c r="BF76" s="74">
        <f t="shared" si="82"/>
        <v>35</v>
      </c>
      <c r="BG76" s="11">
        <v>5</v>
      </c>
      <c r="BH76" s="11">
        <v>4</v>
      </c>
      <c r="BI76" s="11">
        <v>3</v>
      </c>
      <c r="BJ76" s="11">
        <v>4</v>
      </c>
      <c r="BK76" s="11">
        <v>4</v>
      </c>
      <c r="BL76" s="11">
        <v>4</v>
      </c>
      <c r="BM76" s="11">
        <v>3</v>
      </c>
      <c r="BN76" s="11">
        <v>3</v>
      </c>
      <c r="BO76" s="11">
        <v>5</v>
      </c>
      <c r="BP76" s="21">
        <f t="shared" si="83"/>
        <v>35</v>
      </c>
      <c r="BQ76" s="21">
        <f t="shared" si="84"/>
        <v>70</v>
      </c>
      <c r="BR76" s="21">
        <f t="shared" si="85"/>
        <v>216</v>
      </c>
      <c r="BS76" s="21" t="s">
        <v>59</v>
      </c>
      <c r="BT76" s="9">
        <v>4</v>
      </c>
      <c r="BU76" s="9">
        <v>4</v>
      </c>
      <c r="BV76" s="9">
        <v>4</v>
      </c>
      <c r="BW76" s="9">
        <v>5</v>
      </c>
      <c r="BX76" s="9">
        <v>3</v>
      </c>
      <c r="BY76" s="9">
        <v>5</v>
      </c>
      <c r="BZ76" s="9">
        <v>3</v>
      </c>
      <c r="CA76" s="9">
        <v>4</v>
      </c>
      <c r="CB76" s="9">
        <v>4</v>
      </c>
      <c r="CC76" s="74">
        <f t="shared" si="86"/>
        <v>36</v>
      </c>
      <c r="CD76" s="9">
        <v>4</v>
      </c>
      <c r="CE76" s="9">
        <v>4</v>
      </c>
      <c r="CF76" s="9">
        <v>3</v>
      </c>
      <c r="CG76" s="9">
        <v>5</v>
      </c>
      <c r="CH76" s="9">
        <v>5</v>
      </c>
      <c r="CI76" s="9">
        <v>4</v>
      </c>
      <c r="CJ76" s="9">
        <v>3</v>
      </c>
      <c r="CK76" s="9">
        <v>4</v>
      </c>
      <c r="CL76" s="9">
        <v>7</v>
      </c>
      <c r="CM76" s="21">
        <f t="shared" si="87"/>
        <v>39</v>
      </c>
      <c r="CN76" s="21">
        <f t="shared" si="88"/>
        <v>75</v>
      </c>
      <c r="CO76" s="21">
        <f t="shared" si="89"/>
        <v>291</v>
      </c>
      <c r="CP76" s="21">
        <f t="shared" si="90"/>
        <v>3</v>
      </c>
    </row>
    <row r="77" spans="1:94" ht="18.75" customHeight="1">
      <c r="A77" s="17">
        <v>2</v>
      </c>
      <c r="B77" s="61" t="s">
        <v>152</v>
      </c>
      <c r="C77" s="21" t="s">
        <v>93</v>
      </c>
      <c r="D77" s="19">
        <v>4</v>
      </c>
      <c r="E77" s="19">
        <v>5</v>
      </c>
      <c r="F77" s="19">
        <v>5</v>
      </c>
      <c r="G77" s="19">
        <v>4</v>
      </c>
      <c r="H77" s="19">
        <v>3</v>
      </c>
      <c r="I77" s="19">
        <v>5</v>
      </c>
      <c r="J77" s="19">
        <v>4</v>
      </c>
      <c r="K77" s="19">
        <v>5</v>
      </c>
      <c r="L77" s="19">
        <v>5</v>
      </c>
      <c r="M77" s="21">
        <f t="shared" si="73"/>
        <v>40</v>
      </c>
      <c r="N77" s="19">
        <v>3</v>
      </c>
      <c r="O77" s="19">
        <v>4</v>
      </c>
      <c r="P77" s="19">
        <v>3</v>
      </c>
      <c r="Q77" s="19">
        <v>4</v>
      </c>
      <c r="R77" s="19">
        <v>5</v>
      </c>
      <c r="S77" s="19">
        <v>4</v>
      </c>
      <c r="T77" s="19">
        <v>5</v>
      </c>
      <c r="U77" s="19">
        <v>6</v>
      </c>
      <c r="V77" s="19">
        <v>5</v>
      </c>
      <c r="W77" s="21">
        <f t="shared" si="74"/>
        <v>39</v>
      </c>
      <c r="X77" s="21">
        <f t="shared" si="75"/>
        <v>79</v>
      </c>
      <c r="Y77" s="21">
        <f t="shared" si="76"/>
        <v>7</v>
      </c>
      <c r="Z77" s="43">
        <v>4</v>
      </c>
      <c r="AA77" s="19">
        <v>5</v>
      </c>
      <c r="AB77" s="19">
        <v>4</v>
      </c>
      <c r="AC77" s="19">
        <v>6</v>
      </c>
      <c r="AD77" s="19">
        <v>3</v>
      </c>
      <c r="AE77" s="19">
        <v>5</v>
      </c>
      <c r="AF77" s="19">
        <v>3</v>
      </c>
      <c r="AG77" s="19">
        <v>5</v>
      </c>
      <c r="AH77" s="19">
        <v>5</v>
      </c>
      <c r="AI77" s="21">
        <f t="shared" si="77"/>
        <v>40</v>
      </c>
      <c r="AJ77" s="19">
        <v>4</v>
      </c>
      <c r="AK77" s="19">
        <v>3</v>
      </c>
      <c r="AL77" s="19">
        <v>4</v>
      </c>
      <c r="AM77" s="19">
        <v>4</v>
      </c>
      <c r="AN77" s="19">
        <v>5</v>
      </c>
      <c r="AO77" s="19">
        <v>4</v>
      </c>
      <c r="AP77" s="19">
        <v>4</v>
      </c>
      <c r="AQ77" s="19">
        <v>4</v>
      </c>
      <c r="AR77" s="19">
        <v>5</v>
      </c>
      <c r="AS77" s="21">
        <f t="shared" si="78"/>
        <v>37</v>
      </c>
      <c r="AT77" s="21">
        <f t="shared" si="79"/>
        <v>77</v>
      </c>
      <c r="AU77" s="21">
        <f t="shared" si="80"/>
        <v>156</v>
      </c>
      <c r="AV77" s="21">
        <f t="shared" si="81"/>
        <v>12</v>
      </c>
      <c r="AW77" s="11">
        <v>4</v>
      </c>
      <c r="AX77" s="11">
        <v>4</v>
      </c>
      <c r="AY77" s="11">
        <v>3</v>
      </c>
      <c r="AZ77" s="11">
        <v>3</v>
      </c>
      <c r="BA77" s="11">
        <v>2</v>
      </c>
      <c r="BB77" s="11">
        <v>5</v>
      </c>
      <c r="BC77" s="11">
        <v>3</v>
      </c>
      <c r="BD77" s="11">
        <v>5</v>
      </c>
      <c r="BE77" s="11">
        <v>3</v>
      </c>
      <c r="BF77" s="74">
        <f t="shared" si="82"/>
        <v>32</v>
      </c>
      <c r="BG77" s="11">
        <v>5</v>
      </c>
      <c r="BH77" s="11">
        <v>4</v>
      </c>
      <c r="BI77" s="11">
        <v>4</v>
      </c>
      <c r="BJ77" s="11">
        <v>4</v>
      </c>
      <c r="BK77" s="11">
        <v>5</v>
      </c>
      <c r="BL77" s="11">
        <v>4</v>
      </c>
      <c r="BM77" s="11">
        <v>2</v>
      </c>
      <c r="BN77" s="11">
        <v>4</v>
      </c>
      <c r="BO77" s="11">
        <v>5</v>
      </c>
      <c r="BP77" s="21">
        <f t="shared" si="83"/>
        <v>37</v>
      </c>
      <c r="BQ77" s="21">
        <f t="shared" si="84"/>
        <v>69</v>
      </c>
      <c r="BR77" s="21">
        <f t="shared" si="85"/>
        <v>225</v>
      </c>
      <c r="BS77" s="21">
        <f>BR77-216</f>
        <v>9</v>
      </c>
      <c r="BT77" s="9">
        <v>4</v>
      </c>
      <c r="BU77" s="9">
        <v>5</v>
      </c>
      <c r="BV77" s="9">
        <v>3</v>
      </c>
      <c r="BW77" s="9">
        <v>4</v>
      </c>
      <c r="BX77" s="9">
        <v>3</v>
      </c>
      <c r="BY77" s="9">
        <v>5</v>
      </c>
      <c r="BZ77" s="9">
        <v>4</v>
      </c>
      <c r="CA77" s="9">
        <v>3</v>
      </c>
      <c r="CB77" s="9">
        <v>4</v>
      </c>
      <c r="CC77" s="74">
        <f t="shared" si="86"/>
        <v>35</v>
      </c>
      <c r="CD77" s="9">
        <v>4</v>
      </c>
      <c r="CE77" s="9">
        <v>4</v>
      </c>
      <c r="CF77" s="9">
        <v>3</v>
      </c>
      <c r="CG77" s="9">
        <v>4</v>
      </c>
      <c r="CH77" s="9">
        <v>4</v>
      </c>
      <c r="CI77" s="9">
        <v>4</v>
      </c>
      <c r="CJ77" s="9">
        <v>3</v>
      </c>
      <c r="CK77" s="9">
        <v>3</v>
      </c>
      <c r="CL77" s="9">
        <v>5</v>
      </c>
      <c r="CM77" s="21">
        <f t="shared" si="87"/>
        <v>34</v>
      </c>
      <c r="CN77" s="21">
        <f t="shared" si="88"/>
        <v>69</v>
      </c>
      <c r="CO77" s="21">
        <f t="shared" si="89"/>
        <v>294</v>
      </c>
      <c r="CP77" s="21">
        <f t="shared" si="90"/>
        <v>6</v>
      </c>
    </row>
    <row r="78" spans="1:94" ht="18.75" customHeight="1">
      <c r="A78" s="17">
        <v>3</v>
      </c>
      <c r="B78" s="61" t="s">
        <v>161</v>
      </c>
      <c r="C78" s="21" t="s">
        <v>67</v>
      </c>
      <c r="D78" s="19">
        <v>5</v>
      </c>
      <c r="E78" s="19">
        <v>5</v>
      </c>
      <c r="F78" s="19">
        <v>5</v>
      </c>
      <c r="G78" s="19">
        <v>4</v>
      </c>
      <c r="H78" s="19">
        <v>3</v>
      </c>
      <c r="I78" s="19">
        <v>6</v>
      </c>
      <c r="J78" s="19">
        <v>3</v>
      </c>
      <c r="K78" s="19">
        <v>5</v>
      </c>
      <c r="L78" s="19">
        <v>5</v>
      </c>
      <c r="M78" s="21">
        <f t="shared" si="73"/>
        <v>41</v>
      </c>
      <c r="N78" s="19">
        <v>4</v>
      </c>
      <c r="O78" s="19">
        <v>4</v>
      </c>
      <c r="P78" s="19">
        <v>3</v>
      </c>
      <c r="Q78" s="19">
        <v>4</v>
      </c>
      <c r="R78" s="19">
        <v>5</v>
      </c>
      <c r="S78" s="19">
        <v>5</v>
      </c>
      <c r="T78" s="19">
        <v>3</v>
      </c>
      <c r="U78" s="19">
        <v>4</v>
      </c>
      <c r="V78" s="19">
        <v>6</v>
      </c>
      <c r="W78" s="21">
        <f t="shared" si="74"/>
        <v>38</v>
      </c>
      <c r="X78" s="21">
        <f t="shared" si="75"/>
        <v>79</v>
      </c>
      <c r="Y78" s="21">
        <f t="shared" si="76"/>
        <v>7</v>
      </c>
      <c r="Z78" s="43">
        <v>3</v>
      </c>
      <c r="AA78" s="19">
        <v>5</v>
      </c>
      <c r="AB78" s="19">
        <v>4</v>
      </c>
      <c r="AC78" s="19">
        <v>4</v>
      </c>
      <c r="AD78" s="19">
        <v>3</v>
      </c>
      <c r="AE78" s="19">
        <v>5</v>
      </c>
      <c r="AF78" s="19">
        <v>3</v>
      </c>
      <c r="AG78" s="19">
        <v>4</v>
      </c>
      <c r="AH78" s="19">
        <v>6</v>
      </c>
      <c r="AI78" s="21">
        <f t="shared" si="77"/>
        <v>37</v>
      </c>
      <c r="AJ78" s="19">
        <v>5</v>
      </c>
      <c r="AK78" s="19">
        <v>4</v>
      </c>
      <c r="AL78" s="19">
        <v>4</v>
      </c>
      <c r="AM78" s="19">
        <v>3</v>
      </c>
      <c r="AN78" s="19">
        <v>4</v>
      </c>
      <c r="AO78" s="19">
        <v>6</v>
      </c>
      <c r="AP78" s="19">
        <v>3</v>
      </c>
      <c r="AQ78" s="19">
        <v>4</v>
      </c>
      <c r="AR78" s="19">
        <v>6</v>
      </c>
      <c r="AS78" s="21">
        <f t="shared" si="78"/>
        <v>39</v>
      </c>
      <c r="AT78" s="21">
        <f t="shared" si="79"/>
        <v>76</v>
      </c>
      <c r="AU78" s="21">
        <f t="shared" si="80"/>
        <v>155</v>
      </c>
      <c r="AV78" s="21">
        <f t="shared" si="81"/>
        <v>11</v>
      </c>
      <c r="AW78" s="9">
        <v>4</v>
      </c>
      <c r="AX78" s="9">
        <v>4</v>
      </c>
      <c r="AY78" s="9">
        <v>3</v>
      </c>
      <c r="AZ78" s="9">
        <v>5</v>
      </c>
      <c r="BA78" s="9">
        <v>3</v>
      </c>
      <c r="BB78" s="9">
        <v>5</v>
      </c>
      <c r="BC78" s="9">
        <v>4</v>
      </c>
      <c r="BD78" s="9">
        <v>4</v>
      </c>
      <c r="BE78" s="9">
        <v>6</v>
      </c>
      <c r="BF78" s="74">
        <f t="shared" si="82"/>
        <v>38</v>
      </c>
      <c r="BG78" s="9">
        <v>3</v>
      </c>
      <c r="BH78" s="9">
        <v>3</v>
      </c>
      <c r="BI78" s="9">
        <v>5</v>
      </c>
      <c r="BJ78" s="9">
        <v>5</v>
      </c>
      <c r="BK78" s="9">
        <v>6</v>
      </c>
      <c r="BL78" s="9">
        <v>5</v>
      </c>
      <c r="BM78" s="9">
        <v>4</v>
      </c>
      <c r="BN78" s="9">
        <v>4</v>
      </c>
      <c r="BO78" s="9">
        <v>5</v>
      </c>
      <c r="BP78" s="21">
        <f t="shared" si="83"/>
        <v>40</v>
      </c>
      <c r="BQ78" s="21">
        <f t="shared" si="84"/>
        <v>78</v>
      </c>
      <c r="BR78" s="21">
        <f t="shared" si="85"/>
        <v>233</v>
      </c>
      <c r="BS78" s="21">
        <f>BR78-216</f>
        <v>17</v>
      </c>
      <c r="BT78" s="9">
        <v>6</v>
      </c>
      <c r="BU78" s="9">
        <v>4</v>
      </c>
      <c r="BV78" s="9">
        <v>5</v>
      </c>
      <c r="BW78" s="9">
        <v>5</v>
      </c>
      <c r="BX78" s="9">
        <v>4</v>
      </c>
      <c r="BY78" s="9">
        <v>5</v>
      </c>
      <c r="BZ78" s="9">
        <v>4</v>
      </c>
      <c r="CA78" s="9">
        <v>5</v>
      </c>
      <c r="CB78" s="9">
        <v>3</v>
      </c>
      <c r="CC78" s="74">
        <f t="shared" si="86"/>
        <v>41</v>
      </c>
      <c r="CD78" s="9">
        <v>4</v>
      </c>
      <c r="CE78" s="9">
        <v>3</v>
      </c>
      <c r="CF78" s="9">
        <v>3</v>
      </c>
      <c r="CG78" s="9">
        <v>5</v>
      </c>
      <c r="CH78" s="9">
        <v>4</v>
      </c>
      <c r="CI78" s="9">
        <v>4</v>
      </c>
      <c r="CJ78" s="9">
        <v>3</v>
      </c>
      <c r="CK78" s="9">
        <v>5</v>
      </c>
      <c r="CL78" s="9">
        <v>4</v>
      </c>
      <c r="CM78" s="21">
        <f t="shared" si="87"/>
        <v>35</v>
      </c>
      <c r="CN78" s="21">
        <f t="shared" si="88"/>
        <v>76</v>
      </c>
      <c r="CO78" s="21">
        <f t="shared" si="89"/>
        <v>309</v>
      </c>
      <c r="CP78" s="21">
        <f t="shared" si="90"/>
        <v>21</v>
      </c>
    </row>
    <row r="79" spans="1:94" ht="18.75" customHeight="1">
      <c r="A79" s="17">
        <v>4</v>
      </c>
      <c r="B79" s="61" t="s">
        <v>144</v>
      </c>
      <c r="C79" s="21" t="s">
        <v>93</v>
      </c>
      <c r="D79" s="18">
        <v>3</v>
      </c>
      <c r="E79" s="18">
        <v>5</v>
      </c>
      <c r="F79" s="18">
        <v>4</v>
      </c>
      <c r="G79" s="18">
        <v>4</v>
      </c>
      <c r="H79" s="18">
        <v>3</v>
      </c>
      <c r="I79" s="18">
        <v>5</v>
      </c>
      <c r="J79" s="18">
        <v>4</v>
      </c>
      <c r="K79" s="18">
        <v>4</v>
      </c>
      <c r="L79" s="18">
        <v>4</v>
      </c>
      <c r="M79" s="21">
        <f t="shared" si="73"/>
        <v>36</v>
      </c>
      <c r="N79" s="19">
        <v>5</v>
      </c>
      <c r="O79" s="19">
        <v>4</v>
      </c>
      <c r="P79" s="19">
        <v>4</v>
      </c>
      <c r="Q79" s="19">
        <v>6</v>
      </c>
      <c r="R79" s="19">
        <v>6</v>
      </c>
      <c r="S79" s="19">
        <v>4</v>
      </c>
      <c r="T79" s="19">
        <v>3</v>
      </c>
      <c r="U79" s="19">
        <v>3</v>
      </c>
      <c r="V79" s="19">
        <v>6</v>
      </c>
      <c r="W79" s="21">
        <f t="shared" si="74"/>
        <v>41</v>
      </c>
      <c r="X79" s="21">
        <f t="shared" si="75"/>
        <v>77</v>
      </c>
      <c r="Y79" s="21">
        <f t="shared" si="76"/>
        <v>5</v>
      </c>
      <c r="Z79" s="43">
        <v>4</v>
      </c>
      <c r="AA79" s="19">
        <v>6</v>
      </c>
      <c r="AB79" s="19">
        <v>4</v>
      </c>
      <c r="AC79" s="19">
        <v>4</v>
      </c>
      <c r="AD79" s="19">
        <v>3</v>
      </c>
      <c r="AE79" s="19">
        <v>6</v>
      </c>
      <c r="AF79" s="19">
        <v>3</v>
      </c>
      <c r="AG79" s="19">
        <v>4</v>
      </c>
      <c r="AH79" s="19">
        <v>5</v>
      </c>
      <c r="AI79" s="21">
        <f t="shared" si="77"/>
        <v>39</v>
      </c>
      <c r="AJ79" s="19">
        <v>4</v>
      </c>
      <c r="AK79" s="19">
        <v>4</v>
      </c>
      <c r="AL79" s="19">
        <v>3</v>
      </c>
      <c r="AM79" s="19">
        <v>4</v>
      </c>
      <c r="AN79" s="19">
        <v>5</v>
      </c>
      <c r="AO79" s="19">
        <v>4</v>
      </c>
      <c r="AP79" s="19">
        <v>4</v>
      </c>
      <c r="AQ79" s="19">
        <v>5</v>
      </c>
      <c r="AR79" s="19">
        <v>6</v>
      </c>
      <c r="AS79" s="21">
        <f t="shared" si="78"/>
        <v>39</v>
      </c>
      <c r="AT79" s="21">
        <f t="shared" si="79"/>
        <v>78</v>
      </c>
      <c r="AU79" s="21">
        <f t="shared" si="80"/>
        <v>155</v>
      </c>
      <c r="AV79" s="21">
        <f t="shared" si="81"/>
        <v>11</v>
      </c>
      <c r="AW79" s="9">
        <v>4</v>
      </c>
      <c r="AX79" s="9">
        <v>6</v>
      </c>
      <c r="AY79" s="9">
        <v>5</v>
      </c>
      <c r="AZ79" s="9">
        <v>4</v>
      </c>
      <c r="BA79" s="9">
        <v>3</v>
      </c>
      <c r="BB79" s="9">
        <v>6</v>
      </c>
      <c r="BC79" s="9">
        <v>2</v>
      </c>
      <c r="BD79" s="9">
        <v>4</v>
      </c>
      <c r="BE79" s="9">
        <v>4</v>
      </c>
      <c r="BF79" s="74">
        <f t="shared" si="82"/>
        <v>38</v>
      </c>
      <c r="BG79" s="9">
        <v>5</v>
      </c>
      <c r="BH79" s="9">
        <v>3</v>
      </c>
      <c r="BI79" s="9">
        <v>4</v>
      </c>
      <c r="BJ79" s="9">
        <v>4</v>
      </c>
      <c r="BK79" s="9">
        <v>6</v>
      </c>
      <c r="BL79" s="9">
        <v>4</v>
      </c>
      <c r="BM79" s="9">
        <v>2</v>
      </c>
      <c r="BN79" s="9">
        <v>6</v>
      </c>
      <c r="BO79" s="9">
        <v>4</v>
      </c>
      <c r="BP79" s="21">
        <f t="shared" si="83"/>
        <v>38</v>
      </c>
      <c r="BQ79" s="21">
        <f t="shared" si="84"/>
        <v>76</v>
      </c>
      <c r="BR79" s="21">
        <f t="shared" si="85"/>
        <v>231</v>
      </c>
      <c r="BS79" s="21">
        <f>BR79-216</f>
        <v>15</v>
      </c>
      <c r="BT79" s="9">
        <v>5</v>
      </c>
      <c r="BU79" s="9">
        <v>4</v>
      </c>
      <c r="BV79" s="9">
        <v>3</v>
      </c>
      <c r="BW79" s="9">
        <v>4</v>
      </c>
      <c r="BX79" s="9">
        <v>4</v>
      </c>
      <c r="BY79" s="9">
        <v>6</v>
      </c>
      <c r="BZ79" s="9">
        <v>4</v>
      </c>
      <c r="CA79" s="9">
        <v>4</v>
      </c>
      <c r="CB79" s="9">
        <v>6</v>
      </c>
      <c r="CC79" s="74">
        <f t="shared" si="86"/>
        <v>40</v>
      </c>
      <c r="CD79" s="9">
        <v>6</v>
      </c>
      <c r="CE79" s="9">
        <v>3</v>
      </c>
      <c r="CF79" s="9">
        <v>3</v>
      </c>
      <c r="CG79" s="9">
        <v>6</v>
      </c>
      <c r="CH79" s="9">
        <v>4</v>
      </c>
      <c r="CI79" s="9">
        <v>4</v>
      </c>
      <c r="CJ79" s="9">
        <v>4</v>
      </c>
      <c r="CK79" s="9">
        <v>4</v>
      </c>
      <c r="CL79" s="9">
        <v>5</v>
      </c>
      <c r="CM79" s="21">
        <f t="shared" si="87"/>
        <v>39</v>
      </c>
      <c r="CN79" s="21">
        <f t="shared" si="88"/>
        <v>79</v>
      </c>
      <c r="CO79" s="21">
        <f t="shared" si="89"/>
        <v>310</v>
      </c>
      <c r="CP79" s="21">
        <f t="shared" si="90"/>
        <v>22</v>
      </c>
    </row>
    <row r="80" spans="1:94" ht="18.75" customHeight="1">
      <c r="A80" s="17">
        <v>5</v>
      </c>
      <c r="B80" s="61" t="s">
        <v>151</v>
      </c>
      <c r="C80" s="21" t="s">
        <v>93</v>
      </c>
      <c r="D80" s="18">
        <v>5</v>
      </c>
      <c r="E80" s="18">
        <v>5</v>
      </c>
      <c r="F80" s="18">
        <v>5</v>
      </c>
      <c r="G80" s="18">
        <v>4</v>
      </c>
      <c r="H80" s="18">
        <v>3</v>
      </c>
      <c r="I80" s="18">
        <v>5</v>
      </c>
      <c r="J80" s="18">
        <v>3</v>
      </c>
      <c r="K80" s="18">
        <v>5</v>
      </c>
      <c r="L80" s="18">
        <v>5</v>
      </c>
      <c r="M80" s="21">
        <f t="shared" si="73"/>
        <v>40</v>
      </c>
      <c r="N80" s="19">
        <v>5</v>
      </c>
      <c r="O80" s="18">
        <v>4</v>
      </c>
      <c r="P80" s="18">
        <v>3</v>
      </c>
      <c r="Q80" s="18">
        <v>4</v>
      </c>
      <c r="R80" s="18">
        <v>5</v>
      </c>
      <c r="S80" s="18">
        <v>5</v>
      </c>
      <c r="T80" s="18">
        <v>4</v>
      </c>
      <c r="U80" s="19">
        <v>4</v>
      </c>
      <c r="V80" s="18">
        <v>5</v>
      </c>
      <c r="W80" s="21">
        <f t="shared" si="74"/>
        <v>39</v>
      </c>
      <c r="X80" s="21">
        <f t="shared" si="75"/>
        <v>79</v>
      </c>
      <c r="Y80" s="21">
        <f t="shared" si="76"/>
        <v>7</v>
      </c>
      <c r="Z80" s="43">
        <v>4</v>
      </c>
      <c r="AA80" s="19">
        <v>5</v>
      </c>
      <c r="AB80" s="19">
        <v>5</v>
      </c>
      <c r="AC80" s="19">
        <v>4</v>
      </c>
      <c r="AD80" s="19">
        <v>3</v>
      </c>
      <c r="AE80" s="19">
        <v>4</v>
      </c>
      <c r="AF80" s="19">
        <v>5</v>
      </c>
      <c r="AG80" s="19">
        <v>5</v>
      </c>
      <c r="AH80" s="19">
        <v>4</v>
      </c>
      <c r="AI80" s="21">
        <f t="shared" si="77"/>
        <v>39</v>
      </c>
      <c r="AJ80" s="19">
        <v>6</v>
      </c>
      <c r="AK80" s="19">
        <v>4</v>
      </c>
      <c r="AL80" s="19">
        <v>3</v>
      </c>
      <c r="AM80" s="19">
        <v>4</v>
      </c>
      <c r="AN80" s="19">
        <v>5</v>
      </c>
      <c r="AO80" s="19">
        <v>5</v>
      </c>
      <c r="AP80" s="19">
        <v>3</v>
      </c>
      <c r="AQ80" s="19">
        <v>4</v>
      </c>
      <c r="AR80" s="19">
        <v>5</v>
      </c>
      <c r="AS80" s="21">
        <f t="shared" si="78"/>
        <v>39</v>
      </c>
      <c r="AT80" s="21">
        <f t="shared" si="79"/>
        <v>78</v>
      </c>
      <c r="AU80" s="21">
        <f t="shared" si="80"/>
        <v>157</v>
      </c>
      <c r="AV80" s="21">
        <f t="shared" si="81"/>
        <v>13</v>
      </c>
      <c r="AW80" s="9">
        <v>4</v>
      </c>
      <c r="AX80" s="9">
        <v>5</v>
      </c>
      <c r="AY80" s="9">
        <v>4</v>
      </c>
      <c r="AZ80" s="9">
        <v>4</v>
      </c>
      <c r="BA80" s="9">
        <v>3</v>
      </c>
      <c r="BB80" s="9">
        <v>5</v>
      </c>
      <c r="BC80" s="9">
        <v>4</v>
      </c>
      <c r="BD80" s="9">
        <v>5</v>
      </c>
      <c r="BE80" s="9">
        <v>7</v>
      </c>
      <c r="BF80" s="74">
        <f t="shared" si="82"/>
        <v>41</v>
      </c>
      <c r="BG80" s="9">
        <v>5</v>
      </c>
      <c r="BH80" s="9">
        <v>3</v>
      </c>
      <c r="BI80" s="9">
        <v>3</v>
      </c>
      <c r="BJ80" s="9">
        <v>4</v>
      </c>
      <c r="BK80" s="9">
        <v>4</v>
      </c>
      <c r="BL80" s="9">
        <v>4</v>
      </c>
      <c r="BM80" s="9">
        <v>4</v>
      </c>
      <c r="BN80" s="9">
        <v>5</v>
      </c>
      <c r="BO80" s="9">
        <v>5</v>
      </c>
      <c r="BP80" s="21">
        <f t="shared" si="83"/>
        <v>37</v>
      </c>
      <c r="BQ80" s="21">
        <f t="shared" si="84"/>
        <v>78</v>
      </c>
      <c r="BR80" s="21">
        <f t="shared" si="85"/>
        <v>235</v>
      </c>
      <c r="BS80" s="21">
        <f>BR80-216</f>
        <v>19</v>
      </c>
      <c r="BT80" s="9">
        <v>5</v>
      </c>
      <c r="BU80" s="9">
        <v>4</v>
      </c>
      <c r="BV80" s="9">
        <v>6</v>
      </c>
      <c r="BW80" s="9">
        <v>4</v>
      </c>
      <c r="BX80" s="9">
        <v>5</v>
      </c>
      <c r="BY80" s="9">
        <v>5</v>
      </c>
      <c r="BZ80" s="9">
        <v>2</v>
      </c>
      <c r="CA80" s="9">
        <v>4</v>
      </c>
      <c r="CB80" s="9">
        <v>4</v>
      </c>
      <c r="CC80" s="74">
        <f t="shared" si="86"/>
        <v>39</v>
      </c>
      <c r="CD80" s="9">
        <v>5</v>
      </c>
      <c r="CE80" s="9">
        <v>4</v>
      </c>
      <c r="CF80" s="9">
        <v>3</v>
      </c>
      <c r="CG80" s="9">
        <v>4</v>
      </c>
      <c r="CH80" s="9">
        <v>6</v>
      </c>
      <c r="CI80" s="9">
        <v>4</v>
      </c>
      <c r="CJ80" s="9">
        <v>3</v>
      </c>
      <c r="CK80" s="9">
        <v>4</v>
      </c>
      <c r="CL80" s="9">
        <v>5</v>
      </c>
      <c r="CM80" s="21">
        <f t="shared" si="87"/>
        <v>38</v>
      </c>
      <c r="CN80" s="21">
        <f t="shared" si="88"/>
        <v>77</v>
      </c>
      <c r="CO80" s="21">
        <f t="shared" si="89"/>
        <v>312</v>
      </c>
      <c r="CP80" s="21">
        <f t="shared" si="90"/>
        <v>24</v>
      </c>
    </row>
    <row r="81" spans="1:94" ht="18.75" customHeight="1">
      <c r="A81" s="17"/>
      <c r="B81" s="61"/>
      <c r="C81" s="21"/>
      <c r="D81" s="18"/>
      <c r="E81" s="18"/>
      <c r="F81" s="18"/>
      <c r="G81" s="18"/>
      <c r="H81" s="18"/>
      <c r="I81" s="18"/>
      <c r="J81" s="18"/>
      <c r="K81" s="18"/>
      <c r="L81" s="18"/>
      <c r="M81" s="21"/>
      <c r="N81" s="19"/>
      <c r="O81" s="18"/>
      <c r="P81" s="18"/>
      <c r="Q81" s="18"/>
      <c r="R81" s="18"/>
      <c r="S81" s="18"/>
      <c r="T81" s="18"/>
      <c r="U81" s="19"/>
      <c r="V81" s="18"/>
      <c r="W81" s="21"/>
      <c r="X81" s="21"/>
      <c r="Y81" s="21"/>
      <c r="Z81" s="43"/>
      <c r="AA81" s="19"/>
      <c r="AB81" s="19"/>
      <c r="AC81" s="19"/>
      <c r="AD81" s="19"/>
      <c r="AE81" s="19"/>
      <c r="AF81" s="19"/>
      <c r="AG81" s="19"/>
      <c r="AH81" s="19"/>
      <c r="AI81" s="21"/>
      <c r="AJ81" s="19"/>
      <c r="AK81" s="19"/>
      <c r="AL81" s="19"/>
      <c r="AM81" s="19"/>
      <c r="AN81" s="19"/>
      <c r="AO81" s="19"/>
      <c r="AP81" s="19"/>
      <c r="AQ81" s="19"/>
      <c r="AR81" s="19"/>
      <c r="AS81" s="21"/>
      <c r="AT81" s="21"/>
      <c r="AU81" s="21"/>
      <c r="AV81" s="21"/>
      <c r="AW81" s="9"/>
      <c r="AX81" s="9"/>
      <c r="AY81" s="9"/>
      <c r="AZ81" s="9"/>
      <c r="BA81" s="9"/>
      <c r="BB81" s="9"/>
      <c r="BC81" s="9"/>
      <c r="BD81" s="9"/>
      <c r="BE81" s="9"/>
      <c r="BF81" s="46"/>
      <c r="BG81" s="33"/>
      <c r="BH81" s="33"/>
      <c r="BI81" s="33"/>
      <c r="BJ81" s="33"/>
      <c r="BK81" s="33"/>
      <c r="BL81" s="33"/>
      <c r="BM81" s="33"/>
      <c r="BN81" s="33"/>
      <c r="BO81" s="33"/>
      <c r="BP81" s="21"/>
      <c r="BQ81" s="21"/>
      <c r="BR81" s="21"/>
      <c r="BS81" s="21"/>
      <c r="BT81" s="9"/>
      <c r="BU81" s="9"/>
      <c r="BV81" s="9"/>
      <c r="BW81" s="9"/>
      <c r="BX81" s="9"/>
      <c r="BY81" s="9"/>
      <c r="BZ81" s="9"/>
      <c r="CA81" s="9"/>
      <c r="CB81" s="9"/>
      <c r="CC81" s="74"/>
      <c r="CD81" s="9"/>
      <c r="CE81" s="9"/>
      <c r="CF81" s="9"/>
      <c r="CG81" s="9"/>
      <c r="CH81" s="9"/>
      <c r="CI81" s="9"/>
      <c r="CJ81" s="9"/>
      <c r="CK81" s="9"/>
      <c r="CL81" s="9"/>
      <c r="CM81" s="21"/>
      <c r="CN81" s="21"/>
      <c r="CO81" s="21"/>
      <c r="CP81" s="21"/>
    </row>
    <row r="82" spans="1:94" ht="18.75" customHeight="1">
      <c r="A82" s="17">
        <v>6</v>
      </c>
      <c r="B82" s="61" t="s">
        <v>142</v>
      </c>
      <c r="C82" s="21" t="s">
        <v>93</v>
      </c>
      <c r="D82" s="19">
        <v>5</v>
      </c>
      <c r="E82" s="19">
        <v>6</v>
      </c>
      <c r="F82" s="19">
        <v>4</v>
      </c>
      <c r="G82" s="19">
        <v>4</v>
      </c>
      <c r="H82" s="19">
        <v>4</v>
      </c>
      <c r="I82" s="19">
        <v>5</v>
      </c>
      <c r="J82" s="19">
        <v>3</v>
      </c>
      <c r="K82" s="19">
        <v>5</v>
      </c>
      <c r="L82" s="19">
        <v>4</v>
      </c>
      <c r="M82" s="21">
        <f aca="true" t="shared" si="91" ref="M82:M90">SUM(D82:L82)</f>
        <v>40</v>
      </c>
      <c r="N82" s="19">
        <v>6</v>
      </c>
      <c r="O82" s="19">
        <v>4</v>
      </c>
      <c r="P82" s="19">
        <v>3</v>
      </c>
      <c r="Q82" s="19">
        <v>4</v>
      </c>
      <c r="R82" s="19">
        <v>4</v>
      </c>
      <c r="S82" s="19">
        <v>6</v>
      </c>
      <c r="T82" s="19">
        <v>3</v>
      </c>
      <c r="U82" s="19">
        <v>4</v>
      </c>
      <c r="V82" s="19">
        <v>5</v>
      </c>
      <c r="W82" s="21">
        <f aca="true" t="shared" si="92" ref="W82:W90">SUM(N82:V82)</f>
        <v>39</v>
      </c>
      <c r="X82" s="21">
        <f aca="true" t="shared" si="93" ref="X82:X90">SUM(W82+M82)</f>
        <v>79</v>
      </c>
      <c r="Y82" s="21">
        <f aca="true" t="shared" si="94" ref="Y82:Y90">X82-72</f>
        <v>7</v>
      </c>
      <c r="Z82" s="43">
        <v>4</v>
      </c>
      <c r="AA82" s="19">
        <v>4</v>
      </c>
      <c r="AB82" s="19">
        <v>3</v>
      </c>
      <c r="AC82" s="19">
        <v>5</v>
      </c>
      <c r="AD82" s="19">
        <v>4</v>
      </c>
      <c r="AE82" s="19">
        <v>5</v>
      </c>
      <c r="AF82" s="19">
        <v>4</v>
      </c>
      <c r="AG82" s="19">
        <v>5</v>
      </c>
      <c r="AH82" s="19">
        <v>5</v>
      </c>
      <c r="AI82" s="21">
        <f aca="true" t="shared" si="95" ref="AI82:AI90">SUM(Z82:AH82)</f>
        <v>39</v>
      </c>
      <c r="AJ82" s="19">
        <v>5</v>
      </c>
      <c r="AK82" s="19">
        <v>3</v>
      </c>
      <c r="AL82" s="19">
        <v>3</v>
      </c>
      <c r="AM82" s="19">
        <v>5</v>
      </c>
      <c r="AN82" s="19">
        <v>5</v>
      </c>
      <c r="AO82" s="19">
        <v>6</v>
      </c>
      <c r="AP82" s="19">
        <v>3</v>
      </c>
      <c r="AQ82" s="19">
        <v>4</v>
      </c>
      <c r="AR82" s="19">
        <v>6</v>
      </c>
      <c r="AS82" s="21">
        <f aca="true" t="shared" si="96" ref="AS82:AS90">SUM(AJ82:AR82)</f>
        <v>40</v>
      </c>
      <c r="AT82" s="21">
        <f aca="true" t="shared" si="97" ref="AT82:AT90">AS82+AI82</f>
        <v>79</v>
      </c>
      <c r="AU82" s="21">
        <f aca="true" t="shared" si="98" ref="AU82:AU90">AT82+X82</f>
        <v>158</v>
      </c>
      <c r="AV82" s="21">
        <f aca="true" t="shared" si="99" ref="AV82:AV90">AU82-144</f>
        <v>14</v>
      </c>
      <c r="AW82" s="9">
        <v>5</v>
      </c>
      <c r="AX82" s="9">
        <v>6</v>
      </c>
      <c r="AY82" s="9">
        <v>5</v>
      </c>
      <c r="AZ82" s="9">
        <v>5</v>
      </c>
      <c r="BA82" s="9">
        <v>3</v>
      </c>
      <c r="BB82" s="9">
        <v>5</v>
      </c>
      <c r="BC82" s="9">
        <v>4</v>
      </c>
      <c r="BD82" s="9">
        <v>4</v>
      </c>
      <c r="BE82" s="9">
        <v>3</v>
      </c>
      <c r="BF82" s="21">
        <f aca="true" t="shared" si="100" ref="BF82:BF90">SUM(AW82:BE82)</f>
        <v>40</v>
      </c>
      <c r="BG82" s="19">
        <v>5</v>
      </c>
      <c r="BH82" s="19">
        <v>4</v>
      </c>
      <c r="BI82" s="19">
        <v>4</v>
      </c>
      <c r="BJ82" s="19">
        <v>5</v>
      </c>
      <c r="BK82" s="19">
        <v>5</v>
      </c>
      <c r="BL82" s="19">
        <v>3</v>
      </c>
      <c r="BM82" s="19">
        <v>3</v>
      </c>
      <c r="BN82" s="19">
        <v>5</v>
      </c>
      <c r="BO82" s="19">
        <v>4</v>
      </c>
      <c r="BP82" s="21">
        <f aca="true" t="shared" si="101" ref="BP82:BP90">SUM(BG82:BO82)</f>
        <v>38</v>
      </c>
      <c r="BQ82" s="21">
        <f aca="true" t="shared" si="102" ref="BQ82:BQ90">BP82+BF82</f>
        <v>78</v>
      </c>
      <c r="BR82" s="21">
        <f aca="true" t="shared" si="103" ref="BR82:BR90">BQ82+AU82</f>
        <v>236</v>
      </c>
      <c r="BS82" s="21">
        <f aca="true" t="shared" si="104" ref="BS82:BS90">BR82-216</f>
        <v>20</v>
      </c>
      <c r="BT82" s="9">
        <v>4</v>
      </c>
      <c r="BU82" s="9">
        <v>5</v>
      </c>
      <c r="BV82" s="9">
        <v>5</v>
      </c>
      <c r="BW82" s="9">
        <v>4</v>
      </c>
      <c r="BX82" s="9">
        <v>3</v>
      </c>
      <c r="BY82" s="9">
        <v>5</v>
      </c>
      <c r="BZ82" s="9">
        <v>4</v>
      </c>
      <c r="CA82" s="9">
        <v>4</v>
      </c>
      <c r="CB82" s="9">
        <v>4</v>
      </c>
      <c r="CC82" s="74">
        <f aca="true" t="shared" si="105" ref="CC82:CC90">SUM(BT82:CB82)</f>
        <v>38</v>
      </c>
      <c r="CD82" s="9">
        <v>5</v>
      </c>
      <c r="CE82" s="9">
        <v>4</v>
      </c>
      <c r="CF82" s="9">
        <v>4</v>
      </c>
      <c r="CG82" s="9">
        <v>4</v>
      </c>
      <c r="CH82" s="9">
        <v>5</v>
      </c>
      <c r="CI82" s="9">
        <v>5</v>
      </c>
      <c r="CJ82" s="9">
        <v>3</v>
      </c>
      <c r="CK82" s="9">
        <v>4</v>
      </c>
      <c r="CL82" s="9">
        <v>5</v>
      </c>
      <c r="CM82" s="21">
        <f aca="true" t="shared" si="106" ref="CM82:CM90">SUM(CD82:CL82)</f>
        <v>39</v>
      </c>
      <c r="CN82" s="21">
        <f aca="true" t="shared" si="107" ref="CN82:CN90">CM82+CC82</f>
        <v>77</v>
      </c>
      <c r="CO82" s="21">
        <f aca="true" t="shared" si="108" ref="CO82:CO90">CN82+BR82</f>
        <v>313</v>
      </c>
      <c r="CP82" s="21">
        <f aca="true" t="shared" si="109" ref="CP82:CP90">CO82-288</f>
        <v>25</v>
      </c>
    </row>
    <row r="83" spans="1:94" ht="18.75" customHeight="1">
      <c r="A83" s="17">
        <v>7</v>
      </c>
      <c r="B83" s="61" t="s">
        <v>148</v>
      </c>
      <c r="C83" s="21" t="s">
        <v>68</v>
      </c>
      <c r="D83" s="19">
        <v>4</v>
      </c>
      <c r="E83" s="19">
        <v>4</v>
      </c>
      <c r="F83" s="19">
        <v>4</v>
      </c>
      <c r="G83" s="19">
        <v>5</v>
      </c>
      <c r="H83" s="19">
        <v>3</v>
      </c>
      <c r="I83" s="19">
        <v>5</v>
      </c>
      <c r="J83" s="19">
        <v>4</v>
      </c>
      <c r="K83" s="19">
        <v>5</v>
      </c>
      <c r="L83" s="19">
        <v>5</v>
      </c>
      <c r="M83" s="21">
        <f t="shared" si="91"/>
        <v>39</v>
      </c>
      <c r="N83" s="19">
        <v>6</v>
      </c>
      <c r="O83" s="19">
        <v>4</v>
      </c>
      <c r="P83" s="19">
        <v>3</v>
      </c>
      <c r="Q83" s="19">
        <v>5</v>
      </c>
      <c r="R83" s="19">
        <v>4</v>
      </c>
      <c r="S83" s="19">
        <v>5</v>
      </c>
      <c r="T83" s="19">
        <v>3</v>
      </c>
      <c r="U83" s="19">
        <v>4</v>
      </c>
      <c r="V83" s="19">
        <v>5</v>
      </c>
      <c r="W83" s="21">
        <f t="shared" si="92"/>
        <v>39</v>
      </c>
      <c r="X83" s="21">
        <f t="shared" si="93"/>
        <v>78</v>
      </c>
      <c r="Y83" s="21">
        <f t="shared" si="94"/>
        <v>6</v>
      </c>
      <c r="Z83" s="43">
        <v>5</v>
      </c>
      <c r="AA83" s="19">
        <v>5</v>
      </c>
      <c r="AB83" s="19">
        <v>4</v>
      </c>
      <c r="AC83" s="19">
        <v>5</v>
      </c>
      <c r="AD83" s="19">
        <v>3</v>
      </c>
      <c r="AE83" s="19">
        <v>6</v>
      </c>
      <c r="AF83" s="19">
        <v>3</v>
      </c>
      <c r="AG83" s="19">
        <v>4</v>
      </c>
      <c r="AH83" s="19">
        <v>6</v>
      </c>
      <c r="AI83" s="21">
        <f t="shared" si="95"/>
        <v>41</v>
      </c>
      <c r="AJ83" s="19">
        <v>5</v>
      </c>
      <c r="AK83" s="19">
        <v>4</v>
      </c>
      <c r="AL83" s="19">
        <v>4</v>
      </c>
      <c r="AM83" s="19">
        <v>4</v>
      </c>
      <c r="AN83" s="19">
        <v>5</v>
      </c>
      <c r="AO83" s="19">
        <v>3</v>
      </c>
      <c r="AP83" s="19">
        <v>3</v>
      </c>
      <c r="AQ83" s="19">
        <v>4</v>
      </c>
      <c r="AR83" s="19">
        <v>5</v>
      </c>
      <c r="AS83" s="21">
        <f t="shared" si="96"/>
        <v>37</v>
      </c>
      <c r="AT83" s="21">
        <f t="shared" si="97"/>
        <v>78</v>
      </c>
      <c r="AU83" s="21">
        <f t="shared" si="98"/>
        <v>156</v>
      </c>
      <c r="AV83" s="21">
        <f t="shared" si="99"/>
        <v>12</v>
      </c>
      <c r="AW83" s="11">
        <v>5</v>
      </c>
      <c r="AX83" s="11">
        <v>5</v>
      </c>
      <c r="AY83" s="11">
        <v>4</v>
      </c>
      <c r="AZ83" s="11">
        <v>4</v>
      </c>
      <c r="BA83" s="11">
        <v>2</v>
      </c>
      <c r="BB83" s="11">
        <v>6</v>
      </c>
      <c r="BC83" s="11">
        <v>3</v>
      </c>
      <c r="BD83" s="11">
        <v>6</v>
      </c>
      <c r="BE83" s="11">
        <v>4</v>
      </c>
      <c r="BF83" s="21">
        <f t="shared" si="100"/>
        <v>39</v>
      </c>
      <c r="BG83" s="19">
        <v>5</v>
      </c>
      <c r="BH83" s="18">
        <v>5</v>
      </c>
      <c r="BI83" s="18">
        <v>4</v>
      </c>
      <c r="BJ83" s="18">
        <v>4</v>
      </c>
      <c r="BK83" s="18">
        <v>5</v>
      </c>
      <c r="BL83" s="18">
        <v>4</v>
      </c>
      <c r="BM83" s="18">
        <v>4</v>
      </c>
      <c r="BN83" s="19">
        <v>4</v>
      </c>
      <c r="BO83" s="18">
        <v>5</v>
      </c>
      <c r="BP83" s="21">
        <f t="shared" si="101"/>
        <v>40</v>
      </c>
      <c r="BQ83" s="21">
        <f t="shared" si="102"/>
        <v>79</v>
      </c>
      <c r="BR83" s="21">
        <f t="shared" si="103"/>
        <v>235</v>
      </c>
      <c r="BS83" s="21">
        <f t="shared" si="104"/>
        <v>19</v>
      </c>
      <c r="BT83" s="9">
        <v>5</v>
      </c>
      <c r="BU83" s="9">
        <v>4</v>
      </c>
      <c r="BV83" s="9">
        <v>4</v>
      </c>
      <c r="BW83" s="9">
        <v>5</v>
      </c>
      <c r="BX83" s="9">
        <v>3</v>
      </c>
      <c r="BY83" s="9">
        <v>6</v>
      </c>
      <c r="BZ83" s="9">
        <v>3</v>
      </c>
      <c r="CA83" s="9">
        <v>5</v>
      </c>
      <c r="CB83" s="9">
        <v>4</v>
      </c>
      <c r="CC83" s="74">
        <f t="shared" si="105"/>
        <v>39</v>
      </c>
      <c r="CD83" s="9">
        <v>6</v>
      </c>
      <c r="CE83" s="9">
        <v>4</v>
      </c>
      <c r="CF83" s="9">
        <v>3</v>
      </c>
      <c r="CG83" s="9">
        <v>5</v>
      </c>
      <c r="CH83" s="9">
        <v>6</v>
      </c>
      <c r="CI83" s="9">
        <v>3</v>
      </c>
      <c r="CJ83" s="9">
        <v>3</v>
      </c>
      <c r="CK83" s="9">
        <v>5</v>
      </c>
      <c r="CL83" s="9">
        <v>5</v>
      </c>
      <c r="CM83" s="21">
        <f t="shared" si="106"/>
        <v>40</v>
      </c>
      <c r="CN83" s="21">
        <f t="shared" si="107"/>
        <v>79</v>
      </c>
      <c r="CO83" s="21">
        <f t="shared" si="108"/>
        <v>314</v>
      </c>
      <c r="CP83" s="21">
        <f t="shared" si="109"/>
        <v>26</v>
      </c>
    </row>
    <row r="84" spans="1:94" ht="18.75" customHeight="1">
      <c r="A84" s="17">
        <v>8</v>
      </c>
      <c r="B84" s="61" t="s">
        <v>143</v>
      </c>
      <c r="C84" s="21" t="s">
        <v>66</v>
      </c>
      <c r="D84" s="19">
        <v>5</v>
      </c>
      <c r="E84" s="19">
        <v>5</v>
      </c>
      <c r="F84" s="19">
        <v>4</v>
      </c>
      <c r="G84" s="19">
        <v>5</v>
      </c>
      <c r="H84" s="19">
        <v>3</v>
      </c>
      <c r="I84" s="19">
        <v>5</v>
      </c>
      <c r="J84" s="19">
        <v>3</v>
      </c>
      <c r="K84" s="19">
        <v>4</v>
      </c>
      <c r="L84" s="19">
        <v>4</v>
      </c>
      <c r="M84" s="21">
        <f t="shared" si="91"/>
        <v>38</v>
      </c>
      <c r="N84" s="19">
        <v>4</v>
      </c>
      <c r="O84" s="19">
        <v>4</v>
      </c>
      <c r="P84" s="19">
        <v>3</v>
      </c>
      <c r="Q84" s="19">
        <v>4</v>
      </c>
      <c r="R84" s="19">
        <v>5</v>
      </c>
      <c r="S84" s="19">
        <v>4</v>
      </c>
      <c r="T84" s="19">
        <v>3</v>
      </c>
      <c r="U84" s="19">
        <v>6</v>
      </c>
      <c r="V84" s="19">
        <v>5</v>
      </c>
      <c r="W84" s="21">
        <f t="shared" si="92"/>
        <v>38</v>
      </c>
      <c r="X84" s="21">
        <f t="shared" si="93"/>
        <v>76</v>
      </c>
      <c r="Y84" s="21">
        <f t="shared" si="94"/>
        <v>4</v>
      </c>
      <c r="Z84" s="43">
        <v>6</v>
      </c>
      <c r="AA84" s="19">
        <v>7</v>
      </c>
      <c r="AB84" s="19">
        <v>5</v>
      </c>
      <c r="AC84" s="19">
        <v>5</v>
      </c>
      <c r="AD84" s="19">
        <v>3</v>
      </c>
      <c r="AE84" s="19">
        <v>5</v>
      </c>
      <c r="AF84" s="19">
        <v>4</v>
      </c>
      <c r="AG84" s="19">
        <v>5</v>
      </c>
      <c r="AH84" s="19">
        <v>6</v>
      </c>
      <c r="AI84" s="21">
        <f t="shared" si="95"/>
        <v>46</v>
      </c>
      <c r="AJ84" s="19">
        <v>6</v>
      </c>
      <c r="AK84" s="19">
        <v>4</v>
      </c>
      <c r="AL84" s="19">
        <v>5</v>
      </c>
      <c r="AM84" s="19">
        <v>4</v>
      </c>
      <c r="AN84" s="19">
        <v>5</v>
      </c>
      <c r="AO84" s="19">
        <v>5</v>
      </c>
      <c r="AP84" s="19">
        <v>4</v>
      </c>
      <c r="AQ84" s="19">
        <v>4</v>
      </c>
      <c r="AR84" s="19">
        <v>6</v>
      </c>
      <c r="AS84" s="21">
        <f t="shared" si="96"/>
        <v>43</v>
      </c>
      <c r="AT84" s="21">
        <f t="shared" si="97"/>
        <v>89</v>
      </c>
      <c r="AU84" s="21">
        <f t="shared" si="98"/>
        <v>165</v>
      </c>
      <c r="AV84" s="21">
        <f t="shared" si="99"/>
        <v>21</v>
      </c>
      <c r="AW84" s="9">
        <v>5</v>
      </c>
      <c r="AX84" s="9">
        <v>4</v>
      </c>
      <c r="AY84" s="9">
        <v>4</v>
      </c>
      <c r="AZ84" s="9">
        <v>4</v>
      </c>
      <c r="BA84" s="9">
        <v>3</v>
      </c>
      <c r="BB84" s="9">
        <v>5</v>
      </c>
      <c r="BC84" s="9">
        <v>5</v>
      </c>
      <c r="BD84" s="9">
        <v>4</v>
      </c>
      <c r="BE84" s="9">
        <v>5</v>
      </c>
      <c r="BF84" s="21">
        <f t="shared" si="100"/>
        <v>39</v>
      </c>
      <c r="BG84" s="19">
        <v>5</v>
      </c>
      <c r="BH84" s="18">
        <v>5</v>
      </c>
      <c r="BI84" s="18">
        <v>3</v>
      </c>
      <c r="BJ84" s="18">
        <v>3</v>
      </c>
      <c r="BK84" s="18">
        <v>5</v>
      </c>
      <c r="BL84" s="18">
        <v>5</v>
      </c>
      <c r="BM84" s="18">
        <v>3</v>
      </c>
      <c r="BN84" s="19">
        <v>5</v>
      </c>
      <c r="BO84" s="18">
        <v>5</v>
      </c>
      <c r="BP84" s="21">
        <f t="shared" si="101"/>
        <v>39</v>
      </c>
      <c r="BQ84" s="21">
        <f t="shared" si="102"/>
        <v>78</v>
      </c>
      <c r="BR84" s="21">
        <f t="shared" si="103"/>
        <v>243</v>
      </c>
      <c r="BS84" s="21">
        <f t="shared" si="104"/>
        <v>27</v>
      </c>
      <c r="BT84" s="9">
        <v>4</v>
      </c>
      <c r="BU84" s="9">
        <v>5</v>
      </c>
      <c r="BV84" s="9">
        <v>4</v>
      </c>
      <c r="BW84" s="9">
        <v>4</v>
      </c>
      <c r="BX84" s="9">
        <v>4</v>
      </c>
      <c r="BY84" s="9">
        <v>4</v>
      </c>
      <c r="BZ84" s="9">
        <v>3</v>
      </c>
      <c r="CA84" s="9">
        <v>5</v>
      </c>
      <c r="CB84" s="9">
        <v>5</v>
      </c>
      <c r="CC84" s="74">
        <f t="shared" si="105"/>
        <v>38</v>
      </c>
      <c r="CD84" s="9">
        <v>4</v>
      </c>
      <c r="CE84" s="9">
        <v>3</v>
      </c>
      <c r="CF84" s="9">
        <v>4</v>
      </c>
      <c r="CG84" s="9">
        <v>4</v>
      </c>
      <c r="CH84" s="9">
        <v>5</v>
      </c>
      <c r="CI84" s="9">
        <v>3</v>
      </c>
      <c r="CJ84" s="9">
        <v>3</v>
      </c>
      <c r="CK84" s="9">
        <v>5</v>
      </c>
      <c r="CL84" s="9">
        <v>4</v>
      </c>
      <c r="CM84" s="21">
        <f t="shared" si="106"/>
        <v>35</v>
      </c>
      <c r="CN84" s="21">
        <f t="shared" si="107"/>
        <v>73</v>
      </c>
      <c r="CO84" s="21">
        <f t="shared" si="108"/>
        <v>316</v>
      </c>
      <c r="CP84" s="21">
        <f t="shared" si="109"/>
        <v>28</v>
      </c>
    </row>
    <row r="85" spans="1:94" ht="18.75" customHeight="1">
      <c r="A85" s="17">
        <v>9</v>
      </c>
      <c r="B85" s="61" t="s">
        <v>149</v>
      </c>
      <c r="C85" s="21" t="s">
        <v>93</v>
      </c>
      <c r="D85" s="19">
        <v>4</v>
      </c>
      <c r="E85" s="19">
        <v>5</v>
      </c>
      <c r="F85" s="19">
        <v>5</v>
      </c>
      <c r="G85" s="19">
        <v>5</v>
      </c>
      <c r="H85" s="19">
        <v>3</v>
      </c>
      <c r="I85" s="19">
        <v>5</v>
      </c>
      <c r="J85" s="19">
        <v>3</v>
      </c>
      <c r="K85" s="19">
        <v>3</v>
      </c>
      <c r="L85" s="19">
        <v>5</v>
      </c>
      <c r="M85" s="21">
        <f t="shared" si="91"/>
        <v>38</v>
      </c>
      <c r="N85" s="19">
        <v>6</v>
      </c>
      <c r="O85" s="19">
        <v>5</v>
      </c>
      <c r="P85" s="19">
        <v>4</v>
      </c>
      <c r="Q85" s="19">
        <v>4</v>
      </c>
      <c r="R85" s="19">
        <v>5</v>
      </c>
      <c r="S85" s="19">
        <v>4</v>
      </c>
      <c r="T85" s="19">
        <v>3</v>
      </c>
      <c r="U85" s="19">
        <v>5</v>
      </c>
      <c r="V85" s="19">
        <v>5</v>
      </c>
      <c r="W85" s="21">
        <f t="shared" si="92"/>
        <v>41</v>
      </c>
      <c r="X85" s="21">
        <f t="shared" si="93"/>
        <v>79</v>
      </c>
      <c r="Y85" s="21">
        <f t="shared" si="94"/>
        <v>7</v>
      </c>
      <c r="Z85" s="43">
        <v>4</v>
      </c>
      <c r="AA85" s="19">
        <v>5</v>
      </c>
      <c r="AB85" s="19">
        <v>4</v>
      </c>
      <c r="AC85" s="19">
        <v>4</v>
      </c>
      <c r="AD85" s="19">
        <v>4</v>
      </c>
      <c r="AE85" s="19">
        <v>6</v>
      </c>
      <c r="AF85" s="19">
        <v>3</v>
      </c>
      <c r="AG85" s="19">
        <v>4</v>
      </c>
      <c r="AH85" s="19">
        <v>5</v>
      </c>
      <c r="AI85" s="21">
        <f t="shared" si="95"/>
        <v>39</v>
      </c>
      <c r="AJ85" s="19">
        <v>5</v>
      </c>
      <c r="AK85" s="19">
        <v>6</v>
      </c>
      <c r="AL85" s="19">
        <v>4</v>
      </c>
      <c r="AM85" s="19">
        <v>5</v>
      </c>
      <c r="AN85" s="19">
        <v>5</v>
      </c>
      <c r="AO85" s="19">
        <v>5</v>
      </c>
      <c r="AP85" s="19">
        <v>4</v>
      </c>
      <c r="AQ85" s="19">
        <v>5</v>
      </c>
      <c r="AR85" s="19">
        <v>7</v>
      </c>
      <c r="AS85" s="21">
        <f t="shared" si="96"/>
        <v>46</v>
      </c>
      <c r="AT85" s="21">
        <f t="shared" si="97"/>
        <v>85</v>
      </c>
      <c r="AU85" s="21">
        <f t="shared" si="98"/>
        <v>164</v>
      </c>
      <c r="AV85" s="21">
        <f t="shared" si="99"/>
        <v>20</v>
      </c>
      <c r="AW85" s="9">
        <v>4</v>
      </c>
      <c r="AX85" s="9">
        <v>5</v>
      </c>
      <c r="AY85" s="9">
        <v>4</v>
      </c>
      <c r="AZ85" s="9">
        <v>5</v>
      </c>
      <c r="BA85" s="9">
        <v>3</v>
      </c>
      <c r="BB85" s="9">
        <v>6</v>
      </c>
      <c r="BC85" s="9">
        <v>3</v>
      </c>
      <c r="BD85" s="9">
        <v>5</v>
      </c>
      <c r="BE85" s="9">
        <v>4</v>
      </c>
      <c r="BF85" s="21">
        <f t="shared" si="100"/>
        <v>39</v>
      </c>
      <c r="BG85" s="19">
        <v>6</v>
      </c>
      <c r="BH85" s="18">
        <v>4</v>
      </c>
      <c r="BI85" s="18">
        <v>3</v>
      </c>
      <c r="BJ85" s="18">
        <v>4</v>
      </c>
      <c r="BK85" s="18">
        <v>4</v>
      </c>
      <c r="BL85" s="18">
        <v>4</v>
      </c>
      <c r="BM85" s="18">
        <v>4</v>
      </c>
      <c r="BN85" s="19">
        <v>4</v>
      </c>
      <c r="BO85" s="18">
        <v>5</v>
      </c>
      <c r="BP85" s="21">
        <f t="shared" si="101"/>
        <v>38</v>
      </c>
      <c r="BQ85" s="21">
        <f t="shared" si="102"/>
        <v>77</v>
      </c>
      <c r="BR85" s="21">
        <f t="shared" si="103"/>
        <v>241</v>
      </c>
      <c r="BS85" s="21">
        <f t="shared" si="104"/>
        <v>25</v>
      </c>
      <c r="BT85" s="9">
        <v>4</v>
      </c>
      <c r="BU85" s="9">
        <v>5</v>
      </c>
      <c r="BV85" s="9">
        <v>5</v>
      </c>
      <c r="BW85" s="9">
        <v>4</v>
      </c>
      <c r="BX85" s="9">
        <v>3</v>
      </c>
      <c r="BY85" s="9">
        <v>5</v>
      </c>
      <c r="BZ85" s="9">
        <v>3</v>
      </c>
      <c r="CA85" s="9">
        <v>5</v>
      </c>
      <c r="CB85" s="9">
        <v>5</v>
      </c>
      <c r="CC85" s="74">
        <f t="shared" si="105"/>
        <v>39</v>
      </c>
      <c r="CD85" s="9">
        <v>4</v>
      </c>
      <c r="CE85" s="9">
        <v>4</v>
      </c>
      <c r="CF85" s="9">
        <v>3</v>
      </c>
      <c r="CG85" s="9">
        <v>4</v>
      </c>
      <c r="CH85" s="9">
        <v>5</v>
      </c>
      <c r="CI85" s="9">
        <v>5</v>
      </c>
      <c r="CJ85" s="9">
        <v>5</v>
      </c>
      <c r="CK85" s="9">
        <v>4</v>
      </c>
      <c r="CL85" s="9">
        <v>5</v>
      </c>
      <c r="CM85" s="21">
        <f t="shared" si="106"/>
        <v>39</v>
      </c>
      <c r="CN85" s="21">
        <f t="shared" si="107"/>
        <v>78</v>
      </c>
      <c r="CO85" s="21">
        <f t="shared" si="108"/>
        <v>319</v>
      </c>
      <c r="CP85" s="21">
        <f t="shared" si="109"/>
        <v>31</v>
      </c>
    </row>
    <row r="86" spans="1:94" ht="18.75" customHeight="1">
      <c r="A86" s="17">
        <v>10</v>
      </c>
      <c r="B86" s="61" t="s">
        <v>153</v>
      </c>
      <c r="C86" s="21" t="s">
        <v>67</v>
      </c>
      <c r="D86" s="18">
        <v>5</v>
      </c>
      <c r="E86" s="18">
        <v>7</v>
      </c>
      <c r="F86" s="18">
        <v>4</v>
      </c>
      <c r="G86" s="18">
        <v>5</v>
      </c>
      <c r="H86" s="18">
        <v>3</v>
      </c>
      <c r="I86" s="18">
        <v>4</v>
      </c>
      <c r="J86" s="18">
        <v>4</v>
      </c>
      <c r="K86" s="18">
        <v>5</v>
      </c>
      <c r="L86" s="18">
        <v>5</v>
      </c>
      <c r="M86" s="21">
        <f t="shared" si="91"/>
        <v>42</v>
      </c>
      <c r="N86" s="19">
        <v>4</v>
      </c>
      <c r="O86" s="18">
        <v>4</v>
      </c>
      <c r="P86" s="18">
        <v>5</v>
      </c>
      <c r="Q86" s="18">
        <v>4</v>
      </c>
      <c r="R86" s="18">
        <v>5</v>
      </c>
      <c r="S86" s="18">
        <v>7</v>
      </c>
      <c r="T86" s="18">
        <v>4</v>
      </c>
      <c r="U86" s="19">
        <v>6</v>
      </c>
      <c r="V86" s="18">
        <v>6</v>
      </c>
      <c r="W86" s="21">
        <f t="shared" si="92"/>
        <v>45</v>
      </c>
      <c r="X86" s="21">
        <f t="shared" si="93"/>
        <v>87</v>
      </c>
      <c r="Y86" s="21">
        <f t="shared" si="94"/>
        <v>15</v>
      </c>
      <c r="Z86" s="43">
        <v>5</v>
      </c>
      <c r="AA86" s="19">
        <v>5</v>
      </c>
      <c r="AB86" s="19">
        <v>5</v>
      </c>
      <c r="AC86" s="19">
        <v>4</v>
      </c>
      <c r="AD86" s="19">
        <v>3</v>
      </c>
      <c r="AE86" s="19">
        <v>5</v>
      </c>
      <c r="AF86" s="19">
        <v>3</v>
      </c>
      <c r="AG86" s="19">
        <v>5</v>
      </c>
      <c r="AH86" s="19">
        <v>5</v>
      </c>
      <c r="AI86" s="21">
        <f t="shared" si="95"/>
        <v>40</v>
      </c>
      <c r="AJ86" s="19">
        <v>5</v>
      </c>
      <c r="AK86" s="19">
        <v>5</v>
      </c>
      <c r="AL86" s="19">
        <v>3</v>
      </c>
      <c r="AM86" s="19">
        <v>4</v>
      </c>
      <c r="AN86" s="19">
        <v>4</v>
      </c>
      <c r="AO86" s="19">
        <v>6</v>
      </c>
      <c r="AP86" s="19">
        <v>5</v>
      </c>
      <c r="AQ86" s="19">
        <v>5</v>
      </c>
      <c r="AR86" s="19">
        <v>5</v>
      </c>
      <c r="AS86" s="21">
        <f t="shared" si="96"/>
        <v>42</v>
      </c>
      <c r="AT86" s="21">
        <f t="shared" si="97"/>
        <v>82</v>
      </c>
      <c r="AU86" s="21">
        <f t="shared" si="98"/>
        <v>169</v>
      </c>
      <c r="AV86" s="21">
        <f t="shared" si="99"/>
        <v>25</v>
      </c>
      <c r="AW86" s="11">
        <v>5</v>
      </c>
      <c r="AX86" s="11">
        <v>5</v>
      </c>
      <c r="AY86" s="11">
        <v>5</v>
      </c>
      <c r="AZ86" s="11">
        <v>5</v>
      </c>
      <c r="BA86" s="11">
        <v>3</v>
      </c>
      <c r="BB86" s="11">
        <v>5</v>
      </c>
      <c r="BC86" s="11">
        <v>3</v>
      </c>
      <c r="BD86" s="11">
        <v>5</v>
      </c>
      <c r="BE86" s="11">
        <v>6</v>
      </c>
      <c r="BF86" s="21">
        <f t="shared" si="100"/>
        <v>42</v>
      </c>
      <c r="BG86" s="19">
        <v>5</v>
      </c>
      <c r="BH86" s="18">
        <v>4</v>
      </c>
      <c r="BI86" s="18">
        <v>3</v>
      </c>
      <c r="BJ86" s="18">
        <v>4</v>
      </c>
      <c r="BK86" s="18">
        <v>6</v>
      </c>
      <c r="BL86" s="18">
        <v>5</v>
      </c>
      <c r="BM86" s="18">
        <v>4</v>
      </c>
      <c r="BN86" s="19">
        <v>5</v>
      </c>
      <c r="BO86" s="18">
        <v>4</v>
      </c>
      <c r="BP86" s="21">
        <f t="shared" si="101"/>
        <v>40</v>
      </c>
      <c r="BQ86" s="21">
        <f t="shared" si="102"/>
        <v>82</v>
      </c>
      <c r="BR86" s="21">
        <f t="shared" si="103"/>
        <v>251</v>
      </c>
      <c r="BS86" s="21">
        <f t="shared" si="104"/>
        <v>35</v>
      </c>
      <c r="BT86" s="9">
        <v>5</v>
      </c>
      <c r="BU86" s="9">
        <v>5</v>
      </c>
      <c r="BV86" s="9">
        <v>3</v>
      </c>
      <c r="BW86" s="9">
        <v>4</v>
      </c>
      <c r="BX86" s="9">
        <v>4</v>
      </c>
      <c r="BY86" s="9">
        <v>5</v>
      </c>
      <c r="BZ86" s="9">
        <v>4</v>
      </c>
      <c r="CA86" s="9">
        <v>4</v>
      </c>
      <c r="CB86" s="9">
        <v>5</v>
      </c>
      <c r="CC86" s="74">
        <f t="shared" si="105"/>
        <v>39</v>
      </c>
      <c r="CD86" s="9">
        <v>5</v>
      </c>
      <c r="CE86" s="9">
        <v>4</v>
      </c>
      <c r="CF86" s="9">
        <v>3</v>
      </c>
      <c r="CG86" s="9">
        <v>5</v>
      </c>
      <c r="CH86" s="9">
        <v>5</v>
      </c>
      <c r="CI86" s="9">
        <v>4</v>
      </c>
      <c r="CJ86" s="9">
        <v>4</v>
      </c>
      <c r="CK86" s="9">
        <v>4</v>
      </c>
      <c r="CL86" s="9">
        <v>4</v>
      </c>
      <c r="CM86" s="21">
        <f t="shared" si="106"/>
        <v>38</v>
      </c>
      <c r="CN86" s="21">
        <f t="shared" si="107"/>
        <v>77</v>
      </c>
      <c r="CO86" s="21">
        <f t="shared" si="108"/>
        <v>328</v>
      </c>
      <c r="CP86" s="21">
        <f t="shared" si="109"/>
        <v>40</v>
      </c>
    </row>
    <row r="87" spans="1:94" ht="18.75" customHeight="1">
      <c r="A87" s="17"/>
      <c r="B87" s="61" t="s">
        <v>146</v>
      </c>
      <c r="C87" s="21" t="s">
        <v>93</v>
      </c>
      <c r="D87" s="19">
        <v>6</v>
      </c>
      <c r="E87" s="19">
        <v>5</v>
      </c>
      <c r="F87" s="19">
        <v>4</v>
      </c>
      <c r="G87" s="19">
        <v>5</v>
      </c>
      <c r="H87" s="19">
        <v>3</v>
      </c>
      <c r="I87" s="19">
        <v>6</v>
      </c>
      <c r="J87" s="19">
        <v>3</v>
      </c>
      <c r="K87" s="19">
        <v>3</v>
      </c>
      <c r="L87" s="19">
        <v>5</v>
      </c>
      <c r="M87" s="21">
        <f t="shared" si="91"/>
        <v>40</v>
      </c>
      <c r="N87" s="19">
        <v>5</v>
      </c>
      <c r="O87" s="19">
        <v>4</v>
      </c>
      <c r="P87" s="19">
        <v>4</v>
      </c>
      <c r="Q87" s="19">
        <v>4</v>
      </c>
      <c r="R87" s="19">
        <v>5</v>
      </c>
      <c r="S87" s="19">
        <v>5</v>
      </c>
      <c r="T87" s="19">
        <v>4</v>
      </c>
      <c r="U87" s="19">
        <v>4</v>
      </c>
      <c r="V87" s="19">
        <v>5</v>
      </c>
      <c r="W87" s="21">
        <f t="shared" si="92"/>
        <v>40</v>
      </c>
      <c r="X87" s="21">
        <f t="shared" si="93"/>
        <v>80</v>
      </c>
      <c r="Y87" s="21">
        <f t="shared" si="94"/>
        <v>8</v>
      </c>
      <c r="Z87" s="43">
        <v>4</v>
      </c>
      <c r="AA87" s="19">
        <v>6</v>
      </c>
      <c r="AB87" s="19">
        <v>5</v>
      </c>
      <c r="AC87" s="19">
        <v>5</v>
      </c>
      <c r="AD87" s="19">
        <v>3</v>
      </c>
      <c r="AE87" s="19">
        <v>5</v>
      </c>
      <c r="AF87" s="19">
        <v>3</v>
      </c>
      <c r="AG87" s="19">
        <v>4</v>
      </c>
      <c r="AH87" s="19">
        <v>5</v>
      </c>
      <c r="AI87" s="21">
        <f t="shared" si="95"/>
        <v>40</v>
      </c>
      <c r="AJ87" s="19">
        <v>6</v>
      </c>
      <c r="AK87" s="19">
        <v>4</v>
      </c>
      <c r="AL87" s="19">
        <v>3</v>
      </c>
      <c r="AM87" s="19">
        <v>4</v>
      </c>
      <c r="AN87" s="19">
        <v>5</v>
      </c>
      <c r="AO87" s="19">
        <v>5</v>
      </c>
      <c r="AP87" s="19">
        <v>5</v>
      </c>
      <c r="AQ87" s="19">
        <v>4</v>
      </c>
      <c r="AR87" s="19">
        <v>6</v>
      </c>
      <c r="AS87" s="21">
        <f t="shared" si="96"/>
        <v>42</v>
      </c>
      <c r="AT87" s="21">
        <f t="shared" si="97"/>
        <v>82</v>
      </c>
      <c r="AU87" s="21">
        <f t="shared" si="98"/>
        <v>162</v>
      </c>
      <c r="AV87" s="21">
        <f t="shared" si="99"/>
        <v>18</v>
      </c>
      <c r="AW87" s="9">
        <v>6</v>
      </c>
      <c r="AX87" s="9">
        <v>6</v>
      </c>
      <c r="AY87" s="9">
        <v>4</v>
      </c>
      <c r="AZ87" s="9">
        <v>6</v>
      </c>
      <c r="BA87" s="9">
        <v>3</v>
      </c>
      <c r="BB87" s="9">
        <v>6</v>
      </c>
      <c r="BC87" s="9">
        <v>5</v>
      </c>
      <c r="BD87" s="9">
        <v>4</v>
      </c>
      <c r="BE87" s="9">
        <v>5</v>
      </c>
      <c r="BF87" s="21">
        <f t="shared" si="100"/>
        <v>45</v>
      </c>
      <c r="BG87" s="19">
        <v>5</v>
      </c>
      <c r="BH87" s="18">
        <v>4</v>
      </c>
      <c r="BI87" s="18">
        <v>3</v>
      </c>
      <c r="BJ87" s="18">
        <v>5</v>
      </c>
      <c r="BK87" s="18">
        <v>5</v>
      </c>
      <c r="BL87" s="18">
        <v>4</v>
      </c>
      <c r="BM87" s="18">
        <v>3</v>
      </c>
      <c r="BN87" s="19">
        <v>4</v>
      </c>
      <c r="BO87" s="18">
        <v>6</v>
      </c>
      <c r="BP87" s="21">
        <f t="shared" si="101"/>
        <v>39</v>
      </c>
      <c r="BQ87" s="21">
        <f t="shared" si="102"/>
        <v>84</v>
      </c>
      <c r="BR87" s="21">
        <f t="shared" si="103"/>
        <v>246</v>
      </c>
      <c r="BS87" s="21">
        <f t="shared" si="104"/>
        <v>30</v>
      </c>
      <c r="BT87" s="9">
        <v>4</v>
      </c>
      <c r="BU87" s="9">
        <v>5</v>
      </c>
      <c r="BV87" s="9">
        <v>5</v>
      </c>
      <c r="BW87" s="9">
        <v>4</v>
      </c>
      <c r="BX87" s="9">
        <v>3</v>
      </c>
      <c r="BY87" s="9">
        <v>5</v>
      </c>
      <c r="BZ87" s="9">
        <v>4</v>
      </c>
      <c r="CA87" s="9">
        <v>5</v>
      </c>
      <c r="CB87" s="9">
        <v>5</v>
      </c>
      <c r="CC87" s="74">
        <f t="shared" si="105"/>
        <v>40</v>
      </c>
      <c r="CD87" s="9">
        <v>6</v>
      </c>
      <c r="CE87" s="9">
        <v>4</v>
      </c>
      <c r="CF87" s="9">
        <v>4</v>
      </c>
      <c r="CG87" s="9">
        <v>4</v>
      </c>
      <c r="CH87" s="9">
        <v>5</v>
      </c>
      <c r="CI87" s="9">
        <v>5</v>
      </c>
      <c r="CJ87" s="9">
        <v>4</v>
      </c>
      <c r="CK87" s="9">
        <v>4</v>
      </c>
      <c r="CL87" s="9">
        <v>6</v>
      </c>
      <c r="CM87" s="21">
        <f t="shared" si="106"/>
        <v>42</v>
      </c>
      <c r="CN87" s="21">
        <f t="shared" si="107"/>
        <v>82</v>
      </c>
      <c r="CO87" s="21">
        <f t="shared" si="108"/>
        <v>328</v>
      </c>
      <c r="CP87" s="21">
        <f t="shared" si="109"/>
        <v>40</v>
      </c>
    </row>
    <row r="88" spans="1:94" ht="18.75" customHeight="1">
      <c r="A88" s="17">
        <v>12</v>
      </c>
      <c r="B88" s="61" t="s">
        <v>147</v>
      </c>
      <c r="C88" s="21" t="s">
        <v>67</v>
      </c>
      <c r="D88" s="19">
        <v>5</v>
      </c>
      <c r="E88" s="19">
        <v>6</v>
      </c>
      <c r="F88" s="19">
        <v>4</v>
      </c>
      <c r="G88" s="19">
        <v>4</v>
      </c>
      <c r="H88" s="19">
        <v>3</v>
      </c>
      <c r="I88" s="19">
        <v>5</v>
      </c>
      <c r="J88" s="19">
        <v>4</v>
      </c>
      <c r="K88" s="19">
        <v>5</v>
      </c>
      <c r="L88" s="19">
        <v>5</v>
      </c>
      <c r="M88" s="21">
        <f t="shared" si="91"/>
        <v>41</v>
      </c>
      <c r="N88" s="19">
        <v>4</v>
      </c>
      <c r="O88" s="19">
        <v>4</v>
      </c>
      <c r="P88" s="19">
        <v>3</v>
      </c>
      <c r="Q88" s="19">
        <v>5</v>
      </c>
      <c r="R88" s="19">
        <v>5</v>
      </c>
      <c r="S88" s="19">
        <v>5</v>
      </c>
      <c r="T88" s="19">
        <v>5</v>
      </c>
      <c r="U88" s="19">
        <v>5</v>
      </c>
      <c r="V88" s="19">
        <v>6</v>
      </c>
      <c r="W88" s="21">
        <f t="shared" si="92"/>
        <v>42</v>
      </c>
      <c r="X88" s="21">
        <f t="shared" si="93"/>
        <v>83</v>
      </c>
      <c r="Y88" s="21">
        <f t="shared" si="94"/>
        <v>11</v>
      </c>
      <c r="Z88" s="43">
        <v>5</v>
      </c>
      <c r="AA88" s="19">
        <v>6</v>
      </c>
      <c r="AB88" s="19">
        <v>4</v>
      </c>
      <c r="AC88" s="19">
        <v>5</v>
      </c>
      <c r="AD88" s="19">
        <v>3</v>
      </c>
      <c r="AE88" s="19">
        <v>5</v>
      </c>
      <c r="AF88" s="19">
        <v>4</v>
      </c>
      <c r="AG88" s="19">
        <v>6</v>
      </c>
      <c r="AH88" s="19">
        <v>5</v>
      </c>
      <c r="AI88" s="21">
        <f t="shared" si="95"/>
        <v>43</v>
      </c>
      <c r="AJ88" s="19">
        <v>6</v>
      </c>
      <c r="AK88" s="19">
        <v>4</v>
      </c>
      <c r="AL88" s="19">
        <v>4</v>
      </c>
      <c r="AM88" s="19">
        <v>4</v>
      </c>
      <c r="AN88" s="19">
        <v>4</v>
      </c>
      <c r="AO88" s="19">
        <v>5</v>
      </c>
      <c r="AP88" s="19">
        <v>3</v>
      </c>
      <c r="AQ88" s="19">
        <v>4</v>
      </c>
      <c r="AR88" s="19">
        <v>7</v>
      </c>
      <c r="AS88" s="21">
        <f t="shared" si="96"/>
        <v>41</v>
      </c>
      <c r="AT88" s="21">
        <f t="shared" si="97"/>
        <v>84</v>
      </c>
      <c r="AU88" s="21">
        <f t="shared" si="98"/>
        <v>167</v>
      </c>
      <c r="AV88" s="21">
        <f t="shared" si="99"/>
        <v>23</v>
      </c>
      <c r="AW88" s="11">
        <v>7</v>
      </c>
      <c r="AX88" s="11">
        <v>4</v>
      </c>
      <c r="AY88" s="11">
        <v>4</v>
      </c>
      <c r="AZ88" s="11">
        <v>5</v>
      </c>
      <c r="BA88" s="11">
        <v>4</v>
      </c>
      <c r="BB88" s="11">
        <v>6</v>
      </c>
      <c r="BC88" s="11">
        <v>4</v>
      </c>
      <c r="BD88" s="11">
        <v>4</v>
      </c>
      <c r="BE88" s="11">
        <v>4</v>
      </c>
      <c r="BF88" s="74">
        <f t="shared" si="100"/>
        <v>42</v>
      </c>
      <c r="BG88" s="9">
        <v>5</v>
      </c>
      <c r="BH88" s="11">
        <v>4</v>
      </c>
      <c r="BI88" s="11">
        <v>3</v>
      </c>
      <c r="BJ88" s="11">
        <v>4</v>
      </c>
      <c r="BK88" s="11">
        <v>6</v>
      </c>
      <c r="BL88" s="11">
        <v>3</v>
      </c>
      <c r="BM88" s="11">
        <v>4</v>
      </c>
      <c r="BN88" s="9">
        <v>7</v>
      </c>
      <c r="BO88" s="11">
        <v>5</v>
      </c>
      <c r="BP88" s="21">
        <f t="shared" si="101"/>
        <v>41</v>
      </c>
      <c r="BQ88" s="21">
        <f t="shared" si="102"/>
        <v>83</v>
      </c>
      <c r="BR88" s="21">
        <f t="shared" si="103"/>
        <v>250</v>
      </c>
      <c r="BS88" s="21">
        <f t="shared" si="104"/>
        <v>34</v>
      </c>
      <c r="BT88" s="9">
        <v>5</v>
      </c>
      <c r="BU88" s="9">
        <v>5</v>
      </c>
      <c r="BV88" s="9">
        <v>3</v>
      </c>
      <c r="BW88" s="9">
        <v>5</v>
      </c>
      <c r="BX88" s="9">
        <v>4</v>
      </c>
      <c r="BY88" s="9">
        <v>4</v>
      </c>
      <c r="BZ88" s="9">
        <v>3</v>
      </c>
      <c r="CA88" s="9">
        <v>5</v>
      </c>
      <c r="CB88" s="9">
        <v>5</v>
      </c>
      <c r="CC88" s="74">
        <f t="shared" si="105"/>
        <v>39</v>
      </c>
      <c r="CD88" s="9">
        <v>5</v>
      </c>
      <c r="CE88" s="9">
        <v>5</v>
      </c>
      <c r="CF88" s="9">
        <v>2</v>
      </c>
      <c r="CG88" s="9">
        <v>6</v>
      </c>
      <c r="CH88" s="9">
        <v>5</v>
      </c>
      <c r="CI88" s="9">
        <v>5</v>
      </c>
      <c r="CJ88" s="9">
        <v>3</v>
      </c>
      <c r="CK88" s="9">
        <v>5</v>
      </c>
      <c r="CL88" s="9">
        <v>5</v>
      </c>
      <c r="CM88" s="21">
        <f t="shared" si="106"/>
        <v>41</v>
      </c>
      <c r="CN88" s="21">
        <f t="shared" si="107"/>
        <v>80</v>
      </c>
      <c r="CO88" s="21">
        <f t="shared" si="108"/>
        <v>330</v>
      </c>
      <c r="CP88" s="21">
        <f t="shared" si="109"/>
        <v>42</v>
      </c>
    </row>
    <row r="89" spans="1:94" ht="18.75" customHeight="1">
      <c r="A89" s="17">
        <v>13</v>
      </c>
      <c r="B89" s="61" t="s">
        <v>150</v>
      </c>
      <c r="C89" s="21" t="s">
        <v>35</v>
      </c>
      <c r="D89" s="18">
        <v>6</v>
      </c>
      <c r="E89" s="18">
        <v>5</v>
      </c>
      <c r="F89" s="18">
        <v>6</v>
      </c>
      <c r="G89" s="18">
        <v>6</v>
      </c>
      <c r="H89" s="18">
        <v>4</v>
      </c>
      <c r="I89" s="18">
        <v>9</v>
      </c>
      <c r="J89" s="18">
        <v>4</v>
      </c>
      <c r="K89" s="18">
        <v>6</v>
      </c>
      <c r="L89" s="18">
        <v>5</v>
      </c>
      <c r="M89" s="21">
        <f t="shared" si="91"/>
        <v>51</v>
      </c>
      <c r="N89" s="19">
        <v>10</v>
      </c>
      <c r="O89" s="19">
        <v>5</v>
      </c>
      <c r="P89" s="19">
        <v>4</v>
      </c>
      <c r="Q89" s="19">
        <v>5</v>
      </c>
      <c r="R89" s="19">
        <v>8</v>
      </c>
      <c r="S89" s="19">
        <v>6</v>
      </c>
      <c r="T89" s="19">
        <v>3</v>
      </c>
      <c r="U89" s="19">
        <v>5</v>
      </c>
      <c r="V89" s="19">
        <v>6</v>
      </c>
      <c r="W89" s="21">
        <f t="shared" si="92"/>
        <v>52</v>
      </c>
      <c r="X89" s="21">
        <f t="shared" si="93"/>
        <v>103</v>
      </c>
      <c r="Y89" s="44">
        <f t="shared" si="94"/>
        <v>31</v>
      </c>
      <c r="Z89" s="43">
        <v>5</v>
      </c>
      <c r="AA89" s="19">
        <v>6</v>
      </c>
      <c r="AB89" s="19">
        <v>6</v>
      </c>
      <c r="AC89" s="19">
        <v>5</v>
      </c>
      <c r="AD89" s="19">
        <v>4</v>
      </c>
      <c r="AE89" s="19">
        <v>6</v>
      </c>
      <c r="AF89" s="19">
        <v>4</v>
      </c>
      <c r="AG89" s="19">
        <v>5</v>
      </c>
      <c r="AH89" s="19">
        <v>7</v>
      </c>
      <c r="AI89" s="21">
        <f t="shared" si="95"/>
        <v>48</v>
      </c>
      <c r="AJ89" s="19">
        <v>7</v>
      </c>
      <c r="AK89" s="19">
        <v>5</v>
      </c>
      <c r="AL89" s="19">
        <v>5</v>
      </c>
      <c r="AM89" s="19">
        <v>5</v>
      </c>
      <c r="AN89" s="19">
        <v>7</v>
      </c>
      <c r="AO89" s="19">
        <v>6</v>
      </c>
      <c r="AP89" s="19">
        <v>5</v>
      </c>
      <c r="AQ89" s="19">
        <v>5</v>
      </c>
      <c r="AR89" s="19">
        <v>6</v>
      </c>
      <c r="AS89" s="21">
        <f t="shared" si="96"/>
        <v>51</v>
      </c>
      <c r="AT89" s="21">
        <f t="shared" si="97"/>
        <v>99</v>
      </c>
      <c r="AU89" s="21">
        <f t="shared" si="98"/>
        <v>202</v>
      </c>
      <c r="AV89" s="21">
        <f t="shared" si="99"/>
        <v>58</v>
      </c>
      <c r="AW89" s="11">
        <v>6</v>
      </c>
      <c r="AX89" s="11">
        <v>10</v>
      </c>
      <c r="AY89" s="11">
        <v>6</v>
      </c>
      <c r="AZ89" s="11">
        <v>6</v>
      </c>
      <c r="BA89" s="11">
        <v>4</v>
      </c>
      <c r="BB89" s="11">
        <v>8</v>
      </c>
      <c r="BC89" s="11">
        <v>5</v>
      </c>
      <c r="BD89" s="11">
        <v>5</v>
      </c>
      <c r="BE89" s="11">
        <v>7</v>
      </c>
      <c r="BF89" s="74">
        <f t="shared" si="100"/>
        <v>57</v>
      </c>
      <c r="BG89" s="11">
        <v>8</v>
      </c>
      <c r="BH89" s="11">
        <v>7</v>
      </c>
      <c r="BI89" s="11">
        <v>5</v>
      </c>
      <c r="BJ89" s="11">
        <v>5</v>
      </c>
      <c r="BK89" s="11">
        <v>6</v>
      </c>
      <c r="BL89" s="11">
        <v>7</v>
      </c>
      <c r="BM89" s="11">
        <v>4</v>
      </c>
      <c r="BN89" s="11">
        <v>6</v>
      </c>
      <c r="BO89" s="11">
        <v>6</v>
      </c>
      <c r="BP89" s="21">
        <f t="shared" si="101"/>
        <v>54</v>
      </c>
      <c r="BQ89" s="21">
        <f t="shared" si="102"/>
        <v>111</v>
      </c>
      <c r="BR89" s="21">
        <f t="shared" si="103"/>
        <v>313</v>
      </c>
      <c r="BS89" s="21">
        <f t="shared" si="104"/>
        <v>97</v>
      </c>
      <c r="BT89" s="9">
        <v>5</v>
      </c>
      <c r="BU89" s="9">
        <v>6</v>
      </c>
      <c r="BV89" s="9">
        <v>5</v>
      </c>
      <c r="BW89" s="9">
        <v>5</v>
      </c>
      <c r="BX89" s="9">
        <v>4</v>
      </c>
      <c r="BY89" s="9">
        <v>8</v>
      </c>
      <c r="BZ89" s="9">
        <v>3</v>
      </c>
      <c r="CA89" s="9">
        <v>6</v>
      </c>
      <c r="CB89" s="9">
        <v>5</v>
      </c>
      <c r="CC89" s="74">
        <f t="shared" si="105"/>
        <v>47</v>
      </c>
      <c r="CD89" s="9">
        <v>7</v>
      </c>
      <c r="CE89" s="9">
        <v>6</v>
      </c>
      <c r="CF89" s="9">
        <v>3</v>
      </c>
      <c r="CG89" s="9">
        <v>6</v>
      </c>
      <c r="CH89" s="9">
        <v>6</v>
      </c>
      <c r="CI89" s="9">
        <v>6</v>
      </c>
      <c r="CJ89" s="9">
        <v>5</v>
      </c>
      <c r="CK89" s="9">
        <v>6</v>
      </c>
      <c r="CL89" s="9">
        <v>8</v>
      </c>
      <c r="CM89" s="21">
        <f t="shared" si="106"/>
        <v>53</v>
      </c>
      <c r="CN89" s="21">
        <f t="shared" si="107"/>
        <v>100</v>
      </c>
      <c r="CO89" s="21">
        <f t="shared" si="108"/>
        <v>413</v>
      </c>
      <c r="CP89" s="21">
        <f t="shared" si="109"/>
        <v>125</v>
      </c>
    </row>
    <row r="90" spans="1:94" ht="18.75" customHeight="1" hidden="1">
      <c r="A90" s="17">
        <v>14</v>
      </c>
      <c r="B90" s="61" t="s">
        <v>154</v>
      </c>
      <c r="C90" s="21" t="s">
        <v>93</v>
      </c>
      <c r="D90" s="18">
        <v>5</v>
      </c>
      <c r="E90" s="18">
        <v>5</v>
      </c>
      <c r="F90" s="18">
        <v>4</v>
      </c>
      <c r="G90" s="18">
        <v>4</v>
      </c>
      <c r="H90" s="18">
        <v>3</v>
      </c>
      <c r="I90" s="18">
        <v>5</v>
      </c>
      <c r="J90" s="18">
        <v>4</v>
      </c>
      <c r="K90" s="18">
        <v>6</v>
      </c>
      <c r="L90" s="18">
        <v>5</v>
      </c>
      <c r="M90" s="21">
        <f t="shared" si="91"/>
        <v>41</v>
      </c>
      <c r="N90" s="19">
        <v>4</v>
      </c>
      <c r="O90" s="19">
        <v>4</v>
      </c>
      <c r="P90" s="19">
        <v>3</v>
      </c>
      <c r="Q90" s="19">
        <v>4</v>
      </c>
      <c r="R90" s="19">
        <v>6</v>
      </c>
      <c r="S90" s="19">
        <v>4</v>
      </c>
      <c r="T90" s="19">
        <v>5</v>
      </c>
      <c r="U90" s="19">
        <v>6</v>
      </c>
      <c r="V90" s="19">
        <v>5</v>
      </c>
      <c r="W90" s="21">
        <f t="shared" si="92"/>
        <v>41</v>
      </c>
      <c r="X90" s="21">
        <f t="shared" si="93"/>
        <v>82</v>
      </c>
      <c r="Y90" s="21">
        <f t="shared" si="94"/>
        <v>10</v>
      </c>
      <c r="Z90" s="43">
        <v>6</v>
      </c>
      <c r="AA90" s="19">
        <v>5</v>
      </c>
      <c r="AB90" s="19">
        <v>4</v>
      </c>
      <c r="AC90" s="19">
        <v>4</v>
      </c>
      <c r="AD90" s="19">
        <v>3</v>
      </c>
      <c r="AE90" s="19">
        <v>5</v>
      </c>
      <c r="AF90" s="19">
        <v>4</v>
      </c>
      <c r="AG90" s="19">
        <v>5</v>
      </c>
      <c r="AH90" s="19">
        <v>4</v>
      </c>
      <c r="AI90" s="21">
        <f t="shared" si="95"/>
        <v>40</v>
      </c>
      <c r="AJ90" s="19">
        <v>4</v>
      </c>
      <c r="AK90" s="19">
        <v>6</v>
      </c>
      <c r="AL90" s="19">
        <v>4</v>
      </c>
      <c r="AM90" s="19">
        <v>5</v>
      </c>
      <c r="AN90" s="19">
        <v>4</v>
      </c>
      <c r="AO90" s="19">
        <v>5</v>
      </c>
      <c r="AP90" s="19">
        <v>4</v>
      </c>
      <c r="AQ90" s="19">
        <v>5</v>
      </c>
      <c r="AR90" s="19">
        <v>7</v>
      </c>
      <c r="AS90" s="21">
        <f t="shared" si="96"/>
        <v>44</v>
      </c>
      <c r="AT90" s="21">
        <f t="shared" si="97"/>
        <v>84</v>
      </c>
      <c r="AU90" s="21">
        <f t="shared" si="98"/>
        <v>166</v>
      </c>
      <c r="AV90" s="21">
        <f t="shared" si="99"/>
        <v>22</v>
      </c>
      <c r="AW90" s="9">
        <v>4</v>
      </c>
      <c r="AX90" s="9">
        <v>5</v>
      </c>
      <c r="AY90" s="9">
        <v>4</v>
      </c>
      <c r="AZ90" s="9">
        <v>5</v>
      </c>
      <c r="BA90" s="9">
        <v>3</v>
      </c>
      <c r="BB90" s="9">
        <v>5</v>
      </c>
      <c r="BC90" s="9">
        <v>4</v>
      </c>
      <c r="BD90" s="9">
        <v>5</v>
      </c>
      <c r="BE90" s="9">
        <v>4</v>
      </c>
      <c r="BF90" s="74">
        <f t="shared" si="100"/>
        <v>39</v>
      </c>
      <c r="BG90" s="9">
        <v>3</v>
      </c>
      <c r="BH90" s="11">
        <v>5</v>
      </c>
      <c r="BI90" s="11">
        <v>4</v>
      </c>
      <c r="BJ90" s="11">
        <v>3</v>
      </c>
      <c r="BK90" s="11">
        <v>5</v>
      </c>
      <c r="BL90" s="11">
        <v>4</v>
      </c>
      <c r="BM90" s="11">
        <v>4</v>
      </c>
      <c r="BN90" s="9">
        <v>5</v>
      </c>
      <c r="BO90" s="11">
        <v>6</v>
      </c>
      <c r="BP90" s="21">
        <f t="shared" si="101"/>
        <v>39</v>
      </c>
      <c r="BQ90" s="21">
        <f t="shared" si="102"/>
        <v>78</v>
      </c>
      <c r="BR90" s="21">
        <f t="shared" si="103"/>
        <v>244</v>
      </c>
      <c r="BS90" s="21">
        <f t="shared" si="104"/>
        <v>28</v>
      </c>
      <c r="BT90" s="9"/>
      <c r="BU90" s="9"/>
      <c r="BV90" s="9"/>
      <c r="BW90" s="9"/>
      <c r="BX90" s="9"/>
      <c r="BY90" s="9"/>
      <c r="BZ90" s="9"/>
      <c r="CA90" s="9"/>
      <c r="CB90" s="9"/>
      <c r="CC90" s="74">
        <f t="shared" si="105"/>
        <v>0</v>
      </c>
      <c r="CD90" s="9"/>
      <c r="CE90" s="9"/>
      <c r="CF90" s="9"/>
      <c r="CG90" s="9"/>
      <c r="CH90" s="9"/>
      <c r="CI90" s="9"/>
      <c r="CJ90" s="9"/>
      <c r="CK90" s="9"/>
      <c r="CL90" s="9"/>
      <c r="CM90" s="21">
        <f t="shared" si="106"/>
        <v>0</v>
      </c>
      <c r="CN90" s="21">
        <f t="shared" si="107"/>
        <v>0</v>
      </c>
      <c r="CO90" s="21">
        <f t="shared" si="108"/>
        <v>244</v>
      </c>
      <c r="CP90" s="21">
        <f t="shared" si="109"/>
        <v>-44</v>
      </c>
    </row>
    <row r="91" spans="1:94" ht="26.25" customHeight="1">
      <c r="A91" s="41"/>
      <c r="B91" s="60" t="s">
        <v>31</v>
      </c>
      <c r="C91" s="104"/>
      <c r="D91" s="98">
        <v>1</v>
      </c>
      <c r="E91" s="98">
        <v>2</v>
      </c>
      <c r="F91" s="98">
        <v>3</v>
      </c>
      <c r="G91" s="98">
        <v>4</v>
      </c>
      <c r="H91" s="98">
        <v>5</v>
      </c>
      <c r="I91" s="98">
        <v>6</v>
      </c>
      <c r="J91" s="98">
        <v>7</v>
      </c>
      <c r="K91" s="98">
        <v>8</v>
      </c>
      <c r="L91" s="98">
        <v>9</v>
      </c>
      <c r="M91" s="98" t="s">
        <v>57</v>
      </c>
      <c r="N91" s="98">
        <v>10</v>
      </c>
      <c r="O91" s="98">
        <v>11</v>
      </c>
      <c r="P91" s="98">
        <v>12</v>
      </c>
      <c r="Q91" s="98">
        <v>13</v>
      </c>
      <c r="R91" s="98">
        <v>14</v>
      </c>
      <c r="S91" s="98">
        <v>15</v>
      </c>
      <c r="T91" s="98">
        <v>16</v>
      </c>
      <c r="U91" s="98">
        <v>17</v>
      </c>
      <c r="V91" s="98">
        <v>18</v>
      </c>
      <c r="W91" s="98" t="s">
        <v>33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105"/>
    </row>
    <row r="92" spans="1:94" ht="18.75" customHeight="1">
      <c r="A92" s="17">
        <v>1</v>
      </c>
      <c r="B92" s="61" t="s">
        <v>158</v>
      </c>
      <c r="C92" s="21" t="s">
        <v>93</v>
      </c>
      <c r="D92" s="19">
        <v>4</v>
      </c>
      <c r="E92" s="19">
        <v>5</v>
      </c>
      <c r="F92" s="19">
        <v>3</v>
      </c>
      <c r="G92" s="19">
        <v>4</v>
      </c>
      <c r="H92" s="19">
        <v>3</v>
      </c>
      <c r="I92" s="19">
        <v>4</v>
      </c>
      <c r="J92" s="19">
        <v>3</v>
      </c>
      <c r="K92" s="19">
        <v>4</v>
      </c>
      <c r="L92" s="19">
        <v>4</v>
      </c>
      <c r="M92" s="21">
        <f>SUM(D92:L92)</f>
        <v>34</v>
      </c>
      <c r="N92" s="19">
        <v>4</v>
      </c>
      <c r="O92" s="19">
        <v>4</v>
      </c>
      <c r="P92" s="19">
        <v>3</v>
      </c>
      <c r="Q92" s="19">
        <v>4</v>
      </c>
      <c r="R92" s="19">
        <v>5</v>
      </c>
      <c r="S92" s="19">
        <v>4</v>
      </c>
      <c r="T92" s="19">
        <v>4</v>
      </c>
      <c r="U92" s="19">
        <v>5</v>
      </c>
      <c r="V92" s="19">
        <v>5</v>
      </c>
      <c r="W92" s="21">
        <f>SUM(N92:V92)</f>
        <v>38</v>
      </c>
      <c r="X92" s="21">
        <f>SUM(W92+M92)</f>
        <v>72</v>
      </c>
      <c r="Y92" s="44" t="s">
        <v>59</v>
      </c>
      <c r="Z92" s="43">
        <v>4</v>
      </c>
      <c r="AA92" s="19">
        <v>5</v>
      </c>
      <c r="AB92" s="19">
        <v>4</v>
      </c>
      <c r="AC92" s="19">
        <v>5</v>
      </c>
      <c r="AD92" s="19">
        <v>4</v>
      </c>
      <c r="AE92" s="19">
        <v>4</v>
      </c>
      <c r="AF92" s="19">
        <v>3</v>
      </c>
      <c r="AG92" s="19">
        <v>4</v>
      </c>
      <c r="AH92" s="19">
        <v>5</v>
      </c>
      <c r="AI92" s="21">
        <f>SUM(Z92:AH92)</f>
        <v>38</v>
      </c>
      <c r="AJ92" s="19">
        <v>4</v>
      </c>
      <c r="AK92" s="19">
        <v>4</v>
      </c>
      <c r="AL92" s="19">
        <v>4</v>
      </c>
      <c r="AM92" s="19">
        <v>7</v>
      </c>
      <c r="AN92" s="19">
        <v>5</v>
      </c>
      <c r="AO92" s="19">
        <v>4</v>
      </c>
      <c r="AP92" s="19">
        <v>3</v>
      </c>
      <c r="AQ92" s="19">
        <v>4</v>
      </c>
      <c r="AR92" s="19">
        <v>6</v>
      </c>
      <c r="AS92" s="21">
        <f>SUM(AJ92:AR92)</f>
        <v>41</v>
      </c>
      <c r="AT92" s="21">
        <f>AS92+AI92</f>
        <v>79</v>
      </c>
      <c r="AU92" s="21">
        <f>AT92+X92</f>
        <v>151</v>
      </c>
      <c r="AV92" s="21">
        <f>AU92-144</f>
        <v>7</v>
      </c>
      <c r="AW92" s="9">
        <v>4</v>
      </c>
      <c r="AX92" s="9">
        <v>5</v>
      </c>
      <c r="AY92" s="9">
        <v>4</v>
      </c>
      <c r="AZ92" s="9">
        <v>4</v>
      </c>
      <c r="BA92" s="9">
        <v>4</v>
      </c>
      <c r="BB92" s="9">
        <v>4</v>
      </c>
      <c r="BC92" s="9">
        <v>4</v>
      </c>
      <c r="BD92" s="9">
        <v>5</v>
      </c>
      <c r="BE92" s="9">
        <v>7</v>
      </c>
      <c r="BF92" s="74">
        <f>SUM(AW92:BE92)</f>
        <v>41</v>
      </c>
      <c r="BG92" s="9">
        <v>4</v>
      </c>
      <c r="BH92" s="9">
        <v>4</v>
      </c>
      <c r="BI92" s="9">
        <v>2</v>
      </c>
      <c r="BJ92" s="9">
        <v>4</v>
      </c>
      <c r="BK92" s="9">
        <v>5</v>
      </c>
      <c r="BL92" s="9">
        <v>4</v>
      </c>
      <c r="BM92" s="9">
        <v>4</v>
      </c>
      <c r="BN92" s="9">
        <v>5</v>
      </c>
      <c r="BO92" s="9">
        <v>4</v>
      </c>
      <c r="BP92" s="21">
        <f>SUM(BG92:BO92)</f>
        <v>36</v>
      </c>
      <c r="BQ92" s="21">
        <f>BP92+BF92</f>
        <v>77</v>
      </c>
      <c r="BR92" s="21">
        <f>BQ92+AU92</f>
        <v>228</v>
      </c>
      <c r="BS92" s="21">
        <f>BR92-216</f>
        <v>12</v>
      </c>
      <c r="BT92" s="9">
        <v>3</v>
      </c>
      <c r="BU92" s="9">
        <v>5</v>
      </c>
      <c r="BV92" s="9">
        <v>4</v>
      </c>
      <c r="BW92" s="9">
        <v>4</v>
      </c>
      <c r="BX92" s="9">
        <v>2</v>
      </c>
      <c r="BY92" s="9">
        <v>5</v>
      </c>
      <c r="BZ92" s="9">
        <v>3</v>
      </c>
      <c r="CA92" s="9">
        <v>4</v>
      </c>
      <c r="CB92" s="9">
        <v>4</v>
      </c>
      <c r="CC92" s="74">
        <f>SUM(BT92:CB92)</f>
        <v>34</v>
      </c>
      <c r="CD92" s="9">
        <v>5</v>
      </c>
      <c r="CE92" s="9">
        <v>4</v>
      </c>
      <c r="CF92" s="9">
        <v>3</v>
      </c>
      <c r="CG92" s="9">
        <v>4</v>
      </c>
      <c r="CH92" s="9">
        <v>5</v>
      </c>
      <c r="CI92" s="9">
        <v>4</v>
      </c>
      <c r="CJ92" s="9">
        <v>4</v>
      </c>
      <c r="CK92" s="9">
        <v>3</v>
      </c>
      <c r="CL92" s="9">
        <v>5</v>
      </c>
      <c r="CM92" s="21">
        <f>SUM(CD92:CL92)</f>
        <v>37</v>
      </c>
      <c r="CN92" s="21">
        <f>CM92+CC92</f>
        <v>71</v>
      </c>
      <c r="CO92" s="21">
        <f>CN92+BR92</f>
        <v>299</v>
      </c>
      <c r="CP92" s="21">
        <f>CO92-288</f>
        <v>11</v>
      </c>
    </row>
    <row r="93" spans="1:94" ht="18.75" customHeight="1">
      <c r="A93" s="17">
        <v>2</v>
      </c>
      <c r="B93" s="61" t="s">
        <v>165</v>
      </c>
      <c r="C93" s="21" t="s">
        <v>93</v>
      </c>
      <c r="D93" s="19">
        <v>4</v>
      </c>
      <c r="E93" s="19">
        <v>5</v>
      </c>
      <c r="F93" s="19">
        <v>5</v>
      </c>
      <c r="G93" s="19">
        <v>4</v>
      </c>
      <c r="H93" s="19">
        <v>3</v>
      </c>
      <c r="I93" s="19">
        <v>5</v>
      </c>
      <c r="J93" s="19">
        <v>3</v>
      </c>
      <c r="K93" s="19">
        <v>4</v>
      </c>
      <c r="L93" s="19">
        <v>4</v>
      </c>
      <c r="M93" s="21">
        <f>SUM(D93:L93)</f>
        <v>37</v>
      </c>
      <c r="N93" s="19">
        <v>4</v>
      </c>
      <c r="O93" s="19">
        <v>4</v>
      </c>
      <c r="P93" s="19">
        <v>2</v>
      </c>
      <c r="Q93" s="19">
        <v>4</v>
      </c>
      <c r="R93" s="19">
        <v>4</v>
      </c>
      <c r="S93" s="19">
        <v>4</v>
      </c>
      <c r="T93" s="19">
        <v>3</v>
      </c>
      <c r="U93" s="19">
        <v>4</v>
      </c>
      <c r="V93" s="19">
        <v>5</v>
      </c>
      <c r="W93" s="21">
        <f>SUM(N93:V93)</f>
        <v>34</v>
      </c>
      <c r="X93" s="21">
        <f>SUM(W93+M93)</f>
        <v>71</v>
      </c>
      <c r="Y93" s="44">
        <f>X93-72</f>
        <v>-1</v>
      </c>
      <c r="Z93" s="43">
        <v>5</v>
      </c>
      <c r="AA93" s="19">
        <v>4</v>
      </c>
      <c r="AB93" s="19">
        <v>4</v>
      </c>
      <c r="AC93" s="19">
        <v>4</v>
      </c>
      <c r="AD93" s="19">
        <v>4</v>
      </c>
      <c r="AE93" s="19">
        <v>7</v>
      </c>
      <c r="AF93" s="19">
        <v>5</v>
      </c>
      <c r="AG93" s="19">
        <v>4</v>
      </c>
      <c r="AH93" s="19">
        <v>5</v>
      </c>
      <c r="AI93" s="21">
        <f>SUM(Z93:AH93)</f>
        <v>42</v>
      </c>
      <c r="AJ93" s="19">
        <v>3</v>
      </c>
      <c r="AK93" s="19">
        <v>4</v>
      </c>
      <c r="AL93" s="19">
        <v>5</v>
      </c>
      <c r="AM93" s="19">
        <v>4</v>
      </c>
      <c r="AN93" s="19">
        <v>4</v>
      </c>
      <c r="AO93" s="19">
        <v>5</v>
      </c>
      <c r="AP93" s="19">
        <v>2</v>
      </c>
      <c r="AQ93" s="19">
        <v>4</v>
      </c>
      <c r="AR93" s="19">
        <v>5</v>
      </c>
      <c r="AS93" s="21">
        <f>SUM(AJ93:AR93)</f>
        <v>36</v>
      </c>
      <c r="AT93" s="21">
        <f>AS93+AI93</f>
        <v>78</v>
      </c>
      <c r="AU93" s="21">
        <f>AT93+X93</f>
        <v>149</v>
      </c>
      <c r="AV93" s="21">
        <f>AU93-144</f>
        <v>5</v>
      </c>
      <c r="AW93" s="9">
        <v>4</v>
      </c>
      <c r="AX93" s="9">
        <v>4</v>
      </c>
      <c r="AY93" s="9">
        <v>3</v>
      </c>
      <c r="AZ93" s="9">
        <v>4</v>
      </c>
      <c r="BA93" s="9">
        <v>2</v>
      </c>
      <c r="BB93" s="9">
        <v>5</v>
      </c>
      <c r="BC93" s="9">
        <v>4</v>
      </c>
      <c r="BD93" s="9">
        <v>5</v>
      </c>
      <c r="BE93" s="9">
        <v>5</v>
      </c>
      <c r="BF93" s="74">
        <f>SUM(AW93:BE93)</f>
        <v>36</v>
      </c>
      <c r="BG93" s="9">
        <v>4</v>
      </c>
      <c r="BH93" s="9">
        <v>4</v>
      </c>
      <c r="BI93" s="9">
        <v>3</v>
      </c>
      <c r="BJ93" s="9">
        <v>5</v>
      </c>
      <c r="BK93" s="9">
        <v>4</v>
      </c>
      <c r="BL93" s="9">
        <v>4</v>
      </c>
      <c r="BM93" s="9">
        <v>3</v>
      </c>
      <c r="BN93" s="9">
        <v>5</v>
      </c>
      <c r="BO93" s="9">
        <v>5</v>
      </c>
      <c r="BP93" s="21">
        <f>SUM(BG93:BO93)</f>
        <v>37</v>
      </c>
      <c r="BQ93" s="21">
        <f>BP93+BF93</f>
        <v>73</v>
      </c>
      <c r="BR93" s="21">
        <f>BQ93+AU93</f>
        <v>222</v>
      </c>
      <c r="BS93" s="21">
        <f>BR93-216</f>
        <v>6</v>
      </c>
      <c r="BT93" s="9">
        <v>4</v>
      </c>
      <c r="BU93" s="9">
        <v>5</v>
      </c>
      <c r="BV93" s="9">
        <v>4</v>
      </c>
      <c r="BW93" s="9">
        <v>4</v>
      </c>
      <c r="BX93" s="9">
        <v>4</v>
      </c>
      <c r="BY93" s="9">
        <v>7</v>
      </c>
      <c r="BZ93" s="9">
        <v>4</v>
      </c>
      <c r="CA93" s="9">
        <v>4</v>
      </c>
      <c r="CB93" s="9">
        <v>4</v>
      </c>
      <c r="CC93" s="74">
        <f>SUM(BT93:CB93)</f>
        <v>40</v>
      </c>
      <c r="CD93" s="9">
        <v>4</v>
      </c>
      <c r="CE93" s="9">
        <v>3</v>
      </c>
      <c r="CF93" s="9">
        <v>4</v>
      </c>
      <c r="CG93" s="9">
        <v>4</v>
      </c>
      <c r="CH93" s="9">
        <v>5</v>
      </c>
      <c r="CI93" s="9">
        <v>5</v>
      </c>
      <c r="CJ93" s="9">
        <v>4</v>
      </c>
      <c r="CK93" s="9">
        <v>5</v>
      </c>
      <c r="CL93" s="9">
        <v>5</v>
      </c>
      <c r="CM93" s="21">
        <f>SUM(CD93:CL93)</f>
        <v>39</v>
      </c>
      <c r="CN93" s="21">
        <f>CM93+CC93</f>
        <v>79</v>
      </c>
      <c r="CO93" s="21">
        <f>CN93+BR93</f>
        <v>301</v>
      </c>
      <c r="CP93" s="21">
        <f>CO93-288</f>
        <v>13</v>
      </c>
    </row>
    <row r="94" spans="1:94" ht="18.75" customHeight="1">
      <c r="A94" s="17">
        <v>3</v>
      </c>
      <c r="B94" s="61" t="s">
        <v>156</v>
      </c>
      <c r="C94" s="21" t="s">
        <v>93</v>
      </c>
      <c r="D94" s="19">
        <v>4</v>
      </c>
      <c r="E94" s="19">
        <v>5</v>
      </c>
      <c r="F94" s="19">
        <v>5</v>
      </c>
      <c r="G94" s="19">
        <v>5</v>
      </c>
      <c r="H94" s="19">
        <v>4</v>
      </c>
      <c r="I94" s="19">
        <v>7</v>
      </c>
      <c r="J94" s="19">
        <v>4</v>
      </c>
      <c r="K94" s="19">
        <v>4</v>
      </c>
      <c r="L94" s="19">
        <v>5</v>
      </c>
      <c r="M94" s="21">
        <f>SUM(D94:L94)</f>
        <v>43</v>
      </c>
      <c r="N94" s="19">
        <v>4</v>
      </c>
      <c r="O94" s="19">
        <v>4</v>
      </c>
      <c r="P94" s="19">
        <v>4</v>
      </c>
      <c r="Q94" s="19">
        <v>4</v>
      </c>
      <c r="R94" s="19">
        <v>5</v>
      </c>
      <c r="S94" s="19">
        <v>4</v>
      </c>
      <c r="T94" s="19">
        <v>3</v>
      </c>
      <c r="U94" s="19">
        <v>6</v>
      </c>
      <c r="V94" s="19">
        <v>5</v>
      </c>
      <c r="W94" s="21">
        <f>SUM(N94:V94)</f>
        <v>39</v>
      </c>
      <c r="X94" s="21">
        <f>SUM(W94+M94)</f>
        <v>82</v>
      </c>
      <c r="Y94" s="44">
        <f>X94-72</f>
        <v>10</v>
      </c>
      <c r="Z94" s="43">
        <v>4</v>
      </c>
      <c r="AA94" s="19">
        <v>5</v>
      </c>
      <c r="AB94" s="19">
        <v>4</v>
      </c>
      <c r="AC94" s="19">
        <v>4</v>
      </c>
      <c r="AD94" s="19">
        <v>4</v>
      </c>
      <c r="AE94" s="19">
        <v>5</v>
      </c>
      <c r="AF94" s="19">
        <v>2</v>
      </c>
      <c r="AG94" s="19">
        <v>7</v>
      </c>
      <c r="AH94" s="19">
        <v>5</v>
      </c>
      <c r="AI94" s="21">
        <f>SUM(Z94:AH94)</f>
        <v>40</v>
      </c>
      <c r="AJ94" s="19">
        <v>5</v>
      </c>
      <c r="AK94" s="19">
        <v>3</v>
      </c>
      <c r="AL94" s="19">
        <v>4</v>
      </c>
      <c r="AM94" s="19">
        <v>5</v>
      </c>
      <c r="AN94" s="19">
        <v>4</v>
      </c>
      <c r="AO94" s="19">
        <v>6</v>
      </c>
      <c r="AP94" s="19">
        <v>4</v>
      </c>
      <c r="AQ94" s="19">
        <v>5</v>
      </c>
      <c r="AR94" s="19">
        <v>4</v>
      </c>
      <c r="AS94" s="21">
        <f>SUM(AJ94:AR94)</f>
        <v>40</v>
      </c>
      <c r="AT94" s="21">
        <f>AS94+AI94</f>
        <v>80</v>
      </c>
      <c r="AU94" s="21">
        <f>AT94+X94</f>
        <v>162</v>
      </c>
      <c r="AV94" s="21">
        <f>AU94-144</f>
        <v>18</v>
      </c>
      <c r="AW94" s="11">
        <v>5</v>
      </c>
      <c r="AX94" s="11">
        <v>7</v>
      </c>
      <c r="AY94" s="11">
        <v>4</v>
      </c>
      <c r="AZ94" s="11">
        <v>4</v>
      </c>
      <c r="BA94" s="11">
        <v>2</v>
      </c>
      <c r="BB94" s="11">
        <v>4</v>
      </c>
      <c r="BC94" s="11">
        <v>4</v>
      </c>
      <c r="BD94" s="11">
        <v>5</v>
      </c>
      <c r="BE94" s="11">
        <v>5</v>
      </c>
      <c r="BF94" s="21">
        <f>SUM(AW94:BE94)</f>
        <v>40</v>
      </c>
      <c r="BG94" s="19">
        <v>4</v>
      </c>
      <c r="BH94" s="18">
        <v>4</v>
      </c>
      <c r="BI94" s="18">
        <v>3</v>
      </c>
      <c r="BJ94" s="18">
        <v>4</v>
      </c>
      <c r="BK94" s="18">
        <v>5</v>
      </c>
      <c r="BL94" s="18">
        <v>4</v>
      </c>
      <c r="BM94" s="18">
        <v>4</v>
      </c>
      <c r="BN94" s="19">
        <v>5</v>
      </c>
      <c r="BO94" s="18">
        <v>4</v>
      </c>
      <c r="BP94" s="21">
        <f>SUM(BG94:BO94)</f>
        <v>37</v>
      </c>
      <c r="BQ94" s="21">
        <f>BP94+BF94</f>
        <v>77</v>
      </c>
      <c r="BR94" s="21">
        <f>BQ94+AU94</f>
        <v>239</v>
      </c>
      <c r="BS94" s="21">
        <f>BR94-216</f>
        <v>23</v>
      </c>
      <c r="BT94" s="9">
        <v>5</v>
      </c>
      <c r="BU94" s="9">
        <v>3</v>
      </c>
      <c r="BV94" s="9">
        <v>4</v>
      </c>
      <c r="BW94" s="9">
        <v>4</v>
      </c>
      <c r="BX94" s="9">
        <v>3</v>
      </c>
      <c r="BY94" s="9">
        <v>5</v>
      </c>
      <c r="BZ94" s="9">
        <v>3</v>
      </c>
      <c r="CA94" s="9">
        <v>4</v>
      </c>
      <c r="CB94" s="9">
        <v>4</v>
      </c>
      <c r="CC94" s="74">
        <f>SUM(BT94:CB94)</f>
        <v>35</v>
      </c>
      <c r="CD94" s="9">
        <v>5</v>
      </c>
      <c r="CE94" s="9">
        <v>4</v>
      </c>
      <c r="CF94" s="9">
        <v>3</v>
      </c>
      <c r="CG94" s="9">
        <v>3</v>
      </c>
      <c r="CH94" s="9">
        <v>5</v>
      </c>
      <c r="CI94" s="9">
        <v>4</v>
      </c>
      <c r="CJ94" s="9">
        <v>3</v>
      </c>
      <c r="CK94" s="9">
        <v>4</v>
      </c>
      <c r="CL94" s="9">
        <v>4</v>
      </c>
      <c r="CM94" s="21">
        <f>SUM(CD94:CL94)</f>
        <v>35</v>
      </c>
      <c r="CN94" s="21">
        <f>CM94+CC94</f>
        <v>70</v>
      </c>
      <c r="CO94" s="21">
        <f>CN94+BR94</f>
        <v>309</v>
      </c>
      <c r="CP94" s="21">
        <f>CO94-288</f>
        <v>21</v>
      </c>
    </row>
    <row r="95" spans="1:94" ht="18.75" customHeight="1">
      <c r="A95" s="17">
        <v>4</v>
      </c>
      <c r="B95" s="61" t="s">
        <v>159</v>
      </c>
      <c r="C95" s="21" t="s">
        <v>35</v>
      </c>
      <c r="D95" s="19">
        <v>5</v>
      </c>
      <c r="E95" s="19">
        <v>6</v>
      </c>
      <c r="F95" s="19">
        <v>4</v>
      </c>
      <c r="G95" s="19">
        <v>5</v>
      </c>
      <c r="H95" s="19">
        <v>3</v>
      </c>
      <c r="I95" s="19">
        <v>6</v>
      </c>
      <c r="J95" s="19">
        <v>3</v>
      </c>
      <c r="K95" s="19">
        <v>5</v>
      </c>
      <c r="L95" s="19">
        <v>4</v>
      </c>
      <c r="M95" s="21">
        <f>SUM(D95:L95)</f>
        <v>41</v>
      </c>
      <c r="N95" s="19">
        <v>4</v>
      </c>
      <c r="O95" s="19">
        <v>5</v>
      </c>
      <c r="P95" s="19">
        <v>4</v>
      </c>
      <c r="Q95" s="19">
        <v>5</v>
      </c>
      <c r="R95" s="19">
        <v>5</v>
      </c>
      <c r="S95" s="19">
        <v>3</v>
      </c>
      <c r="T95" s="19">
        <v>3</v>
      </c>
      <c r="U95" s="19">
        <v>4</v>
      </c>
      <c r="V95" s="19">
        <v>6</v>
      </c>
      <c r="W95" s="21">
        <f>SUM(N95:V95)</f>
        <v>39</v>
      </c>
      <c r="X95" s="21">
        <f>SUM(W95+M95)</f>
        <v>80</v>
      </c>
      <c r="Y95" s="44">
        <f>X95-72</f>
        <v>8</v>
      </c>
      <c r="Z95" s="43">
        <v>4</v>
      </c>
      <c r="AA95" s="19">
        <v>6</v>
      </c>
      <c r="AB95" s="19">
        <v>5</v>
      </c>
      <c r="AC95" s="19">
        <v>5</v>
      </c>
      <c r="AD95" s="19">
        <v>2</v>
      </c>
      <c r="AE95" s="19">
        <v>5</v>
      </c>
      <c r="AF95" s="19">
        <v>4</v>
      </c>
      <c r="AG95" s="19">
        <v>4</v>
      </c>
      <c r="AH95" s="19">
        <v>5</v>
      </c>
      <c r="AI95" s="21">
        <f>SUM(Z95:AH95)</f>
        <v>40</v>
      </c>
      <c r="AJ95" s="19">
        <v>6</v>
      </c>
      <c r="AK95" s="19">
        <v>4</v>
      </c>
      <c r="AL95" s="19">
        <v>4</v>
      </c>
      <c r="AM95" s="19">
        <v>4</v>
      </c>
      <c r="AN95" s="19">
        <v>7</v>
      </c>
      <c r="AO95" s="19">
        <v>5</v>
      </c>
      <c r="AP95" s="19">
        <v>3</v>
      </c>
      <c r="AQ95" s="19">
        <v>4</v>
      </c>
      <c r="AR95" s="19">
        <v>5</v>
      </c>
      <c r="AS95" s="21">
        <f>SUM(AJ95:AR95)</f>
        <v>42</v>
      </c>
      <c r="AT95" s="21">
        <f>AS95+AI95</f>
        <v>82</v>
      </c>
      <c r="AU95" s="21">
        <f>AT95+X95</f>
        <v>162</v>
      </c>
      <c r="AV95" s="21">
        <f>AU95-144</f>
        <v>18</v>
      </c>
      <c r="AW95" s="11">
        <v>5</v>
      </c>
      <c r="AX95" s="11">
        <v>4</v>
      </c>
      <c r="AY95" s="11">
        <v>4</v>
      </c>
      <c r="AZ95" s="11">
        <v>4</v>
      </c>
      <c r="BA95" s="11">
        <v>2</v>
      </c>
      <c r="BB95" s="11">
        <v>5</v>
      </c>
      <c r="BC95" s="11">
        <v>5</v>
      </c>
      <c r="BD95" s="11">
        <v>5</v>
      </c>
      <c r="BE95" s="11">
        <v>3</v>
      </c>
      <c r="BF95" s="21">
        <f>SUM(AW95:BE95)</f>
        <v>37</v>
      </c>
      <c r="BG95" s="19">
        <v>4</v>
      </c>
      <c r="BH95" s="18">
        <v>3</v>
      </c>
      <c r="BI95" s="18">
        <v>7</v>
      </c>
      <c r="BJ95" s="18">
        <v>3</v>
      </c>
      <c r="BK95" s="18">
        <v>4</v>
      </c>
      <c r="BL95" s="18">
        <v>4</v>
      </c>
      <c r="BM95" s="18">
        <v>4</v>
      </c>
      <c r="BN95" s="19">
        <v>4</v>
      </c>
      <c r="BO95" s="18">
        <v>5</v>
      </c>
      <c r="BP95" s="21">
        <f>SUM(BG95:BO95)</f>
        <v>38</v>
      </c>
      <c r="BQ95" s="21">
        <f>BP95+BF95</f>
        <v>75</v>
      </c>
      <c r="BR95" s="21">
        <f>BQ95+AU95</f>
        <v>237</v>
      </c>
      <c r="BS95" s="21">
        <f>BR95-216</f>
        <v>21</v>
      </c>
      <c r="BT95" s="9">
        <v>5</v>
      </c>
      <c r="BU95" s="9">
        <v>5</v>
      </c>
      <c r="BV95" s="9">
        <v>5</v>
      </c>
      <c r="BW95" s="9">
        <v>4</v>
      </c>
      <c r="BX95" s="9">
        <v>3</v>
      </c>
      <c r="BY95" s="9">
        <v>5</v>
      </c>
      <c r="BZ95" s="9">
        <v>3</v>
      </c>
      <c r="CA95" s="9">
        <v>5</v>
      </c>
      <c r="CB95" s="9">
        <v>3</v>
      </c>
      <c r="CC95" s="74">
        <f>SUM(BT95:CB95)</f>
        <v>38</v>
      </c>
      <c r="CD95" s="9">
        <v>5</v>
      </c>
      <c r="CE95" s="9">
        <v>4</v>
      </c>
      <c r="CF95" s="9">
        <v>3</v>
      </c>
      <c r="CG95" s="9">
        <v>3</v>
      </c>
      <c r="CH95" s="9">
        <v>5</v>
      </c>
      <c r="CI95" s="9">
        <v>4</v>
      </c>
      <c r="CJ95" s="9">
        <v>3</v>
      </c>
      <c r="CK95" s="9">
        <v>6</v>
      </c>
      <c r="CL95" s="9">
        <v>5</v>
      </c>
      <c r="CM95" s="21">
        <f>SUM(CD95:CL95)</f>
        <v>38</v>
      </c>
      <c r="CN95" s="21">
        <f>CM95+CC95</f>
        <v>76</v>
      </c>
      <c r="CO95" s="21">
        <f>CN95+BR95</f>
        <v>313</v>
      </c>
      <c r="CP95" s="21">
        <f>CO95-288</f>
        <v>25</v>
      </c>
    </row>
    <row r="96" spans="1:94" ht="18.75" customHeight="1">
      <c r="A96" s="17">
        <v>5</v>
      </c>
      <c r="B96" s="61" t="s">
        <v>166</v>
      </c>
      <c r="C96" s="21" t="s">
        <v>93</v>
      </c>
      <c r="D96" s="19">
        <v>6</v>
      </c>
      <c r="E96" s="19">
        <v>6</v>
      </c>
      <c r="F96" s="19">
        <v>5</v>
      </c>
      <c r="G96" s="19">
        <v>3</v>
      </c>
      <c r="H96" s="19">
        <v>4</v>
      </c>
      <c r="I96" s="19">
        <v>5</v>
      </c>
      <c r="J96" s="19">
        <v>4</v>
      </c>
      <c r="K96" s="19">
        <v>5</v>
      </c>
      <c r="L96" s="19">
        <v>7</v>
      </c>
      <c r="M96" s="21">
        <f>SUM(D96:L96)</f>
        <v>45</v>
      </c>
      <c r="N96" s="19">
        <v>6</v>
      </c>
      <c r="O96" s="19">
        <v>3</v>
      </c>
      <c r="P96" s="19">
        <v>2</v>
      </c>
      <c r="Q96" s="19">
        <v>5</v>
      </c>
      <c r="R96" s="19">
        <v>5</v>
      </c>
      <c r="S96" s="19">
        <v>4</v>
      </c>
      <c r="T96" s="19">
        <v>4</v>
      </c>
      <c r="U96" s="19">
        <v>5</v>
      </c>
      <c r="V96" s="19">
        <v>5</v>
      </c>
      <c r="W96" s="21">
        <f>SUM(N96:V96)</f>
        <v>39</v>
      </c>
      <c r="X96" s="21">
        <f>SUM(W96+M96)</f>
        <v>84</v>
      </c>
      <c r="Y96" s="44">
        <f>X96-72</f>
        <v>12</v>
      </c>
      <c r="Z96" s="43">
        <v>5</v>
      </c>
      <c r="AA96" s="19">
        <v>4</v>
      </c>
      <c r="AB96" s="19">
        <v>4</v>
      </c>
      <c r="AC96" s="19">
        <v>3</v>
      </c>
      <c r="AD96" s="19">
        <v>3</v>
      </c>
      <c r="AE96" s="19">
        <v>5</v>
      </c>
      <c r="AF96" s="19">
        <v>4</v>
      </c>
      <c r="AG96" s="19">
        <v>4</v>
      </c>
      <c r="AH96" s="19">
        <v>5</v>
      </c>
      <c r="AI96" s="21">
        <f>SUM(Z96:AH96)</f>
        <v>37</v>
      </c>
      <c r="AJ96" s="19">
        <v>7</v>
      </c>
      <c r="AK96" s="19">
        <v>5</v>
      </c>
      <c r="AL96" s="19">
        <v>4</v>
      </c>
      <c r="AM96" s="19">
        <v>4</v>
      </c>
      <c r="AN96" s="19">
        <v>5</v>
      </c>
      <c r="AO96" s="19">
        <v>4</v>
      </c>
      <c r="AP96" s="19">
        <v>3</v>
      </c>
      <c r="AQ96" s="19">
        <v>4</v>
      </c>
      <c r="AR96" s="19">
        <v>5</v>
      </c>
      <c r="AS96" s="21">
        <f>SUM(AJ96:AR96)</f>
        <v>41</v>
      </c>
      <c r="AT96" s="21">
        <f>AS96+AI96</f>
        <v>78</v>
      </c>
      <c r="AU96" s="21">
        <f>AT96+X96</f>
        <v>162</v>
      </c>
      <c r="AV96" s="21">
        <f>AU96-144</f>
        <v>18</v>
      </c>
      <c r="AW96" s="9">
        <v>6</v>
      </c>
      <c r="AX96" s="9">
        <v>5</v>
      </c>
      <c r="AY96" s="9">
        <v>4</v>
      </c>
      <c r="AZ96" s="9">
        <v>4</v>
      </c>
      <c r="BA96" s="9">
        <v>3</v>
      </c>
      <c r="BB96" s="9">
        <v>5</v>
      </c>
      <c r="BC96" s="9">
        <v>4</v>
      </c>
      <c r="BD96" s="9">
        <v>4</v>
      </c>
      <c r="BE96" s="9">
        <v>5</v>
      </c>
      <c r="BF96" s="21">
        <f>SUM(AW96:BE96)</f>
        <v>40</v>
      </c>
      <c r="BG96" s="19">
        <v>6</v>
      </c>
      <c r="BH96" s="18">
        <v>5</v>
      </c>
      <c r="BI96" s="18">
        <v>3</v>
      </c>
      <c r="BJ96" s="18">
        <v>4</v>
      </c>
      <c r="BK96" s="18">
        <v>6</v>
      </c>
      <c r="BL96" s="18">
        <v>4</v>
      </c>
      <c r="BM96" s="18">
        <v>5</v>
      </c>
      <c r="BN96" s="19">
        <v>4</v>
      </c>
      <c r="BO96" s="18">
        <v>5</v>
      </c>
      <c r="BP96" s="21">
        <f>SUM(BG96:BO96)</f>
        <v>42</v>
      </c>
      <c r="BQ96" s="21">
        <f>BP96+BF96</f>
        <v>82</v>
      </c>
      <c r="BR96" s="21">
        <f>BQ96+AU96</f>
        <v>244</v>
      </c>
      <c r="BS96" s="21">
        <f>BR96-216</f>
        <v>28</v>
      </c>
      <c r="BT96" s="9">
        <v>4</v>
      </c>
      <c r="BU96" s="9">
        <v>5</v>
      </c>
      <c r="BV96" s="9">
        <v>4</v>
      </c>
      <c r="BW96" s="9">
        <v>4</v>
      </c>
      <c r="BX96" s="9">
        <v>3</v>
      </c>
      <c r="BY96" s="9">
        <v>5</v>
      </c>
      <c r="BZ96" s="9">
        <v>3</v>
      </c>
      <c r="CA96" s="9">
        <v>5</v>
      </c>
      <c r="CB96" s="9">
        <v>7</v>
      </c>
      <c r="CC96" s="74">
        <f>SUM(BT96:CB96)</f>
        <v>40</v>
      </c>
      <c r="CD96" s="9">
        <v>4</v>
      </c>
      <c r="CE96" s="9">
        <v>3</v>
      </c>
      <c r="CF96" s="9">
        <v>3</v>
      </c>
      <c r="CG96" s="9">
        <v>5</v>
      </c>
      <c r="CH96" s="9">
        <v>5</v>
      </c>
      <c r="CI96" s="9">
        <v>3</v>
      </c>
      <c r="CJ96" s="9">
        <v>4</v>
      </c>
      <c r="CK96" s="9">
        <v>5</v>
      </c>
      <c r="CL96" s="9">
        <v>5</v>
      </c>
      <c r="CM96" s="21">
        <f>SUM(CD96:CL96)</f>
        <v>37</v>
      </c>
      <c r="CN96" s="21">
        <f>CM96+CC96</f>
        <v>77</v>
      </c>
      <c r="CO96" s="21">
        <f>CN96+BR96</f>
        <v>321</v>
      </c>
      <c r="CP96" s="21">
        <f>CO96-288</f>
        <v>33</v>
      </c>
    </row>
    <row r="97" spans="1:94" ht="18.75" customHeight="1">
      <c r="A97" s="17"/>
      <c r="B97" s="61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21"/>
      <c r="X97" s="21"/>
      <c r="Y97" s="44"/>
      <c r="Z97" s="43"/>
      <c r="AA97" s="19"/>
      <c r="AB97" s="19"/>
      <c r="AC97" s="19"/>
      <c r="AD97" s="19"/>
      <c r="AE97" s="19"/>
      <c r="AF97" s="19"/>
      <c r="AG97" s="19"/>
      <c r="AH97" s="19"/>
      <c r="AI97" s="21"/>
      <c r="AJ97" s="19"/>
      <c r="AK97" s="19"/>
      <c r="AL97" s="19"/>
      <c r="AM97" s="19"/>
      <c r="AN97" s="19"/>
      <c r="AO97" s="19"/>
      <c r="AP97" s="19"/>
      <c r="AQ97" s="19"/>
      <c r="AR97" s="19"/>
      <c r="AS97" s="21"/>
      <c r="AT97" s="21"/>
      <c r="AU97" s="21"/>
      <c r="AV97" s="21"/>
      <c r="AW97" s="9"/>
      <c r="AX97" s="9"/>
      <c r="AY97" s="9"/>
      <c r="AZ97" s="9"/>
      <c r="BA97" s="9"/>
      <c r="BB97" s="9"/>
      <c r="BC97" s="9"/>
      <c r="BD97" s="9"/>
      <c r="BE97" s="9"/>
      <c r="BF97" s="21"/>
      <c r="BG97" s="19"/>
      <c r="BH97" s="18"/>
      <c r="BI97" s="18"/>
      <c r="BJ97" s="18"/>
      <c r="BK97" s="18"/>
      <c r="BL97" s="18"/>
      <c r="BM97" s="18"/>
      <c r="BN97" s="19"/>
      <c r="BO97" s="18"/>
      <c r="BP97" s="21"/>
      <c r="BQ97" s="21"/>
      <c r="BR97" s="21"/>
      <c r="BS97" s="21"/>
      <c r="BT97" s="9"/>
      <c r="BU97" s="9"/>
      <c r="BV97" s="9"/>
      <c r="BW97" s="9"/>
      <c r="BX97" s="9"/>
      <c r="BY97" s="9"/>
      <c r="BZ97" s="9"/>
      <c r="CA97" s="9"/>
      <c r="CB97" s="9"/>
      <c r="CC97" s="74"/>
      <c r="CD97" s="9"/>
      <c r="CE97" s="9"/>
      <c r="CF97" s="9"/>
      <c r="CG97" s="9"/>
      <c r="CH97" s="9"/>
      <c r="CI97" s="9"/>
      <c r="CJ97" s="9"/>
      <c r="CK97" s="9"/>
      <c r="CL97" s="9"/>
      <c r="CM97" s="21"/>
      <c r="CN97" s="21"/>
      <c r="CO97" s="21"/>
      <c r="CP97" s="21"/>
    </row>
    <row r="98" spans="1:94" ht="18.75" customHeight="1">
      <c r="A98" s="17">
        <v>6</v>
      </c>
      <c r="B98" s="61" t="s">
        <v>167</v>
      </c>
      <c r="C98" s="21" t="s">
        <v>39</v>
      </c>
      <c r="D98" s="19">
        <v>5</v>
      </c>
      <c r="E98" s="19">
        <v>5</v>
      </c>
      <c r="F98" s="19">
        <v>4</v>
      </c>
      <c r="G98" s="19">
        <v>4</v>
      </c>
      <c r="H98" s="19">
        <v>3</v>
      </c>
      <c r="I98" s="19">
        <v>5</v>
      </c>
      <c r="J98" s="19">
        <v>3</v>
      </c>
      <c r="K98" s="19">
        <v>6</v>
      </c>
      <c r="L98" s="19">
        <v>3</v>
      </c>
      <c r="M98" s="21">
        <f aca="true" t="shared" si="110" ref="M98:M104">SUM(D98:L98)</f>
        <v>38</v>
      </c>
      <c r="N98" s="19">
        <v>6</v>
      </c>
      <c r="O98" s="19">
        <v>4</v>
      </c>
      <c r="P98" s="19">
        <v>4</v>
      </c>
      <c r="Q98" s="19">
        <v>6</v>
      </c>
      <c r="R98" s="19">
        <v>5</v>
      </c>
      <c r="S98" s="19">
        <v>4</v>
      </c>
      <c r="T98" s="19">
        <v>4</v>
      </c>
      <c r="U98" s="19">
        <v>5</v>
      </c>
      <c r="V98" s="19">
        <v>5</v>
      </c>
      <c r="W98" s="21">
        <f aca="true" t="shared" si="111" ref="W98:W104">SUM(N98:V98)</f>
        <v>43</v>
      </c>
      <c r="X98" s="21">
        <f aca="true" t="shared" si="112" ref="X98:X104">SUM(W98+M98)</f>
        <v>81</v>
      </c>
      <c r="Y98" s="44">
        <f aca="true" t="shared" si="113" ref="Y98:Y104">X98-72</f>
        <v>9</v>
      </c>
      <c r="Z98" s="43">
        <v>4</v>
      </c>
      <c r="AA98" s="19">
        <v>4</v>
      </c>
      <c r="AB98" s="19">
        <v>5</v>
      </c>
      <c r="AC98" s="19">
        <v>4</v>
      </c>
      <c r="AD98" s="19">
        <v>3</v>
      </c>
      <c r="AE98" s="19">
        <v>5</v>
      </c>
      <c r="AF98" s="19">
        <v>3</v>
      </c>
      <c r="AG98" s="19">
        <v>6</v>
      </c>
      <c r="AH98" s="19">
        <v>6</v>
      </c>
      <c r="AI98" s="21">
        <f aca="true" t="shared" si="114" ref="AI98:AI104">SUM(Z98:AH98)</f>
        <v>40</v>
      </c>
      <c r="AJ98" s="19">
        <v>4</v>
      </c>
      <c r="AK98" s="19">
        <v>6</v>
      </c>
      <c r="AL98" s="19">
        <v>3</v>
      </c>
      <c r="AM98" s="19">
        <v>4</v>
      </c>
      <c r="AN98" s="19">
        <v>7</v>
      </c>
      <c r="AO98" s="19">
        <v>6</v>
      </c>
      <c r="AP98" s="19">
        <v>4</v>
      </c>
      <c r="AQ98" s="19">
        <v>5</v>
      </c>
      <c r="AR98" s="19">
        <v>6</v>
      </c>
      <c r="AS98" s="21">
        <f aca="true" t="shared" si="115" ref="AS98:AS104">SUM(AJ98:AR98)</f>
        <v>45</v>
      </c>
      <c r="AT98" s="21">
        <f aca="true" t="shared" si="116" ref="AT98:AT104">AS98+AI98</f>
        <v>85</v>
      </c>
      <c r="AU98" s="21">
        <f aca="true" t="shared" si="117" ref="AU98:AU104">AT98+X98</f>
        <v>166</v>
      </c>
      <c r="AV98" s="21">
        <f aca="true" t="shared" si="118" ref="AV98:AV104">AU98-144</f>
        <v>22</v>
      </c>
      <c r="AW98" s="11">
        <v>4</v>
      </c>
      <c r="AX98" s="11">
        <v>5</v>
      </c>
      <c r="AY98" s="11">
        <v>4</v>
      </c>
      <c r="AZ98" s="11">
        <v>4</v>
      </c>
      <c r="BA98" s="11">
        <v>4</v>
      </c>
      <c r="BB98" s="11">
        <v>7</v>
      </c>
      <c r="BC98" s="11">
        <v>4</v>
      </c>
      <c r="BD98" s="11">
        <v>5</v>
      </c>
      <c r="BE98" s="11">
        <v>5</v>
      </c>
      <c r="BF98" s="21">
        <f aca="true" t="shared" si="119" ref="BF98:BF104">SUM(AW98:BE98)</f>
        <v>42</v>
      </c>
      <c r="BG98" s="19">
        <v>7</v>
      </c>
      <c r="BH98" s="18">
        <v>4</v>
      </c>
      <c r="BI98" s="18">
        <v>3</v>
      </c>
      <c r="BJ98" s="18">
        <v>4</v>
      </c>
      <c r="BK98" s="18">
        <v>4</v>
      </c>
      <c r="BL98" s="18">
        <v>3</v>
      </c>
      <c r="BM98" s="18">
        <v>3</v>
      </c>
      <c r="BN98" s="19">
        <v>4</v>
      </c>
      <c r="BO98" s="18">
        <v>5</v>
      </c>
      <c r="BP98" s="21">
        <f aca="true" t="shared" si="120" ref="BP98:BP104">SUM(BG98:BO98)</f>
        <v>37</v>
      </c>
      <c r="BQ98" s="21">
        <f aca="true" t="shared" si="121" ref="BQ98:BQ104">BP98+BF98</f>
        <v>79</v>
      </c>
      <c r="BR98" s="21">
        <f aca="true" t="shared" si="122" ref="BR98:BR104">BQ98+AU98</f>
        <v>245</v>
      </c>
      <c r="BS98" s="21">
        <f aca="true" t="shared" si="123" ref="BS98:BS104">BR98-216</f>
        <v>29</v>
      </c>
      <c r="BT98" s="9">
        <v>5</v>
      </c>
      <c r="BU98" s="9">
        <v>4</v>
      </c>
      <c r="BV98" s="9">
        <v>7</v>
      </c>
      <c r="BW98" s="9">
        <v>4</v>
      </c>
      <c r="BX98" s="9">
        <v>4</v>
      </c>
      <c r="BY98" s="9">
        <v>5</v>
      </c>
      <c r="BZ98" s="9">
        <v>4</v>
      </c>
      <c r="CA98" s="9">
        <v>3</v>
      </c>
      <c r="CB98" s="9">
        <v>7</v>
      </c>
      <c r="CC98" s="74">
        <f aca="true" t="shared" si="124" ref="CC98:CC104">SUM(BT98:CB98)</f>
        <v>43</v>
      </c>
      <c r="CD98" s="9">
        <v>5</v>
      </c>
      <c r="CE98" s="9">
        <v>4</v>
      </c>
      <c r="CF98" s="9">
        <v>4</v>
      </c>
      <c r="CG98" s="9">
        <v>6</v>
      </c>
      <c r="CH98" s="9">
        <v>5</v>
      </c>
      <c r="CI98" s="9">
        <v>5</v>
      </c>
      <c r="CJ98" s="9">
        <v>4</v>
      </c>
      <c r="CK98" s="9">
        <v>4</v>
      </c>
      <c r="CL98" s="9">
        <v>4</v>
      </c>
      <c r="CM98" s="21">
        <f aca="true" t="shared" si="125" ref="CM98:CM104">SUM(CD98:CL98)</f>
        <v>41</v>
      </c>
      <c r="CN98" s="21">
        <f aca="true" t="shared" si="126" ref="CN98:CN104">CM98+CC98</f>
        <v>84</v>
      </c>
      <c r="CO98" s="21">
        <f aca="true" t="shared" si="127" ref="CO98:CO104">CN98+BR98</f>
        <v>329</v>
      </c>
      <c r="CP98" s="21">
        <f aca="true" t="shared" si="128" ref="CP98:CP104">CO98-288</f>
        <v>41</v>
      </c>
    </row>
    <row r="99" spans="1:94" ht="18.75" customHeight="1">
      <c r="A99" s="17">
        <v>7</v>
      </c>
      <c r="B99" s="61" t="s">
        <v>160</v>
      </c>
      <c r="C99" s="21" t="s">
        <v>68</v>
      </c>
      <c r="D99" s="19">
        <v>4</v>
      </c>
      <c r="E99" s="19">
        <v>6</v>
      </c>
      <c r="F99" s="19">
        <v>4</v>
      </c>
      <c r="G99" s="19">
        <v>5</v>
      </c>
      <c r="H99" s="19">
        <v>4</v>
      </c>
      <c r="I99" s="19">
        <v>5</v>
      </c>
      <c r="J99" s="19">
        <v>4</v>
      </c>
      <c r="K99" s="19">
        <v>5</v>
      </c>
      <c r="L99" s="19">
        <v>5</v>
      </c>
      <c r="M99" s="21">
        <f t="shared" si="110"/>
        <v>42</v>
      </c>
      <c r="N99" s="19">
        <v>5</v>
      </c>
      <c r="O99" s="19">
        <v>4</v>
      </c>
      <c r="P99" s="19">
        <v>3</v>
      </c>
      <c r="Q99" s="19">
        <v>7</v>
      </c>
      <c r="R99" s="19">
        <v>5</v>
      </c>
      <c r="S99" s="19">
        <v>6</v>
      </c>
      <c r="T99" s="19">
        <v>4</v>
      </c>
      <c r="U99" s="19">
        <v>4</v>
      </c>
      <c r="V99" s="19">
        <v>5</v>
      </c>
      <c r="W99" s="21">
        <f t="shared" si="111"/>
        <v>43</v>
      </c>
      <c r="X99" s="21">
        <f t="shared" si="112"/>
        <v>85</v>
      </c>
      <c r="Y99" s="44">
        <f t="shared" si="113"/>
        <v>13</v>
      </c>
      <c r="Z99" s="43">
        <v>5</v>
      </c>
      <c r="AA99" s="19">
        <v>5</v>
      </c>
      <c r="AB99" s="19">
        <v>5</v>
      </c>
      <c r="AC99" s="19">
        <v>4</v>
      </c>
      <c r="AD99" s="19">
        <v>4</v>
      </c>
      <c r="AE99" s="19">
        <v>9</v>
      </c>
      <c r="AF99" s="19">
        <v>3</v>
      </c>
      <c r="AG99" s="19">
        <v>5</v>
      </c>
      <c r="AH99" s="19">
        <v>5</v>
      </c>
      <c r="AI99" s="21">
        <f t="shared" si="114"/>
        <v>45</v>
      </c>
      <c r="AJ99" s="19">
        <v>6</v>
      </c>
      <c r="AK99" s="19">
        <v>4</v>
      </c>
      <c r="AL99" s="19">
        <v>3</v>
      </c>
      <c r="AM99" s="19">
        <v>6</v>
      </c>
      <c r="AN99" s="19">
        <v>4</v>
      </c>
      <c r="AO99" s="19">
        <v>5</v>
      </c>
      <c r="AP99" s="19">
        <v>4</v>
      </c>
      <c r="AQ99" s="19">
        <v>7</v>
      </c>
      <c r="AR99" s="19">
        <v>6</v>
      </c>
      <c r="AS99" s="21">
        <f t="shared" si="115"/>
        <v>45</v>
      </c>
      <c r="AT99" s="21">
        <f t="shared" si="116"/>
        <v>90</v>
      </c>
      <c r="AU99" s="21">
        <f t="shared" si="117"/>
        <v>175</v>
      </c>
      <c r="AV99" s="21">
        <f t="shared" si="118"/>
        <v>31</v>
      </c>
      <c r="AW99" s="9">
        <v>5</v>
      </c>
      <c r="AX99" s="9">
        <v>5</v>
      </c>
      <c r="AY99" s="9">
        <v>3</v>
      </c>
      <c r="AZ99" s="9">
        <v>3</v>
      </c>
      <c r="BA99" s="9">
        <v>4</v>
      </c>
      <c r="BB99" s="9">
        <v>5</v>
      </c>
      <c r="BC99" s="9">
        <v>4</v>
      </c>
      <c r="BD99" s="9">
        <v>4</v>
      </c>
      <c r="BE99" s="9">
        <v>4</v>
      </c>
      <c r="BF99" s="21">
        <f t="shared" si="119"/>
        <v>37</v>
      </c>
      <c r="BG99" s="19">
        <v>3</v>
      </c>
      <c r="BH99" s="18">
        <v>5</v>
      </c>
      <c r="BI99" s="18">
        <v>4</v>
      </c>
      <c r="BJ99" s="18">
        <v>5</v>
      </c>
      <c r="BK99" s="18">
        <v>5</v>
      </c>
      <c r="BL99" s="18">
        <v>4</v>
      </c>
      <c r="BM99" s="18">
        <v>3</v>
      </c>
      <c r="BN99" s="19">
        <v>5</v>
      </c>
      <c r="BO99" s="18">
        <v>5</v>
      </c>
      <c r="BP99" s="21">
        <f t="shared" si="120"/>
        <v>39</v>
      </c>
      <c r="BQ99" s="21">
        <f t="shared" si="121"/>
        <v>76</v>
      </c>
      <c r="BR99" s="21">
        <f t="shared" si="122"/>
        <v>251</v>
      </c>
      <c r="BS99" s="21">
        <f t="shared" si="123"/>
        <v>35</v>
      </c>
      <c r="BT99" s="9">
        <v>5</v>
      </c>
      <c r="BU99" s="9">
        <v>5</v>
      </c>
      <c r="BV99" s="9">
        <v>4</v>
      </c>
      <c r="BW99" s="9">
        <v>4</v>
      </c>
      <c r="BX99" s="9">
        <v>4</v>
      </c>
      <c r="BY99" s="9">
        <v>5</v>
      </c>
      <c r="BZ99" s="9">
        <v>6</v>
      </c>
      <c r="CA99" s="9">
        <v>5</v>
      </c>
      <c r="CB99" s="9">
        <v>4</v>
      </c>
      <c r="CC99" s="74">
        <f t="shared" si="124"/>
        <v>42</v>
      </c>
      <c r="CD99" s="9">
        <v>4</v>
      </c>
      <c r="CE99" s="9">
        <v>4</v>
      </c>
      <c r="CF99" s="9">
        <v>4</v>
      </c>
      <c r="CG99" s="9">
        <v>4</v>
      </c>
      <c r="CH99" s="9">
        <v>6</v>
      </c>
      <c r="CI99" s="9">
        <v>4</v>
      </c>
      <c r="CJ99" s="9">
        <v>3</v>
      </c>
      <c r="CK99" s="9">
        <v>4</v>
      </c>
      <c r="CL99" s="9">
        <v>8</v>
      </c>
      <c r="CM99" s="21">
        <f t="shared" si="125"/>
        <v>41</v>
      </c>
      <c r="CN99" s="21">
        <f t="shared" si="126"/>
        <v>83</v>
      </c>
      <c r="CO99" s="21">
        <f t="shared" si="127"/>
        <v>334</v>
      </c>
      <c r="CP99" s="21">
        <f t="shared" si="128"/>
        <v>46</v>
      </c>
    </row>
    <row r="100" spans="1:94" ht="18.75" customHeight="1">
      <c r="A100" s="17">
        <v>8</v>
      </c>
      <c r="B100" s="61" t="s">
        <v>155</v>
      </c>
      <c r="C100" s="21" t="s">
        <v>93</v>
      </c>
      <c r="D100" s="18">
        <v>5</v>
      </c>
      <c r="E100" s="18">
        <v>4</v>
      </c>
      <c r="F100" s="18">
        <v>5</v>
      </c>
      <c r="G100" s="18">
        <v>5</v>
      </c>
      <c r="H100" s="18">
        <v>3</v>
      </c>
      <c r="I100" s="18">
        <v>6</v>
      </c>
      <c r="J100" s="18">
        <v>3</v>
      </c>
      <c r="K100" s="18">
        <v>4</v>
      </c>
      <c r="L100" s="18">
        <v>6</v>
      </c>
      <c r="M100" s="21">
        <f t="shared" si="110"/>
        <v>41</v>
      </c>
      <c r="N100" s="19">
        <v>5</v>
      </c>
      <c r="O100" s="18">
        <v>4</v>
      </c>
      <c r="P100" s="18">
        <v>4</v>
      </c>
      <c r="Q100" s="18">
        <v>5</v>
      </c>
      <c r="R100" s="18">
        <v>5</v>
      </c>
      <c r="S100" s="18">
        <v>5</v>
      </c>
      <c r="T100" s="18">
        <v>5</v>
      </c>
      <c r="U100" s="19">
        <v>5</v>
      </c>
      <c r="V100" s="18">
        <v>6</v>
      </c>
      <c r="W100" s="21">
        <f t="shared" si="111"/>
        <v>44</v>
      </c>
      <c r="X100" s="21">
        <f t="shared" si="112"/>
        <v>85</v>
      </c>
      <c r="Y100" s="44">
        <f t="shared" si="113"/>
        <v>13</v>
      </c>
      <c r="Z100" s="43">
        <v>4</v>
      </c>
      <c r="AA100" s="19">
        <v>4</v>
      </c>
      <c r="AB100" s="19">
        <v>4</v>
      </c>
      <c r="AC100" s="19">
        <v>5</v>
      </c>
      <c r="AD100" s="19">
        <v>4</v>
      </c>
      <c r="AE100" s="19">
        <v>4</v>
      </c>
      <c r="AF100" s="19">
        <v>4</v>
      </c>
      <c r="AG100" s="19">
        <v>4</v>
      </c>
      <c r="AH100" s="19">
        <v>5</v>
      </c>
      <c r="AI100" s="21">
        <f t="shared" si="114"/>
        <v>38</v>
      </c>
      <c r="AJ100" s="19">
        <v>6</v>
      </c>
      <c r="AK100" s="19">
        <v>6</v>
      </c>
      <c r="AL100" s="19">
        <v>4</v>
      </c>
      <c r="AM100" s="19">
        <v>4</v>
      </c>
      <c r="AN100" s="19">
        <v>5</v>
      </c>
      <c r="AO100" s="19">
        <v>5</v>
      </c>
      <c r="AP100" s="19">
        <v>3</v>
      </c>
      <c r="AQ100" s="19">
        <v>6</v>
      </c>
      <c r="AR100" s="19">
        <v>5</v>
      </c>
      <c r="AS100" s="21">
        <f t="shared" si="115"/>
        <v>44</v>
      </c>
      <c r="AT100" s="21">
        <f t="shared" si="116"/>
        <v>82</v>
      </c>
      <c r="AU100" s="21">
        <f t="shared" si="117"/>
        <v>167</v>
      </c>
      <c r="AV100" s="21">
        <f t="shared" si="118"/>
        <v>23</v>
      </c>
      <c r="AW100" s="9">
        <v>4</v>
      </c>
      <c r="AX100" s="9">
        <v>5</v>
      </c>
      <c r="AY100" s="9">
        <v>4</v>
      </c>
      <c r="AZ100" s="9">
        <v>5</v>
      </c>
      <c r="BA100" s="9">
        <v>2</v>
      </c>
      <c r="BB100" s="9">
        <v>5</v>
      </c>
      <c r="BC100" s="9">
        <v>3</v>
      </c>
      <c r="BD100" s="9">
        <v>5</v>
      </c>
      <c r="BE100" s="9">
        <v>5</v>
      </c>
      <c r="BF100" s="74">
        <f t="shared" si="119"/>
        <v>38</v>
      </c>
      <c r="BG100" s="9">
        <v>4</v>
      </c>
      <c r="BH100" s="11">
        <v>6</v>
      </c>
      <c r="BI100" s="11">
        <v>3</v>
      </c>
      <c r="BJ100" s="11">
        <v>4</v>
      </c>
      <c r="BK100" s="11">
        <v>5</v>
      </c>
      <c r="BL100" s="11">
        <v>5</v>
      </c>
      <c r="BM100" s="11">
        <v>3</v>
      </c>
      <c r="BN100" s="9">
        <v>6</v>
      </c>
      <c r="BO100" s="11">
        <v>6</v>
      </c>
      <c r="BP100" s="21">
        <f t="shared" si="120"/>
        <v>42</v>
      </c>
      <c r="BQ100" s="21">
        <f t="shared" si="121"/>
        <v>80</v>
      </c>
      <c r="BR100" s="21">
        <f t="shared" si="122"/>
        <v>247</v>
      </c>
      <c r="BS100" s="21">
        <f t="shared" si="123"/>
        <v>31</v>
      </c>
      <c r="BT100" s="9">
        <v>4</v>
      </c>
      <c r="BU100" s="9">
        <v>5</v>
      </c>
      <c r="BV100" s="9">
        <v>4</v>
      </c>
      <c r="BW100" s="9">
        <v>5</v>
      </c>
      <c r="BX100" s="9">
        <v>3</v>
      </c>
      <c r="BY100" s="9">
        <v>5</v>
      </c>
      <c r="BZ100" s="9">
        <v>5</v>
      </c>
      <c r="CA100" s="9">
        <v>4</v>
      </c>
      <c r="CB100" s="9">
        <v>7</v>
      </c>
      <c r="CC100" s="74">
        <f t="shared" si="124"/>
        <v>42</v>
      </c>
      <c r="CD100" s="9">
        <v>5</v>
      </c>
      <c r="CE100" s="9">
        <v>4</v>
      </c>
      <c r="CF100" s="9">
        <v>4</v>
      </c>
      <c r="CG100" s="9">
        <v>6</v>
      </c>
      <c r="CH100" s="9">
        <v>5</v>
      </c>
      <c r="CI100" s="9">
        <v>6</v>
      </c>
      <c r="CJ100" s="9">
        <v>7</v>
      </c>
      <c r="CK100" s="9">
        <v>4</v>
      </c>
      <c r="CL100" s="9">
        <v>5</v>
      </c>
      <c r="CM100" s="21">
        <f t="shared" si="125"/>
        <v>46</v>
      </c>
      <c r="CN100" s="21">
        <f t="shared" si="126"/>
        <v>88</v>
      </c>
      <c r="CO100" s="21">
        <f t="shared" si="127"/>
        <v>335</v>
      </c>
      <c r="CP100" s="21">
        <f t="shared" si="128"/>
        <v>47</v>
      </c>
    </row>
    <row r="101" spans="1:94" ht="18.75" customHeight="1">
      <c r="A101" s="17">
        <v>9</v>
      </c>
      <c r="B101" s="61" t="s">
        <v>157</v>
      </c>
      <c r="C101" s="21" t="s">
        <v>60</v>
      </c>
      <c r="D101" s="19">
        <v>5</v>
      </c>
      <c r="E101" s="19">
        <v>4</v>
      </c>
      <c r="F101" s="19">
        <v>4</v>
      </c>
      <c r="G101" s="19">
        <v>4</v>
      </c>
      <c r="H101" s="19">
        <v>3</v>
      </c>
      <c r="I101" s="19">
        <v>8</v>
      </c>
      <c r="J101" s="19">
        <v>6</v>
      </c>
      <c r="K101" s="19">
        <v>5</v>
      </c>
      <c r="L101" s="19">
        <v>6</v>
      </c>
      <c r="M101" s="21">
        <f t="shared" si="110"/>
        <v>45</v>
      </c>
      <c r="N101" s="19">
        <v>5</v>
      </c>
      <c r="O101" s="19">
        <v>5</v>
      </c>
      <c r="P101" s="19">
        <v>6</v>
      </c>
      <c r="Q101" s="19">
        <v>5</v>
      </c>
      <c r="R101" s="19">
        <v>5</v>
      </c>
      <c r="S101" s="19">
        <v>5</v>
      </c>
      <c r="T101" s="19">
        <v>3</v>
      </c>
      <c r="U101" s="19">
        <v>7</v>
      </c>
      <c r="V101" s="19">
        <v>6</v>
      </c>
      <c r="W101" s="21">
        <f t="shared" si="111"/>
        <v>47</v>
      </c>
      <c r="X101" s="21">
        <f t="shared" si="112"/>
        <v>92</v>
      </c>
      <c r="Y101" s="44">
        <f t="shared" si="113"/>
        <v>20</v>
      </c>
      <c r="Z101" s="43">
        <v>5</v>
      </c>
      <c r="AA101" s="19">
        <v>5</v>
      </c>
      <c r="AB101" s="19">
        <v>4</v>
      </c>
      <c r="AC101" s="19">
        <v>6</v>
      </c>
      <c r="AD101" s="19">
        <v>2</v>
      </c>
      <c r="AE101" s="19">
        <v>6</v>
      </c>
      <c r="AF101" s="19">
        <v>3</v>
      </c>
      <c r="AG101" s="19">
        <v>6</v>
      </c>
      <c r="AH101" s="19">
        <v>7</v>
      </c>
      <c r="AI101" s="21">
        <f t="shared" si="114"/>
        <v>44</v>
      </c>
      <c r="AJ101" s="19">
        <v>6</v>
      </c>
      <c r="AK101" s="19">
        <v>4</v>
      </c>
      <c r="AL101" s="19">
        <v>3</v>
      </c>
      <c r="AM101" s="19">
        <v>5</v>
      </c>
      <c r="AN101" s="19">
        <v>6</v>
      </c>
      <c r="AO101" s="19">
        <v>5</v>
      </c>
      <c r="AP101" s="19">
        <v>3</v>
      </c>
      <c r="AQ101" s="19">
        <v>6</v>
      </c>
      <c r="AR101" s="19">
        <v>6</v>
      </c>
      <c r="AS101" s="21">
        <f t="shared" si="115"/>
        <v>44</v>
      </c>
      <c r="AT101" s="21">
        <f t="shared" si="116"/>
        <v>88</v>
      </c>
      <c r="AU101" s="21">
        <f t="shared" si="117"/>
        <v>180</v>
      </c>
      <c r="AV101" s="21">
        <f t="shared" si="118"/>
        <v>36</v>
      </c>
      <c r="AW101" s="9">
        <v>4</v>
      </c>
      <c r="AX101" s="9">
        <v>5</v>
      </c>
      <c r="AY101" s="9">
        <v>4</v>
      </c>
      <c r="AZ101" s="9">
        <v>3</v>
      </c>
      <c r="BA101" s="9">
        <v>3</v>
      </c>
      <c r="BB101" s="9">
        <v>7</v>
      </c>
      <c r="BC101" s="9">
        <v>4</v>
      </c>
      <c r="BD101" s="9">
        <v>4</v>
      </c>
      <c r="BE101" s="9">
        <v>6</v>
      </c>
      <c r="BF101" s="74">
        <f t="shared" si="119"/>
        <v>40</v>
      </c>
      <c r="BG101" s="9">
        <v>4</v>
      </c>
      <c r="BH101" s="9">
        <v>4</v>
      </c>
      <c r="BI101" s="9">
        <v>3</v>
      </c>
      <c r="BJ101" s="9">
        <v>5</v>
      </c>
      <c r="BK101" s="9">
        <v>7</v>
      </c>
      <c r="BL101" s="9">
        <v>4</v>
      </c>
      <c r="BM101" s="9">
        <v>3</v>
      </c>
      <c r="BN101" s="9">
        <v>7</v>
      </c>
      <c r="BO101" s="9">
        <v>5</v>
      </c>
      <c r="BP101" s="21">
        <f t="shared" si="120"/>
        <v>42</v>
      </c>
      <c r="BQ101" s="21">
        <f t="shared" si="121"/>
        <v>82</v>
      </c>
      <c r="BR101" s="21">
        <f t="shared" si="122"/>
        <v>262</v>
      </c>
      <c r="BS101" s="21">
        <f t="shared" si="123"/>
        <v>46</v>
      </c>
      <c r="BT101" s="9">
        <v>5</v>
      </c>
      <c r="BU101" s="9">
        <v>5</v>
      </c>
      <c r="BV101" s="9">
        <v>4</v>
      </c>
      <c r="BW101" s="9">
        <v>6</v>
      </c>
      <c r="BX101" s="9">
        <v>4</v>
      </c>
      <c r="BY101" s="9">
        <v>5</v>
      </c>
      <c r="BZ101" s="9">
        <v>3</v>
      </c>
      <c r="CA101" s="9">
        <v>4</v>
      </c>
      <c r="CB101" s="9">
        <v>5</v>
      </c>
      <c r="CC101" s="74">
        <f t="shared" si="124"/>
        <v>41</v>
      </c>
      <c r="CD101" s="9">
        <v>4</v>
      </c>
      <c r="CE101" s="9">
        <v>4</v>
      </c>
      <c r="CF101" s="9">
        <v>2</v>
      </c>
      <c r="CG101" s="9">
        <v>5</v>
      </c>
      <c r="CH101" s="9">
        <v>5</v>
      </c>
      <c r="CI101" s="9">
        <v>6</v>
      </c>
      <c r="CJ101" s="9">
        <v>3</v>
      </c>
      <c r="CK101" s="9">
        <v>4</v>
      </c>
      <c r="CL101" s="9">
        <v>6</v>
      </c>
      <c r="CM101" s="21">
        <f t="shared" si="125"/>
        <v>39</v>
      </c>
      <c r="CN101" s="21">
        <f t="shared" si="126"/>
        <v>80</v>
      </c>
      <c r="CO101" s="21">
        <f t="shared" si="127"/>
        <v>342</v>
      </c>
      <c r="CP101" s="21">
        <f t="shared" si="128"/>
        <v>54</v>
      </c>
    </row>
    <row r="102" spans="1:94" ht="18.75" customHeight="1">
      <c r="A102" s="17">
        <v>10</v>
      </c>
      <c r="B102" s="61" t="s">
        <v>164</v>
      </c>
      <c r="C102" s="21" t="s">
        <v>93</v>
      </c>
      <c r="D102" s="19">
        <v>5</v>
      </c>
      <c r="E102" s="19">
        <v>6</v>
      </c>
      <c r="F102" s="19">
        <v>4</v>
      </c>
      <c r="G102" s="19">
        <v>6</v>
      </c>
      <c r="H102" s="19">
        <v>5</v>
      </c>
      <c r="I102" s="19">
        <v>8</v>
      </c>
      <c r="J102" s="19">
        <v>3</v>
      </c>
      <c r="K102" s="19">
        <v>8</v>
      </c>
      <c r="L102" s="19">
        <v>5</v>
      </c>
      <c r="M102" s="21">
        <f t="shared" si="110"/>
        <v>50</v>
      </c>
      <c r="N102" s="19">
        <v>6</v>
      </c>
      <c r="O102" s="19">
        <v>7</v>
      </c>
      <c r="P102" s="19">
        <v>4</v>
      </c>
      <c r="Q102" s="19">
        <v>5</v>
      </c>
      <c r="R102" s="19">
        <v>6</v>
      </c>
      <c r="S102" s="19">
        <v>5</v>
      </c>
      <c r="T102" s="19">
        <v>5</v>
      </c>
      <c r="U102" s="19">
        <v>5</v>
      </c>
      <c r="V102" s="19">
        <v>8</v>
      </c>
      <c r="W102" s="21">
        <f t="shared" si="111"/>
        <v>51</v>
      </c>
      <c r="X102" s="21">
        <f t="shared" si="112"/>
        <v>101</v>
      </c>
      <c r="Y102" s="44">
        <f t="shared" si="113"/>
        <v>29</v>
      </c>
      <c r="Z102" s="43">
        <v>5</v>
      </c>
      <c r="AA102" s="19">
        <v>5</v>
      </c>
      <c r="AB102" s="19">
        <v>5</v>
      </c>
      <c r="AC102" s="19">
        <v>5</v>
      </c>
      <c r="AD102" s="19">
        <v>4</v>
      </c>
      <c r="AE102" s="19">
        <v>6</v>
      </c>
      <c r="AF102" s="19">
        <v>4</v>
      </c>
      <c r="AG102" s="19">
        <v>5</v>
      </c>
      <c r="AH102" s="19">
        <v>6</v>
      </c>
      <c r="AI102" s="21">
        <f t="shared" si="114"/>
        <v>45</v>
      </c>
      <c r="AJ102" s="19">
        <v>6</v>
      </c>
      <c r="AK102" s="19">
        <v>5</v>
      </c>
      <c r="AL102" s="19">
        <v>5</v>
      </c>
      <c r="AM102" s="19">
        <v>7</v>
      </c>
      <c r="AN102" s="19">
        <v>4</v>
      </c>
      <c r="AO102" s="19">
        <v>5</v>
      </c>
      <c r="AP102" s="19">
        <v>2</v>
      </c>
      <c r="AQ102" s="19">
        <v>5</v>
      </c>
      <c r="AR102" s="19">
        <v>5</v>
      </c>
      <c r="AS102" s="21">
        <f t="shared" si="115"/>
        <v>44</v>
      </c>
      <c r="AT102" s="21">
        <f t="shared" si="116"/>
        <v>89</v>
      </c>
      <c r="AU102" s="21">
        <f t="shared" si="117"/>
        <v>190</v>
      </c>
      <c r="AV102" s="21">
        <f t="shared" si="118"/>
        <v>46</v>
      </c>
      <c r="AW102" s="11">
        <v>5</v>
      </c>
      <c r="AX102" s="11">
        <v>5</v>
      </c>
      <c r="AY102" s="11">
        <v>6</v>
      </c>
      <c r="AZ102" s="11">
        <v>6</v>
      </c>
      <c r="BA102" s="11">
        <v>4</v>
      </c>
      <c r="BB102" s="11">
        <v>5</v>
      </c>
      <c r="BC102" s="11">
        <v>4</v>
      </c>
      <c r="BD102" s="11">
        <v>5</v>
      </c>
      <c r="BE102" s="11">
        <v>5</v>
      </c>
      <c r="BF102" s="74">
        <f t="shared" si="119"/>
        <v>45</v>
      </c>
      <c r="BG102" s="9">
        <v>7</v>
      </c>
      <c r="BH102" s="11">
        <v>4</v>
      </c>
      <c r="BI102" s="11">
        <v>5</v>
      </c>
      <c r="BJ102" s="11">
        <v>5</v>
      </c>
      <c r="BK102" s="11">
        <v>5</v>
      </c>
      <c r="BL102" s="11">
        <v>5</v>
      </c>
      <c r="BM102" s="11">
        <v>4</v>
      </c>
      <c r="BN102" s="9">
        <v>5</v>
      </c>
      <c r="BO102" s="11">
        <v>6</v>
      </c>
      <c r="BP102" s="21">
        <f t="shared" si="120"/>
        <v>46</v>
      </c>
      <c r="BQ102" s="21">
        <f t="shared" si="121"/>
        <v>91</v>
      </c>
      <c r="BR102" s="21">
        <f t="shared" si="122"/>
        <v>281</v>
      </c>
      <c r="BS102" s="21">
        <f t="shared" si="123"/>
        <v>65</v>
      </c>
      <c r="BT102" s="9">
        <v>5</v>
      </c>
      <c r="BU102" s="9">
        <v>5</v>
      </c>
      <c r="BV102" s="9">
        <v>6</v>
      </c>
      <c r="BW102" s="9">
        <v>7</v>
      </c>
      <c r="BX102" s="9">
        <v>4</v>
      </c>
      <c r="BY102" s="9">
        <v>7</v>
      </c>
      <c r="BZ102" s="9">
        <v>4</v>
      </c>
      <c r="CA102" s="9">
        <v>6</v>
      </c>
      <c r="CB102" s="9">
        <v>4</v>
      </c>
      <c r="CC102" s="74">
        <f t="shared" si="124"/>
        <v>48</v>
      </c>
      <c r="CD102" s="9">
        <v>6</v>
      </c>
      <c r="CE102" s="9">
        <v>5</v>
      </c>
      <c r="CF102" s="9">
        <v>5</v>
      </c>
      <c r="CG102" s="9">
        <v>5</v>
      </c>
      <c r="CH102" s="9">
        <v>7</v>
      </c>
      <c r="CI102" s="9">
        <v>5</v>
      </c>
      <c r="CJ102" s="9">
        <v>4</v>
      </c>
      <c r="CK102" s="9">
        <v>6</v>
      </c>
      <c r="CL102" s="9">
        <v>6</v>
      </c>
      <c r="CM102" s="21">
        <f t="shared" si="125"/>
        <v>49</v>
      </c>
      <c r="CN102" s="21">
        <f t="shared" si="126"/>
        <v>97</v>
      </c>
      <c r="CO102" s="21">
        <f t="shared" si="127"/>
        <v>378</v>
      </c>
      <c r="CP102" s="21">
        <f t="shared" si="128"/>
        <v>90</v>
      </c>
    </row>
    <row r="103" spans="1:94" ht="18.75" customHeight="1">
      <c r="A103" s="17">
        <v>11</v>
      </c>
      <c r="B103" s="61" t="s">
        <v>162</v>
      </c>
      <c r="C103" s="21" t="s">
        <v>93</v>
      </c>
      <c r="D103" s="18">
        <v>5</v>
      </c>
      <c r="E103" s="18">
        <v>5</v>
      </c>
      <c r="F103" s="18">
        <v>6</v>
      </c>
      <c r="G103" s="18">
        <v>7</v>
      </c>
      <c r="H103" s="18">
        <v>4</v>
      </c>
      <c r="I103" s="18">
        <v>9</v>
      </c>
      <c r="J103" s="18">
        <v>6</v>
      </c>
      <c r="K103" s="18">
        <v>8</v>
      </c>
      <c r="L103" s="18">
        <v>5</v>
      </c>
      <c r="M103" s="21">
        <f t="shared" si="110"/>
        <v>55</v>
      </c>
      <c r="N103" s="19">
        <v>6</v>
      </c>
      <c r="O103" s="18">
        <v>4</v>
      </c>
      <c r="P103" s="18">
        <v>4</v>
      </c>
      <c r="Q103" s="18">
        <v>7</v>
      </c>
      <c r="R103" s="18">
        <v>6</v>
      </c>
      <c r="S103" s="18">
        <v>7</v>
      </c>
      <c r="T103" s="18">
        <v>6</v>
      </c>
      <c r="U103" s="19">
        <v>6</v>
      </c>
      <c r="V103" s="18">
        <v>8</v>
      </c>
      <c r="W103" s="21">
        <f t="shared" si="111"/>
        <v>54</v>
      </c>
      <c r="X103" s="21">
        <f t="shared" si="112"/>
        <v>109</v>
      </c>
      <c r="Y103" s="44">
        <f t="shared" si="113"/>
        <v>37</v>
      </c>
      <c r="Z103" s="43">
        <v>5</v>
      </c>
      <c r="AA103" s="19">
        <v>6</v>
      </c>
      <c r="AB103" s="19">
        <v>4</v>
      </c>
      <c r="AC103" s="19">
        <v>5</v>
      </c>
      <c r="AD103" s="19">
        <v>4</v>
      </c>
      <c r="AE103" s="19">
        <v>6</v>
      </c>
      <c r="AF103" s="19">
        <v>4</v>
      </c>
      <c r="AG103" s="19">
        <v>6</v>
      </c>
      <c r="AH103" s="19">
        <v>6</v>
      </c>
      <c r="AI103" s="21">
        <f t="shared" si="114"/>
        <v>46</v>
      </c>
      <c r="AJ103" s="19">
        <v>6</v>
      </c>
      <c r="AK103" s="19">
        <v>6</v>
      </c>
      <c r="AL103" s="19">
        <v>4</v>
      </c>
      <c r="AM103" s="19">
        <v>4</v>
      </c>
      <c r="AN103" s="19">
        <v>4</v>
      </c>
      <c r="AO103" s="19">
        <v>7</v>
      </c>
      <c r="AP103" s="19">
        <v>5</v>
      </c>
      <c r="AQ103" s="19">
        <v>5</v>
      </c>
      <c r="AR103" s="19">
        <v>5</v>
      </c>
      <c r="AS103" s="21">
        <f t="shared" si="115"/>
        <v>46</v>
      </c>
      <c r="AT103" s="21">
        <f t="shared" si="116"/>
        <v>92</v>
      </c>
      <c r="AU103" s="21">
        <f t="shared" si="117"/>
        <v>201</v>
      </c>
      <c r="AV103" s="21">
        <f t="shared" si="118"/>
        <v>57</v>
      </c>
      <c r="AW103" s="9">
        <v>5</v>
      </c>
      <c r="AX103" s="9">
        <v>4</v>
      </c>
      <c r="AY103" s="9">
        <v>5</v>
      </c>
      <c r="AZ103" s="9">
        <v>5</v>
      </c>
      <c r="BA103" s="9">
        <v>5</v>
      </c>
      <c r="BB103" s="9">
        <v>8</v>
      </c>
      <c r="BC103" s="9">
        <v>6</v>
      </c>
      <c r="BD103" s="9">
        <v>4</v>
      </c>
      <c r="BE103" s="9">
        <v>7</v>
      </c>
      <c r="BF103" s="74">
        <f t="shared" si="119"/>
        <v>49</v>
      </c>
      <c r="BG103" s="9">
        <v>6</v>
      </c>
      <c r="BH103" s="9">
        <v>5</v>
      </c>
      <c r="BI103" s="9">
        <v>5</v>
      </c>
      <c r="BJ103" s="9">
        <v>5</v>
      </c>
      <c r="BK103" s="9">
        <v>5</v>
      </c>
      <c r="BL103" s="9">
        <v>5</v>
      </c>
      <c r="BM103" s="9">
        <v>6</v>
      </c>
      <c r="BN103" s="9">
        <v>5</v>
      </c>
      <c r="BO103" s="9">
        <v>7</v>
      </c>
      <c r="BP103" s="21">
        <f t="shared" si="120"/>
        <v>49</v>
      </c>
      <c r="BQ103" s="21">
        <f t="shared" si="121"/>
        <v>98</v>
      </c>
      <c r="BR103" s="21">
        <f t="shared" si="122"/>
        <v>299</v>
      </c>
      <c r="BS103" s="21">
        <f t="shared" si="123"/>
        <v>83</v>
      </c>
      <c r="BT103" s="9">
        <v>6</v>
      </c>
      <c r="BU103" s="9">
        <v>7</v>
      </c>
      <c r="BV103" s="9">
        <v>6</v>
      </c>
      <c r="BW103" s="9">
        <v>5</v>
      </c>
      <c r="BX103" s="9">
        <v>3</v>
      </c>
      <c r="BY103" s="9">
        <v>6</v>
      </c>
      <c r="BZ103" s="9">
        <v>5</v>
      </c>
      <c r="CA103" s="9">
        <v>4</v>
      </c>
      <c r="CB103" s="9">
        <v>5</v>
      </c>
      <c r="CC103" s="74">
        <f t="shared" si="124"/>
        <v>47</v>
      </c>
      <c r="CD103" s="9">
        <v>7</v>
      </c>
      <c r="CE103" s="9">
        <v>6</v>
      </c>
      <c r="CF103" s="9">
        <v>3</v>
      </c>
      <c r="CG103" s="9">
        <v>5</v>
      </c>
      <c r="CH103" s="9">
        <v>5</v>
      </c>
      <c r="CI103" s="9">
        <v>5</v>
      </c>
      <c r="CJ103" s="9">
        <v>5</v>
      </c>
      <c r="CK103" s="9">
        <v>7</v>
      </c>
      <c r="CL103" s="9">
        <v>7</v>
      </c>
      <c r="CM103" s="21">
        <f t="shared" si="125"/>
        <v>50</v>
      </c>
      <c r="CN103" s="21">
        <f t="shared" si="126"/>
        <v>97</v>
      </c>
      <c r="CO103" s="21">
        <f t="shared" si="127"/>
        <v>396</v>
      </c>
      <c r="CP103" s="21">
        <f t="shared" si="128"/>
        <v>108</v>
      </c>
    </row>
    <row r="104" spans="1:94" ht="18.75" customHeight="1" hidden="1">
      <c r="A104" s="17">
        <v>7</v>
      </c>
      <c r="B104" s="61" t="s">
        <v>163</v>
      </c>
      <c r="C104" s="21" t="s">
        <v>93</v>
      </c>
      <c r="D104" s="19">
        <v>5</v>
      </c>
      <c r="E104" s="19">
        <v>5</v>
      </c>
      <c r="F104" s="19">
        <v>4</v>
      </c>
      <c r="G104" s="19">
        <v>4</v>
      </c>
      <c r="H104" s="19">
        <v>3</v>
      </c>
      <c r="I104" s="19">
        <v>5</v>
      </c>
      <c r="J104" s="19">
        <v>7</v>
      </c>
      <c r="K104" s="19">
        <v>5</v>
      </c>
      <c r="L104" s="19">
        <v>6</v>
      </c>
      <c r="M104" s="21">
        <f t="shared" si="110"/>
        <v>44</v>
      </c>
      <c r="N104" s="19">
        <v>6</v>
      </c>
      <c r="O104" s="19">
        <v>7</v>
      </c>
      <c r="P104" s="19">
        <v>3</v>
      </c>
      <c r="Q104" s="19">
        <v>6</v>
      </c>
      <c r="R104" s="19">
        <v>6</v>
      </c>
      <c r="S104" s="19">
        <v>6</v>
      </c>
      <c r="T104" s="19">
        <v>3</v>
      </c>
      <c r="U104" s="19">
        <v>5</v>
      </c>
      <c r="V104" s="19">
        <v>8</v>
      </c>
      <c r="W104" s="21">
        <f t="shared" si="111"/>
        <v>50</v>
      </c>
      <c r="X104" s="21">
        <f t="shared" si="112"/>
        <v>94</v>
      </c>
      <c r="Y104" s="44">
        <f t="shared" si="113"/>
        <v>22</v>
      </c>
      <c r="Z104" s="43">
        <v>6</v>
      </c>
      <c r="AA104" s="19">
        <v>5</v>
      </c>
      <c r="AB104" s="19">
        <v>5</v>
      </c>
      <c r="AC104" s="19">
        <v>6</v>
      </c>
      <c r="AD104" s="19">
        <v>4</v>
      </c>
      <c r="AE104" s="19">
        <v>7</v>
      </c>
      <c r="AF104" s="19">
        <v>3</v>
      </c>
      <c r="AG104" s="19">
        <v>6</v>
      </c>
      <c r="AH104" s="19">
        <v>7</v>
      </c>
      <c r="AI104" s="21">
        <f t="shared" si="114"/>
        <v>49</v>
      </c>
      <c r="AJ104" s="19">
        <v>7</v>
      </c>
      <c r="AK104" s="19">
        <v>4</v>
      </c>
      <c r="AL104" s="19">
        <v>5</v>
      </c>
      <c r="AM104" s="19">
        <v>6</v>
      </c>
      <c r="AN104" s="19">
        <v>7</v>
      </c>
      <c r="AO104" s="19">
        <v>5</v>
      </c>
      <c r="AP104" s="19">
        <v>5</v>
      </c>
      <c r="AQ104" s="19">
        <v>5</v>
      </c>
      <c r="AR104" s="19">
        <v>7</v>
      </c>
      <c r="AS104" s="21">
        <f t="shared" si="115"/>
        <v>51</v>
      </c>
      <c r="AT104" s="21">
        <f t="shared" si="116"/>
        <v>100</v>
      </c>
      <c r="AU104" s="21">
        <f t="shared" si="117"/>
        <v>194</v>
      </c>
      <c r="AV104" s="21">
        <f t="shared" si="118"/>
        <v>50</v>
      </c>
      <c r="AW104" s="11">
        <v>5</v>
      </c>
      <c r="AX104" s="11">
        <v>4</v>
      </c>
      <c r="AY104" s="11">
        <v>5</v>
      </c>
      <c r="AZ104" s="11">
        <v>5</v>
      </c>
      <c r="BA104" s="11">
        <v>4</v>
      </c>
      <c r="BB104" s="11">
        <v>7</v>
      </c>
      <c r="BC104" s="11">
        <v>5</v>
      </c>
      <c r="BD104" s="11">
        <v>4</v>
      </c>
      <c r="BE104" s="11">
        <v>5</v>
      </c>
      <c r="BF104" s="21">
        <f t="shared" si="119"/>
        <v>44</v>
      </c>
      <c r="BG104" s="19">
        <v>5</v>
      </c>
      <c r="BH104" s="18">
        <v>4</v>
      </c>
      <c r="BI104" s="18">
        <v>4</v>
      </c>
      <c r="BJ104" s="18">
        <v>6</v>
      </c>
      <c r="BK104" s="18">
        <v>7</v>
      </c>
      <c r="BL104" s="18">
        <v>5</v>
      </c>
      <c r="BM104" s="18">
        <v>3</v>
      </c>
      <c r="BN104" s="19">
        <v>6</v>
      </c>
      <c r="BO104" s="18">
        <v>10</v>
      </c>
      <c r="BP104" s="21">
        <f t="shared" si="120"/>
        <v>50</v>
      </c>
      <c r="BQ104" s="21">
        <f t="shared" si="121"/>
        <v>94</v>
      </c>
      <c r="BR104" s="21">
        <f t="shared" si="122"/>
        <v>288</v>
      </c>
      <c r="BS104" s="21">
        <f t="shared" si="123"/>
        <v>72</v>
      </c>
      <c r="BT104" s="9"/>
      <c r="BU104" s="9"/>
      <c r="BV104" s="9"/>
      <c r="BW104" s="9"/>
      <c r="BX104" s="9"/>
      <c r="BY104" s="9"/>
      <c r="BZ104" s="9"/>
      <c r="CA104" s="9"/>
      <c r="CB104" s="9"/>
      <c r="CC104" s="74">
        <f t="shared" si="124"/>
        <v>0</v>
      </c>
      <c r="CD104" s="9"/>
      <c r="CE104" s="9"/>
      <c r="CF104" s="9"/>
      <c r="CG104" s="9"/>
      <c r="CH104" s="9"/>
      <c r="CI104" s="9"/>
      <c r="CJ104" s="9"/>
      <c r="CK104" s="9"/>
      <c r="CL104" s="9"/>
      <c r="CM104" s="21">
        <f t="shared" si="125"/>
        <v>0</v>
      </c>
      <c r="CN104" s="21">
        <f t="shared" si="126"/>
        <v>0</v>
      </c>
      <c r="CO104" s="21">
        <f t="shared" si="127"/>
        <v>288</v>
      </c>
      <c r="CP104" s="21">
        <f t="shared" si="128"/>
        <v>0</v>
      </c>
    </row>
    <row r="105" spans="1:94" ht="18.75" customHeight="1">
      <c r="A105" s="69"/>
      <c r="B105" s="70"/>
      <c r="C105" s="46"/>
      <c r="D105" s="6"/>
      <c r="E105" s="6"/>
      <c r="F105" s="6"/>
      <c r="G105" s="6"/>
      <c r="H105" s="6"/>
      <c r="I105" s="6"/>
      <c r="J105" s="6"/>
      <c r="K105" s="6"/>
      <c r="L105" s="6"/>
      <c r="M105" s="46"/>
      <c r="N105" s="33"/>
      <c r="O105" s="6"/>
      <c r="P105" s="6"/>
      <c r="Q105" s="6"/>
      <c r="R105" s="6"/>
      <c r="S105" s="6"/>
      <c r="T105" s="6"/>
      <c r="U105" s="33"/>
      <c r="V105" s="6"/>
      <c r="W105" s="46"/>
      <c r="X105" s="46"/>
      <c r="Y105" s="46"/>
      <c r="Z105" s="33"/>
      <c r="AA105" s="33"/>
      <c r="AB105" s="33"/>
      <c r="AC105" s="33"/>
      <c r="AD105" s="33"/>
      <c r="AE105" s="33"/>
      <c r="AF105" s="33"/>
      <c r="AG105" s="33"/>
      <c r="AH105" s="33"/>
      <c r="AI105" s="46"/>
      <c r="AJ105" s="33"/>
      <c r="AK105" s="33"/>
      <c r="AL105" s="33"/>
      <c r="AM105" s="33"/>
      <c r="AN105" s="33"/>
      <c r="AO105" s="33"/>
      <c r="AP105" s="33"/>
      <c r="AQ105" s="33"/>
      <c r="AR105" s="33"/>
      <c r="AS105" s="46"/>
      <c r="AT105" s="46"/>
      <c r="AU105" s="46"/>
      <c r="AV105" s="46"/>
      <c r="AW105" s="33"/>
      <c r="AX105" s="33"/>
      <c r="AY105" s="33"/>
      <c r="AZ105" s="33"/>
      <c r="BA105" s="33"/>
      <c r="BB105" s="33"/>
      <c r="BC105" s="33"/>
      <c r="BD105" s="33"/>
      <c r="BE105" s="33"/>
      <c r="BF105" s="46"/>
      <c r="BG105" s="33"/>
      <c r="BH105" s="33"/>
      <c r="BI105" s="33"/>
      <c r="BJ105" s="33"/>
      <c r="BK105" s="33"/>
      <c r="BL105" s="33"/>
      <c r="BM105" s="33"/>
      <c r="BN105" s="33"/>
      <c r="BO105" s="33"/>
      <c r="BP105" s="46"/>
      <c r="BQ105" s="46"/>
      <c r="BR105" s="46"/>
      <c r="BS105" s="46"/>
      <c r="BT105" s="33"/>
      <c r="BU105" s="33"/>
      <c r="BV105" s="33"/>
      <c r="BW105" s="33"/>
      <c r="BX105" s="33"/>
      <c r="BY105" s="33"/>
      <c r="BZ105" s="33"/>
      <c r="CA105" s="33"/>
      <c r="CB105" s="33"/>
      <c r="CC105" s="46"/>
      <c r="CD105" s="33"/>
      <c r="CE105" s="33"/>
      <c r="CF105" s="33"/>
      <c r="CG105" s="33"/>
      <c r="CH105" s="33"/>
      <c r="CI105" s="33"/>
      <c r="CJ105" s="33"/>
      <c r="CK105" s="33"/>
      <c r="CL105" s="33"/>
      <c r="CM105" s="46"/>
      <c r="CN105" s="46"/>
      <c r="CO105" s="46"/>
      <c r="CP105" s="46"/>
    </row>
  </sheetData>
  <sheetProtection/>
  <conditionalFormatting sqref="AH1:AH3 AH5:AH6 AD1:AF3 AD5:AF6 BE1:BE3 BE5:BE6 BA1:BC3 BA5:BC6 CB1:CB3 CB5:CB6 BX1:BZ3 BX5:BZ6 H1:J3 H5:J6 D1:F3 D5:F6 Z1:AB3 Z5:AB6 AW1:AY3 AW5:AY6 BT1:BV3 BT5:BV6 L1:L3 L5:L6 L9:L65536 D9:F65536 H9:J65536 CB9:CB65536 BT9:BV65536 BX9:BZ65536 AJ1:AR3 AJ5:AR6 BG1:BO3 BG5:BO6 CD1:CL3 CD5:CL6 N1:V3 N5:V6 N9:V65536 CD9:CL65536 AW9:AY65536 BG9:BO65536 AH9:AH65536 AD9:AF65536 Z9:AB65536 AJ9:AR65536 BE9:BE65536 BA9:BC65536">
    <cfRule type="cellIs" priority="2045" dxfId="2" operator="lessThan" stopIfTrue="1">
      <formula>4</formula>
    </cfRule>
    <cfRule type="cellIs" priority="2046" dxfId="5" operator="greaterThan" stopIfTrue="1">
      <formula>4</formula>
    </cfRule>
    <cfRule type="cellIs" priority="2047" dxfId="0" operator="equal" stopIfTrue="1">
      <formula>4</formula>
    </cfRule>
  </conditionalFormatting>
  <conditionalFormatting sqref="O1:O3 O5:O6 AA1:AA3 AA5:AA6 AK1:AK3 AK5:AK6 AE1:AE3 AE5:AE6 AX1:AX3 AX5:AX6 BH1:BH3 BH5:BH6 BB1:BB3 BB5:BB6 BU1:BU3 BU5:BU6 CE1:CE3 CE5:CE6 BY1:BY3 BY5:BY6 I1:I3 I5:I6 AN1:AP3 AN5:AP6 AR1:AR3 AR5:AR6 BK1:BM3 BK5:BM6 BO1:BO3 BO5:BO6 CH1:CJ3 CH5:CJ6 CL1:CL3 CL5:CL6 R1:T3 R5:T6 V1:V3 V5:V6 E1:E3 E5:E6 E9:E65536 V9:V65536 R9:T65536 I9:I65536 O9:O65536 BU9:BU65536 CL9:CL65536 CH9:CJ65536 BY9:BY65536 CE9:CE65536 BB9:BB65536 BH9:BH65536 BK9:BM65536 BO9:BO65536 AA9:AA65536 AK9:AK65536 AE9:AE65536 AN9:AP65536 AR9:AR65536 AX9:AX65536">
    <cfRule type="cellIs" priority="2042" dxfId="2" operator="lessThan" stopIfTrue="1">
      <formula>3</formula>
    </cfRule>
    <cfRule type="cellIs" priority="2043" dxfId="5" operator="greaterThan" stopIfTrue="1">
      <formula>3</formula>
    </cfRule>
    <cfRule type="cellIs" priority="2044" dxfId="0" operator="equal" stopIfTrue="1">
      <formula>3</formula>
    </cfRule>
  </conditionalFormatting>
  <conditionalFormatting sqref="L1:L3 L5:L6 H1:H3 H5:H6 AB1:AB3 AB5:AB6 AH1:AH3 AH5:AH6 AD1:AD3 AD5:AD6 AY1:AY3 AY5:AY6 BE1:BE3 BE5:BE6 BA1:BA3 BA5:BA6 BV1:BV3 BV5:BV6 CB1:CB3 CB5:CB6 BX1:BX3 BX5:BX6 J1:J3 J5:J6 O1:Q3 O5:Q6 T1:U3 T5:U6 AF1:AF3 AF5:AF6 AK1:AM3 AK5:AM6 AP1:AQ3 AP5:AQ6 BC1:BC3 BC5:BC6 BH1:BJ3 BH5:BJ6 BM1:BN3 BM5:BN6 BZ1:BZ3 BZ5:BZ6 CE1:CG3 CE5:CG6 CJ1:CK3 CJ5:CK6 F1:F3 F5:F6 F9:F65536 T9:U65536 O9:Q65536 J9:J65536 H9:H65536 L9:L65536 BV9:BV65536 CJ9:CK65536 CE9:CG65536 BZ9:BZ65536 BX9:BX65536 CB9:CB65536 BC9:BC65536 BH9:BJ65536 BM9:BN65536 AB9:AB65536 AH9:AH65536 AD9:AD65536 AF9:AF65536 AK9:AM65536 AP9:AQ65536 AY9:AY65536 BE9:BE65536 BA9:BA65536">
    <cfRule type="cellIs" priority="2039" dxfId="5" operator="greaterThan" stopIfTrue="1">
      <formula>4</formula>
    </cfRule>
    <cfRule type="cellIs" priority="2040" dxfId="2" operator="lessThan" stopIfTrue="1">
      <formula>4</formula>
    </cfRule>
    <cfRule type="cellIs" priority="2041" dxfId="0" operator="equal" stopIfTrue="1">
      <formula>4</formula>
    </cfRule>
  </conditionalFormatting>
  <conditionalFormatting sqref="P1:P3 P5:P6 V1:V3 V5:V6 AG1:AG3 AG5:AG6 AL1:AL3 AL5:AL6 AR1:AR3 AR5:AR6 BD1:BD3 BD5:BD6 BI1:BI3 BI5:BI6 BO1:BO3 BO5:BO6 CA1:CA3 CA5:CA6 CF1:CF3 CF5:CF6 CL1:CL3 CL5:CL6 F1:G3 F5:G6 S1:T3 S5:T6 AB1:AC3 AB5:AC6 AO1:AP3 AO5:AP6 AY1:AZ3 AY5:AZ6 BL1:BM3 BL5:BM6 BV1:BW3 BV5:BW6 CI1:CJ3 CI5:CJ6 K1:K3 K5:K6 K9:K65536 S9:T65536 F9:G65536 V9:V65536 P9:P65536 CA9:CA65536 CI9:CJ65536 BV9:BW65536 CL9:CL65536 CF9:CF65536 AY9:AZ65536 BI9:BI65536 BO9:BO65536 BL9:BM65536 AG9:AG65536 AL9:AL65536 AR9:AR65536 AB9:AC65536 AO9:AP65536 BD9:BD65536">
    <cfRule type="cellIs" priority="2036" dxfId="2" operator="lessThan" stopIfTrue="1">
      <formula>5</formula>
    </cfRule>
    <cfRule type="cellIs" priority="2037" dxfId="5" operator="greaterThan" stopIfTrue="1">
      <formula>5</formula>
    </cfRule>
    <cfRule type="cellIs" priority="2038" dxfId="0" operator="equal" stopIfTrue="1">
      <formula>5</formula>
    </cfRule>
  </conditionalFormatting>
  <conditionalFormatting sqref="M1:M3 W1:W3 CC1:CC3 BF1:BF3 AI1:AI3 W5:W6 M5:M6 CC5:CC6 AI5:AI6 BF5:BF6 M9:M65536 W9:W65536 CC8:CC65536 AI8:AI65536 BF8:BF65536">
    <cfRule type="cellIs" priority="2033" dxfId="5" operator="greaterThan" stopIfTrue="1">
      <formula>36</formula>
    </cfRule>
    <cfRule type="cellIs" priority="2034" dxfId="2" operator="lessThan" stopIfTrue="1">
      <formula>36</formula>
    </cfRule>
    <cfRule type="cellIs" priority="2035" dxfId="0" operator="equal" stopIfTrue="1">
      <formula>36</formula>
    </cfRule>
  </conditionalFormatting>
  <conditionalFormatting sqref="AK1:AK3 AK5:AK6 BH1:BH3 BH5:BH6 CE1:CE3 CE5:CE6 S1:S3 S5:S6 AO1:AO3 AO5:AO6 BL1:BL3 BL5:BL6 CI1:CI3 CI5:CI6 O1:O3 O5:O6 O9:O65536 S9:S65536 CE9:CE65536 CI9:CI65536 AO9:AO65536 BH9:BH65536 BL9:BL65536 AK9:AK65536">
    <cfRule type="cellIs" priority="2026" dxfId="5" operator="greaterThan" stopIfTrue="1">
      <formula>3</formula>
    </cfRule>
    <cfRule type="cellIs" priority="2027" dxfId="2" operator="lessThan" stopIfTrue="1">
      <formula>3</formula>
    </cfRule>
    <cfRule type="cellIs" priority="2028" dxfId="0" operator="equal" stopIfTrue="1">
      <formula>3</formula>
    </cfRule>
  </conditionalFormatting>
  <conditionalFormatting sqref="AO1:AO3 AO5:AO6 BL1:BL3 BL5:BL6 CI1:CI3 CI5:CI6 CI9:CI65536 V5:V6 V1:V3 R1:S3 I1:I3 E1:E3 E5:E6 I5:I6 R5:S6 V9:V65536 R9:S65536 I9:I65536 E9:E65536 AO9:AO65536 BL9:BL65536">
    <cfRule type="cellIs" priority="2023" dxfId="5" operator="greaterThan" stopIfTrue="1">
      <formula>5</formula>
    </cfRule>
    <cfRule type="cellIs" priority="2024" dxfId="2" operator="lessThan" stopIfTrue="1">
      <formula>5</formula>
    </cfRule>
    <cfRule type="cellIs" priority="2025" dxfId="0" operator="equal" stopIfTrue="1">
      <formula>5</formula>
    </cfRule>
  </conditionalFormatting>
  <conditionalFormatting sqref="AS1:AS3 AS5:AS6 BP1:BP3 BP5:BP6 CM1:CM3 CM5:CM6 AI1:AI3 AI5:AI6 BF1:BF3 BF5:BF6 CC1:CC3 CC5:CC6 M1:M3 M5:M6 W1:W3 W5:W6 W70:W65536 M70:M65536 AI70:AI65536 CM9:CM65536 BF70:BF65536 CC70:CC65536 AS9:AS65536 BP9:BP65536">
    <cfRule type="cellIs" priority="2020" dxfId="2" operator="lessThan" stopIfTrue="1">
      <formula>36</formula>
    </cfRule>
    <cfRule type="cellIs" priority="2021" dxfId="2" operator="lessThan" stopIfTrue="1">
      <formula>36</formula>
    </cfRule>
    <cfRule type="cellIs" priority="2022" dxfId="0" operator="equal" stopIfTrue="1">
      <formula>36</formula>
    </cfRule>
  </conditionalFormatting>
  <conditionalFormatting sqref="X5:X6 X1:X3 X9:X65536">
    <cfRule type="cellIs" priority="2016" dxfId="0" operator="equal" stopIfTrue="1">
      <formula>72</formula>
    </cfRule>
    <cfRule type="cellIs" priority="2017" dxfId="5" operator="greaterThan" stopIfTrue="1">
      <formula>72</formula>
    </cfRule>
    <cfRule type="cellIs" priority="2018" dxfId="2" operator="lessThan" stopIfTrue="1">
      <formula>72</formula>
    </cfRule>
    <cfRule type="cellIs" priority="2019" dxfId="0" operator="equal" stopIfTrue="1">
      <formula>72</formula>
    </cfRule>
  </conditionalFormatting>
  <conditionalFormatting sqref="Y1:Y3 BS1:BS3 Y5:Y6 BS5:BS6 CP1:CP65536 BS8:BS65536 AV1:AV3 AV5:AV6 AV8:AV65536 Y9:Y65536">
    <cfRule type="cellIs" priority="2013" dxfId="5" operator="greaterThan" stopIfTrue="1">
      <formula>0</formula>
    </cfRule>
    <cfRule type="cellIs" priority="2014" dxfId="2" operator="lessThan" stopIfTrue="1">
      <formula>0</formula>
    </cfRule>
    <cfRule type="cellIs" priority="2015" dxfId="0" operator="equal" stopIfTrue="1">
      <formula>0</formula>
    </cfRule>
  </conditionalFormatting>
  <conditionalFormatting sqref="AT1:AT3 AT5:AT6 CN1:CN3 CN5:CN6 CN8:CN65536 AT8:AT65536">
    <cfRule type="cellIs" priority="1999" dxfId="0" operator="equal" stopIfTrue="1">
      <formula>71</formula>
    </cfRule>
    <cfRule type="cellIs" priority="2000" dxfId="5" operator="greaterThan" stopIfTrue="1">
      <formula>71</formula>
    </cfRule>
    <cfRule type="cellIs" priority="2001" dxfId="2" operator="lessThan" stopIfTrue="1">
      <formula>71</formula>
    </cfRule>
    <cfRule type="cellIs" priority="2002" dxfId="86" operator="equal" stopIfTrue="1">
      <formula>71</formula>
    </cfRule>
    <cfRule type="cellIs" priority="2003" dxfId="0" operator="equal" stopIfTrue="1">
      <formula>71</formula>
    </cfRule>
    <cfRule type="cellIs" priority="2004" dxfId="2" operator="lessThan" stopIfTrue="1">
      <formula>72</formula>
    </cfRule>
    <cfRule type="cellIs" priority="2005" dxfId="5" operator="greaterThan" stopIfTrue="1">
      <formula>72</formula>
    </cfRule>
    <cfRule type="cellIs" priority="2006" dxfId="0" operator="equal" stopIfTrue="1">
      <formula>72</formula>
    </cfRule>
  </conditionalFormatting>
  <conditionalFormatting sqref="AU1:AU3 AU5:AU6 AU8:AU65536">
    <cfRule type="cellIs" priority="1992" dxfId="0" operator="equal" stopIfTrue="1">
      <formula>142</formula>
    </cfRule>
    <cfRule type="cellIs" priority="1993" dxfId="5" operator="greaterThan" stopIfTrue="1">
      <formula>142</formula>
    </cfRule>
    <cfRule type="cellIs" priority="1994" dxfId="2" operator="lessThan" stopIfTrue="1">
      <formula>142</formula>
    </cfRule>
    <cfRule type="cellIs" priority="1995" dxfId="0" operator="equal" stopIfTrue="1">
      <formula>142</formula>
    </cfRule>
    <cfRule type="cellIs" priority="1996" dxfId="2" operator="lessThan" stopIfTrue="1">
      <formula>144</formula>
    </cfRule>
    <cfRule type="cellIs" priority="1997" dxfId="5" operator="greaterThan" stopIfTrue="1">
      <formula>144</formula>
    </cfRule>
    <cfRule type="cellIs" priority="1998" dxfId="0" operator="equal" stopIfTrue="1">
      <formula>144</formula>
    </cfRule>
  </conditionalFormatting>
  <conditionalFormatting sqref="V1:V3 N1:T3 I1:J3 L1:L3 D1:F3 CL1:CL3 BO1:BO3 AR1:AR3 BY1:BZ3 CD1:CJ3 CB1:CB3 BT1:BV3 BB1:BC3 BG1:BM3 BE1:BE3 AW1:AY3 AE1:AF3 AJ1:AP3 AH1:AH3 Z1:AB3 D5:F6 L5:L6 I5:J6 N5:T6 V5:V6 AJ5:AP6 AE5:AF6 AW5:AY6 BE5:BE6 BG5:BM6 BB5:BC6 BT5:BV6 CB5:CB6 CD5:CJ6 BY5:BZ6 AR5:AR6 BO5:BO6 CL5:CL6 Z5:AB6 AH5:AH6 V9:V65536 N9:T65536 I9:J65536 L9:L65536 D9:F65536 BT8:BV65536 CL8:CL65536 BY8:BZ65536 CD8:CJ65536 CB8:CB65536 BB8:BC65536 BG8:BM65536 BO8:BO65536 AJ8:AP65536 AE8:AF65536 AR8:AR65536 Z8:AB65536 AH8:AH65536 AW8:AY65536 BE8:BE65536">
    <cfRule type="cellIs" priority="1987" dxfId="2" operator="lessThan" stopIfTrue="1">
      <formula>4</formula>
    </cfRule>
    <cfRule type="cellIs" priority="1988" dxfId="7" operator="lessThan" stopIfTrue="1">
      <formula>4</formula>
    </cfRule>
    <cfRule type="cellIs" priority="1989" dxfId="133" operator="lessThan" stopIfTrue="1">
      <formula>4</formula>
    </cfRule>
    <cfRule type="cellIs" priority="1990" dxfId="5" operator="greaterThan" stopIfTrue="1">
      <formula>4</formula>
    </cfRule>
    <cfRule type="cellIs" priority="1991" dxfId="86" operator="equal" stopIfTrue="1">
      <formula>4</formula>
    </cfRule>
  </conditionalFormatting>
  <conditionalFormatting sqref="N1:V3 D1:F3 I1:L3 CD1:CL3 BT1:BV3 BY1:CB3 BG1:BO3 AW1:AY3 BB1:BE3 AJ1:AR3 Z1:AB3 AE1:AH3 I5:L6 D5:F6 N5:V6 AJ5:AR6 BB5:BE6 BG5:BO6 BY5:CB6 CD5:CL6 AW5:AY6 BT5:BV6 AE5:AH6 Z5:AB6 N9:V65536 D9:F65536 I9:L65536 BY8:CB65536 CD8:CL65536 BT8:BV65536 BG8:BO65536 AJ8:AR65536 AE8:AH65536 BB8:BE65536 Z8:AB65536 AW8:AY65536">
    <cfRule type="cellIs" priority="1986" dxfId="86" operator="equal" stopIfTrue="1">
      <formula>4</formula>
    </cfRule>
  </conditionalFormatting>
  <conditionalFormatting sqref="P1:Q3 J1:J3 H1:H3 F1:F3 BZ1:BZ3 BC1:BC3 AF1:AF3 CF1:CG3 BX1:BX3 BV1:BV3 BI1:BJ3 BA1:BA3 AY1:AY3 AL1:AM3 AD1:AD3 AB1:AB3 F5:F6 H5:H6 J5:J6 P5:Q6 AL5:AM6 AY5:AY6 BA5:BA6 BI5:BJ6 BV5:BV6 BX5:BX6 CF5:CG6 AF5:AF6 BC5:BC6 BZ5:BZ6 AB5:AB6 AD5:AD6 P9:Q65536 J9:J65536 H9:H65536 F9:F65536 BV8:BV65536 BZ8:BZ65536 CF8:CG65536 BX8:BX65536 T1:U3 CJ1:CK3 BM1:BN3 AP1:AQ3 T5:U6 CJ5:CK6 AP5:AQ6 BM5:BN6 T9:U65536 CJ8:CK65536 BC8:BC65536 BI8:BJ65536 BM8:BN65536 AL8:AM65536 AP8:AQ65536 AF8:AF65536 AB8:AB65536 AD8:AD65536 AY8:AY65536 BA8:BA65536">
    <cfRule type="cellIs" priority="1983" dxfId="2" operator="lessThan" stopIfTrue="1">
      <formula>3</formula>
    </cfRule>
    <cfRule type="cellIs" priority="1984" dxfId="5" operator="greaterThan" stopIfTrue="1">
      <formula>3</formula>
    </cfRule>
    <cfRule type="cellIs" priority="1985" dxfId="41" operator="equal" stopIfTrue="1">
      <formula>3</formula>
    </cfRule>
  </conditionalFormatting>
  <conditionalFormatting sqref="V1:V3 S1:S3 K1:K3 F1:G3 CL1:CL3 CI1:CI3 CA1:CA3 BV1:BW3 BO1:BO3 BL1:BL3 BD1:BD3 AY1:AZ3 AR1:AR3 AO1:AO3 AG1:AG3 AB1:AC3 F5:G6 K5:K6 S5:S6 V5:V6 AO5:AO6 AR5:AR6 AY5:AZ6 BD5:BD6 BL5:BL6 BO5:BO6 BV5:BW6 CA5:CA6 CI5:CI6 CL5:CL6 AB5:AC6 AG5:AG6 V9:V65536 S9:S65536 K9:K65536 F9:G65536 BV8:BW65536 CL8:CL65536 CI8:CI65536 CA8:CA65536 BD8:BD65536 BL8:BL65536 BO8:BO65536 AO8:AO65536 AR8:AR65536 AB8:AC65536 AG8:AG65536 AY8:AZ65536">
    <cfRule type="cellIs" priority="1979" dxfId="2" operator="lessThan" stopIfTrue="1">
      <formula>5</formula>
    </cfRule>
    <cfRule type="cellIs" priority="1980" dxfId="5" operator="greaterThan" stopIfTrue="1">
      <formula>5</formula>
    </cfRule>
    <cfRule type="cellIs" priority="1981" dxfId="0" operator="greaterThan" stopIfTrue="1">
      <formula>5</formula>
    </cfRule>
    <cfRule type="cellIs" priority="1982" dxfId="41" operator="equal" stopIfTrue="1">
      <formula>5</formula>
    </cfRule>
  </conditionalFormatting>
  <conditionalFormatting sqref="V1:V3 Q1:S3 I1:I3 D1:F3 CL1:CL3 BY1:BY3 CG1:CI3 BT1:BV3 BO1:BO3 BB1:BB3 BJ1:BL3 AW1:AY3 AR1:AR3 AE1:AE3 AM1:AO3 Z1:AB3 D5:F6 I5:I6 Q5:S6 V5:V6 AE5:AE6 AR5:AR6 AW5:AY6 BJ5:BL6 BB5:BB6 BO5:BO6 BT5:BV6 CG5:CI6 BY5:BY6 CL5:CL6 Z5:AB6 AM5:AO6 V9:V65536 Q9:S65536 I9:I65536 D9:F65536 BT8:BV65536 CL8:CL65536 BY8:BY65536 CG8:CI65536 BB8:BB65536 BJ8:BL65536 BO8:BO65536 AE8:AE65536 AR8:AR65536 Z8:AB65536 AM8:AO65536 AW8:AY65536">
    <cfRule type="cellIs" priority="1977" dxfId="86" operator="equal" stopIfTrue="1">
      <formula>4</formula>
    </cfRule>
    <cfRule type="cellIs" priority="1978" dxfId="2" operator="lessThan" stopIfTrue="1">
      <formula>4</formula>
    </cfRule>
  </conditionalFormatting>
  <conditionalFormatting sqref="F1:F3 BV1:BV3 AY1:AY3 AB1:AB3 F5:F6 BV5:BV6 AB5:AB6 AY5:AY6 F9:F65536 BV8:BV65536 AY8:AY65536 AB8:AB65536">
    <cfRule type="cellIs" priority="1974" dxfId="2" operator="lessThan" stopIfTrue="1">
      <formula>3</formula>
    </cfRule>
    <cfRule type="cellIs" priority="1975" dxfId="50" operator="greaterThan" stopIfTrue="1">
      <formula>3</formula>
    </cfRule>
    <cfRule type="cellIs" priority="1976" dxfId="0" operator="equal" stopIfTrue="1">
      <formula>3</formula>
    </cfRule>
  </conditionalFormatting>
  <conditionalFormatting sqref="T1:T3 P1:P3 J1:J3 H1:H3 CJ1:CJ3 CF1:CF3 BZ1:BZ3 BX1:BX3 BM1:BM3 BI1:BI3 BC1:BC3 BA1:BA3 AP1:AP3 AL1:AL3 AF1:AF3 AD1:AD3 H5:H6 J5:J6 P5:P6 T5:T6 AL5:AL6 AP5:AP6 BA5:BA6 BC5:BC6 BI5:BI6 BM5:BM6 BX5:BX6 BZ5:BZ6 CF5:CF6 CJ5:CJ6 AD5:AD6 AF5:AF6 T9:T65536 P9:P65536 J9:J65536 H9:H65536 BX8:BX65536 CJ8:CJ65536 CF8:CF65536 BZ8:BZ65536 BC8:BC65536 BI8:BI65536 BM8:BM65536 AL8:AL65536 AP8:AP65536 AD8:AD65536 AF8:AF65536 BA8:BA65536">
    <cfRule type="cellIs" priority="1968" dxfId="86" operator="equal" stopIfTrue="1">
      <formula>3</formula>
    </cfRule>
    <cfRule type="cellIs" priority="1969" dxfId="50" operator="greaterThan" stopIfTrue="1">
      <formula>3</formula>
    </cfRule>
    <cfRule type="cellIs" priority="1970" dxfId="2" operator="lessThan" stopIfTrue="1">
      <formula>3</formula>
    </cfRule>
    <cfRule type="cellIs" priority="1971" dxfId="2" operator="lessThan" stopIfTrue="1">
      <formula>3</formula>
    </cfRule>
    <cfRule type="cellIs" priority="1972" dxfId="5" operator="greaterThan" stopIfTrue="1">
      <formula>3</formula>
    </cfRule>
    <cfRule type="cellIs" priority="1973" dxfId="2" operator="lessThan" stopIfTrue="1">
      <formula>3</formula>
    </cfRule>
  </conditionalFormatting>
  <conditionalFormatting sqref="H15 J15 P15 T15 AD15 AF15 AL15 AP15 BA15 BC15 BI15 BM15 BX15 BZ15 CF15 CJ15">
    <cfRule type="cellIs" priority="1967" dxfId="86" operator="equal" stopIfTrue="1">
      <formula>3</formula>
    </cfRule>
  </conditionalFormatting>
  <conditionalFormatting sqref="V1:V3 R1:R3 I1:I3 CL1:CL3 CH1:CH3 BY1:BY3 BO1:BO3 BK1:BK3 BB1:BB3 AR1:AR3 AN1:AN3 AE1:AE3 I5:I6 R5:R6 V5:V6 AR5:AR6 BB5:BB6 BK5:BK6 BO5:BO6 BY5:BY6 CH5:CH6 CL5:CL6 AE5:AE6 AN5:AN6 V9:V65536 R9:R65536 I9:I65536 BY8:BY65536 CL8:CL65536 CH8:CH65536 F1:G3 BV1:BW3 AY1:AZ3 AB1:AC3 F5:G6 BV5:BW6 AB5:AC6 AY5:AZ6 F9:G65536 BV8:BW65536 AY8:AZ65536 AB8:AC65536 BB8:BB65536 BK8:BK65536 BO8:BO65536 AR8:AR65536 AE8:AE65536 AN8:AN65536">
    <cfRule type="cellIs" priority="1964" dxfId="5" operator="greaterThan" stopIfTrue="1">
      <formula>4</formula>
    </cfRule>
    <cfRule type="cellIs" priority="1965" dxfId="2" operator="lessThan" stopIfTrue="1">
      <formula>4</formula>
    </cfRule>
    <cfRule type="cellIs" priority="1966" dxfId="86" operator="equal" stopIfTrue="1">
      <formula>4</formula>
    </cfRule>
  </conditionalFormatting>
  <conditionalFormatting sqref="S1:S3 K1:K3 G1:G3 CI1:CI3 CA1:CA3 BW1:BW3 BL1:BL3 BD1:BD3 AZ1:AZ3 AO1:AO3 AG1:AG3 AC1:AC3 G5:G6 K5:K6 S5:S6 AO5:AO6 AZ5:AZ6 BD5:BD6 BL5:BL6 BW5:BW6 CA5:CA6 CI5:CI6 AC5:AC6 AG5:AG6 S9:S65536 K9:K65536 G9:G65536 BW8:BW65536 CI8:CI65536 CA8:CA65536 BD8:BD65536 BL8:BL65536 AO8:AO65536 AC8:AC65536 AG8:AG65536 AZ8:AZ65536">
    <cfRule type="cellIs" priority="1963" dxfId="86" operator="equal" stopIfTrue="1">
      <formula>5</formula>
    </cfRule>
  </conditionalFormatting>
  <conditionalFormatting sqref="O1:O3 CE1:CE3 BH1:BH3 AK1:AK3 O5:O6 CE5:CE6 AK5:AK6 BH5:BH6 O9:O65536 CE8:CE65536 AK8:AK65536 BH8:BH65536">
    <cfRule type="cellIs" priority="1959" dxfId="2" operator="lessThan" stopIfTrue="1">
      <formula>4</formula>
    </cfRule>
    <cfRule type="cellIs" priority="1960" dxfId="5" operator="greaterThan" stopIfTrue="1">
      <formula>4</formula>
    </cfRule>
    <cfRule type="cellIs" priority="1961" dxfId="86" operator="equal" stopIfTrue="1">
      <formula>4</formula>
    </cfRule>
    <cfRule type="cellIs" priority="1962" dxfId="50" operator="greaterThan" stopIfTrue="1">
      <formula>4</formula>
    </cfRule>
  </conditionalFormatting>
  <conditionalFormatting sqref="P1:P3 CF1:CF3 BI1:BI3 AL1:AL3 P5:P6 CF5:CF6 AL5:AL6 BI5:BI6 P9:P65536 CF8:CF65536 AL8:AL65536 BI8:BI65536">
    <cfRule type="cellIs" priority="1955" dxfId="2" operator="lessThan" stopIfTrue="1">
      <formula>4</formula>
    </cfRule>
    <cfRule type="cellIs" priority="1956" dxfId="86" operator="lessThan" stopIfTrue="1">
      <formula>4</formula>
    </cfRule>
    <cfRule type="cellIs" priority="1957" dxfId="50" operator="greaterThan" stopIfTrue="1">
      <formula>4</formula>
    </cfRule>
    <cfRule type="cellIs" priority="1958" dxfId="86" operator="equal" stopIfTrue="1">
      <formula>4</formula>
    </cfRule>
  </conditionalFormatting>
  <conditionalFormatting sqref="Q1:Q3 CG1:CG3 BJ1:BJ3 AM1:AM3 Q5:Q6 CG5:CG6 AM5:AM6 BJ5:BJ6 Q9:Q65536 CG8:CG65536 AM8:AM65536 BJ8:BJ65536">
    <cfRule type="cellIs" priority="1952" dxfId="50" operator="greaterThan" stopIfTrue="1">
      <formula>3</formula>
    </cfRule>
    <cfRule type="cellIs" priority="1953" dxfId="2" operator="lessThan" stopIfTrue="1">
      <formula>3</formula>
    </cfRule>
    <cfRule type="cellIs" priority="1954" dxfId="86" operator="equal" stopIfTrue="1">
      <formula>3</formula>
    </cfRule>
  </conditionalFormatting>
  <conditionalFormatting sqref="T1:T3 CJ1:CJ3 BM1:BM3 AP1:AP3 T5:T6 CJ5:CJ6 AP5:AP6 BM5:BM6 T9:T65536 CJ8:CJ65536 AP8:AP65536 BM8:BM65536">
    <cfRule type="cellIs" priority="1948" dxfId="5" operator="greaterThan" stopIfTrue="1">
      <formula>4</formula>
    </cfRule>
    <cfRule type="cellIs" priority="1949" dxfId="2" operator="lessThan" stopIfTrue="1">
      <formula>4</formula>
    </cfRule>
    <cfRule type="cellIs" priority="1950" dxfId="0" operator="lessThan" stopIfTrue="1">
      <formula>4</formula>
    </cfRule>
    <cfRule type="cellIs" priority="1951" dxfId="86" operator="equal" stopIfTrue="1">
      <formula>4</formula>
    </cfRule>
  </conditionalFormatting>
  <conditionalFormatting sqref="V1:V3 R1:S3 O1:O3 I1:I3 E1:E3 CL1:CL3 BY1:BY3 CH1:CI3 BO1:BO3 BB1:BB3 BK1:BL3 AR1:AR3 AE1:AE3 AN1:AO3 CE1:CE3 BU1:BU3 BH1:BH3 AX1:AX3 AK1:AK3 AA1:AA3 E5:E6 I5:I6 O5:O6 R5:S6 V5:V6 AX5:AX6 BH5:BH6 BU5:BU6 CE5:CE6 AN5:AO6 AE5:AE6 AR5:AR6 BK5:BL6 BB5:BB6 BO5:BO6 CH5:CI6 BY5:BY6 CL5:CL6 AA5:AA6 AK5:AK6 V9:V65536 R9:S65536 O9:O65536 I9:I65536 E9:E65536 BU8:BU65536 CL8:CL65536 BY8:BY65536 CH8:CI65536 CE8:CE65536 BB8:BB65536 BH8:BH65536 BK8:BL65536 BO8:BO65536 AN8:AO65536 AE8:AE65536 AR8:AR65536 AA8:AA65536 AK8:AK65536 AX8:AX65536">
    <cfRule type="cellIs" priority="1942" dxfId="5" operator="greaterThan" stopIfTrue="1">
      <formula>5</formula>
    </cfRule>
    <cfRule type="cellIs" priority="1943" dxfId="2" operator="lessThan" stopIfTrue="1">
      <formula>5</formula>
    </cfRule>
    <cfRule type="cellIs" priority="1944" dxfId="86" operator="equal" stopIfTrue="1">
      <formula>5</formula>
    </cfRule>
  </conditionalFormatting>
  <conditionalFormatting sqref="S1:V3 Q1:Q3 N1:O3 K1:L3 CI1:CL3 CG1:CG3 CD1:CE3 CA1:CB3 BL1:BO3 BJ1:BJ3 BG1:BH3 BD1:BE3 AO1:AR3 AM1:AM3 AJ1:AK3 AG1:AH3 K5:L6 N5:O6 Q5:Q6 S5:V6 AM5:AM6 AO5:AR6 BD5:BE6 BG5:BH6 BJ5:BJ6 BL5:BO6 CA5:CB6 CD5:CE6 CG5:CG6 CI5:CL6 AG5:AH6 AJ5:AK6 S9:V65536 Q9:Q65536 N9:O65536 K9:L65536 CA8:CB65536 CI8:CL65536 CG8:CG65536 CD8:CE65536 BD8:BE65536 BG8:BH65536 BJ8:BJ65536 BL8:BO65536 AM8:AM65536 AO8:AR65536 AG8:AH65536 AJ8:AK65536">
    <cfRule type="cellIs" priority="1925" dxfId="5" operator="greaterThan" stopIfTrue="1">
      <formula>4</formula>
    </cfRule>
  </conditionalFormatting>
  <conditionalFormatting sqref="V1:V3 T1:T3 R1:R3 P1:P3 CL1:CL3 CJ1:CJ3 BO1:BO3 BM1:BM3 AR1:AR3 AP1:AP3 CH1:CH3 CF1:CF3 BK1:BK3 BI1:BI3 AN1:AN3 AL1:AL3 P5:P6 R5:R6 T5:T6 V5:V6 BI5:BI6 BK5:BK6 CF5:CF6 CH5:CH6 AP5:AP6 AR5:AR6 BM5:BM6 BO5:BO6 CJ5:CJ6 CL5:CL6 AL5:AL6 AN5:AN6 V9:V65536 T9:T65536 R9:R65536 P9:P65536 CF8:CF65536 CL8:CL65536 CJ8:CJ65536 CH8:CH65536 AN8:AN65536 BI8:BI65536 BK8:BK65536 BM8:BM65536 BO8:BO65536 AP8:AP65536 AR8:AR65536 AL8:AL65536">
    <cfRule type="cellIs" priority="1918" dxfId="2" operator="lessThan" stopIfTrue="1">
      <formula>4</formula>
    </cfRule>
    <cfRule type="cellIs" priority="1919" dxfId="0" operator="lessThan" stopIfTrue="1">
      <formula>4</formula>
    </cfRule>
    <cfRule type="cellIs" priority="1920" dxfId="5" operator="greaterThan" stopIfTrue="1">
      <formula>4</formula>
    </cfRule>
    <cfRule type="cellIs" priority="1921" dxfId="41" operator="equal" stopIfTrue="1">
      <formula>4</formula>
    </cfRule>
    <cfRule type="cellIs" priority="1922" dxfId="5" operator="notEqual" stopIfTrue="1">
      <formula>3</formula>
    </cfRule>
    <cfRule type="cellIs" priority="1923" dxfId="2" operator="lessThan" stopIfTrue="1">
      <formula>3</formula>
    </cfRule>
    <cfRule type="cellIs" priority="1924" dxfId="41" operator="equal" stopIfTrue="1">
      <formula>3</formula>
    </cfRule>
  </conditionalFormatting>
  <conditionalFormatting sqref="M1:M3 CC1:CC3 BF1:BF3 AI1:AI3 M5:M6 CC5:CC6 AI5:AI6 BF5:BF6 M9:M65536 CC8:CC65536 AI8:AI65536 BF8:BF65536">
    <cfRule type="cellIs" priority="1911" dxfId="2" operator="lessThan" stopIfTrue="1">
      <formula>36</formula>
    </cfRule>
    <cfRule type="cellIs" priority="1912" dxfId="41" operator="equal" stopIfTrue="1">
      <formula>36</formula>
    </cfRule>
    <cfRule type="cellIs" priority="1913" dxfId="0" operator="equal" stopIfTrue="1">
      <formula>36</formula>
    </cfRule>
    <cfRule type="cellIs" priority="1914" dxfId="41" operator="equal" stopIfTrue="1">
      <formula>35</formula>
    </cfRule>
    <cfRule type="cellIs" priority="1915" dxfId="0" operator="equal" stopIfTrue="1">
      <formula>35</formula>
    </cfRule>
    <cfRule type="cellIs" priority="1916" dxfId="41" operator="equal" stopIfTrue="1">
      <formula>35</formula>
    </cfRule>
    <cfRule type="cellIs" priority="1917" dxfId="41" operator="equal" stopIfTrue="1">
      <formula>35</formula>
    </cfRule>
  </conditionalFormatting>
  <conditionalFormatting sqref="T1:T3 CJ1:CJ3 BM1:BM3 AP1:AP3 T5:T6 CJ5:CJ6 AP5:AP6 BM5:BM6 T9:T65536 CJ8:CJ65536 AP8:AP65536 BM8:BM65536">
    <cfRule type="cellIs" priority="1908" dxfId="41" operator="equal" stopIfTrue="1">
      <formula>5</formula>
    </cfRule>
    <cfRule type="cellIs" priority="1909" dxfId="5" operator="greaterThan" stopIfTrue="1">
      <formula>5</formula>
    </cfRule>
    <cfRule type="cellIs" priority="1910" dxfId="2" operator="lessThan" stopIfTrue="1">
      <formula>5</formula>
    </cfRule>
  </conditionalFormatting>
  <conditionalFormatting sqref="S1:S3 CI1:CI3 BL1:BL3 AO1:AO3 S5:S6 CI5:CI6 AO5:AO6 BL5:BL6 S9:S65536 CI8:CI65536 AO8:AO65536 BL8:BL65536">
    <cfRule type="cellIs" priority="1905" dxfId="2" operator="lessThan" stopIfTrue="1">
      <formula>3</formula>
    </cfRule>
    <cfRule type="cellIs" priority="1906" dxfId="50" operator="greaterThan" stopIfTrue="1">
      <formula>3</formula>
    </cfRule>
    <cfRule type="cellIs" priority="1907" dxfId="41" operator="equal" stopIfTrue="1">
      <formula>3</formula>
    </cfRule>
  </conditionalFormatting>
  <conditionalFormatting sqref="CM1:CM3 BP1:BP3 AS1:AS3 AS5:AS6 BP5:BP6 CM5:CM6 CM8:CM65536 AS8:AS65536 BP8:BP65536">
    <cfRule type="cellIs" priority="1899" dxfId="0" operator="equal" stopIfTrue="1">
      <formula>36</formula>
    </cfRule>
    <cfRule type="cellIs" priority="1900" dxfId="2" operator="lessThan" stopIfTrue="1">
      <formula>36</formula>
    </cfRule>
    <cfRule type="cellIs" priority="1901" dxfId="41" operator="equal" stopIfTrue="1">
      <formula>36</formula>
    </cfRule>
    <cfRule type="cellIs" priority="1902" dxfId="5" operator="notEqual" stopIfTrue="1">
      <formula>36</formula>
    </cfRule>
    <cfRule type="cellIs" priority="1903" dxfId="2" operator="lessThan" stopIfTrue="1">
      <formula>36</formula>
    </cfRule>
    <cfRule type="cellIs" priority="1904" dxfId="41" operator="equal" stopIfTrue="1">
      <formula>36</formula>
    </cfRule>
  </conditionalFormatting>
  <conditionalFormatting sqref="CC1:CC3 BF1:BF3 AI1:AI3 AI5:AI6 BF5:BF6 CC5:CC6 CC8:CC65536 AI8:AI65536 BF8:BF65536">
    <cfRule type="cellIs" priority="1894" dxfId="0" operator="equal" stopIfTrue="1">
      <formula>35</formula>
    </cfRule>
    <cfRule type="cellIs" priority="1895" dxfId="41" operator="equal" stopIfTrue="1">
      <formula>35</formula>
    </cfRule>
    <cfRule type="cellIs" priority="1896" dxfId="5" operator="greaterThan" stopIfTrue="1">
      <formula>35</formula>
    </cfRule>
    <cfRule type="cellIs" priority="1897" dxfId="2" operator="lessThan" stopIfTrue="1">
      <formula>35</formula>
    </cfRule>
    <cfRule type="cellIs" priority="1898" dxfId="0" operator="equal" stopIfTrue="1">
      <formula>35</formula>
    </cfRule>
  </conditionalFormatting>
  <conditionalFormatting sqref="Q1:Q3 CG1:CG3 BJ1:BJ3 AM1:AM3 Q5:Q6 CG5:CG6 AM5:AM6 BJ5:BJ6 Q9:Q65536 CG8:CG65536 AM8:AM65536 BJ8:BJ65536">
    <cfRule type="cellIs" priority="1893" dxfId="5" operator="greaterThan" stopIfTrue="1">
      <formula>3</formula>
    </cfRule>
  </conditionalFormatting>
  <conditionalFormatting sqref="U1:V3 N1:S3 D1:D3 F1:G3 I1:L3 CK1:CL3 CD1:CI3 BT1:BT3 BV1:BW3 BY1:CB3 BN1:BO3 BG1:BL3 AW1:AW3 AY1:AZ3 BB1:BE3 AQ1:AR3 AJ1:AO3 Z1:Z3 AB1:AC3 AE1:AH3 I5:L6 F5:G6 D5:D6 N5:S6 U5:V6 Z5:Z6 AJ5:AO6 AQ5:AR6 BB5:BE6 AY5:AZ6 AW5:AW6 BG5:BL6 BN5:BO6 BY5:CB6 BV5:BW6 BT5:BT6 CD5:CI6 CK5:CL6 AE5:AH6 AB5:AC6 U9:V65536 N9:S65536 D9:D65536 F9:G65536 I9:L65536 BY8:CB65536 CK8:CL65536 CD8:CI65536 BT8:BT65536 BV8:BW65536 AW8:AW65536 BG8:BL65536 BN8:BO65536 Z8:Z65536 AJ8:AO65536 AQ8:AR65536 AE8:AH65536 AB8:AC65536 BB8:BE65536 AY8:AZ65536">
    <cfRule type="cellIs" priority="1892" dxfId="0" operator="equal" stopIfTrue="1">
      <formula>4</formula>
    </cfRule>
  </conditionalFormatting>
  <conditionalFormatting sqref="V1:V3 R1:R3 T1:T3 O1:O3 I1:I3 CL1:CL3 CH1:CH3 BY1:BY3 CJ1:CJ3 CE1:CE3 BU1:BU3 BO1:BO3 BK1:BK3 BB1:BB3 BM1:BM3 BH1:BH3 AX1:AX3 AR1:AR3 AN1:AN3 AE1:AE3 AP1:AP3 AK1:AK3 AA1:AA3 I5:I6 O5:O6 T5:T6 R5:R6 V5:V6 AP5:AP6 AE5:AE6 AN5:AN6 AR5:AR6 AX5:AX6 BH5:BH6 BM5:BM6 BB5:BB6 BK5:BK6 BO5:BO6 BU5:BU6 CE5:CE6 CJ5:CJ6 BY5:BY6 CH5:CH6 CL5:CL6 AA5:AA6 AK5:AK6 V9:V65536 R9:R65536 T9:T65536 O9:O65536 I9:I65536 BU8:BU65536 CL8:CL65536 CH8:CH65536 BY8:BY65536 CJ8:CJ65536 CE8:CE65536 BB8:BB65536 BH8:BH65536 BM8:BM65536 BK8:BK65536 BO8:BO65536 AP8:AP65536 AE8:AE65536 AN8:AN65536 AR8:AR65536 AA8:AA65536 AK8:AK65536 AX8:AX65536">
    <cfRule type="cellIs" priority="1891" dxfId="0" operator="equal" stopIfTrue="1">
      <formula>5</formula>
    </cfRule>
  </conditionalFormatting>
  <conditionalFormatting sqref="S1:T3 P1:Q3 J1:J3 H1:H3 F1:F3 BZ1:BZ3 CI1:CJ3 CF1:CG3 BX1:BX3 BV1:BV3 BC1:BC3 BL1:BM3 BI1:BJ3 BA1:BA3 AY1:AY3 AF1:AF3 AO1:AP3 AL1:AM3 AD1:AD3 AB1:AB3 F5:F6 H5:H6 J5:J6 P5:Q6 S5:T6 AL5:AM6 AO5:AP6 AF5:AF6 AY5:AY6 BA5:BA6 BI5:BJ6 BL5:BM6 BC5:BC6 BV5:BV6 BX5:BX6 CF5:CG6 CI5:CJ6 BZ5:BZ6 AB5:AB6 AD5:AD6 S9:T65536 P9:Q65536 J9:J65536 H9:H65536 F9:F65536 BV8:BV65536 BZ8:BZ65536 CI8:CJ65536 CF8:CG65536 BX8:BX65536 BC8:BC65536 BI8:BJ65536 BL8:BM65536 AL8:AM65536 AO8:AP65536 AF8:AF65536 AB8:AB65536 AD8:AD65536 AY8:AY65536 BA8:BA65536">
    <cfRule type="cellIs" priority="1890" dxfId="0" operator="equal" stopIfTrue="1">
      <formula>3</formula>
    </cfRule>
  </conditionalFormatting>
  <conditionalFormatting sqref="BQ1:BQ3 BQ5:BQ6 BQ8:BQ65536">
    <cfRule type="cellIs" priority="1887" dxfId="5" operator="greaterThan" stopIfTrue="1">
      <formula>71</formula>
    </cfRule>
    <cfRule type="cellIs" priority="1888" dxfId="2" operator="lessThan" stopIfTrue="1">
      <formula>71</formula>
    </cfRule>
    <cfRule type="cellIs" priority="1889" dxfId="0" operator="equal" stopIfTrue="1">
      <formula>71</formula>
    </cfRule>
  </conditionalFormatting>
  <conditionalFormatting sqref="BR1:BR3 BR5:BR6 BR8:BR65536">
    <cfRule type="cellIs" priority="1880" dxfId="5" operator="greaterThan" stopIfTrue="1">
      <formula>213</formula>
    </cfRule>
    <cfRule type="cellIs" priority="1881" dxfId="2" operator="lessThan" stopIfTrue="1">
      <formula>213</formula>
    </cfRule>
    <cfRule type="cellIs" priority="1882" dxfId="0" operator="equal" stopIfTrue="1">
      <formula>213</formula>
    </cfRule>
  </conditionalFormatting>
  <conditionalFormatting sqref="CO1:CO3 CO5:CO6 CO8:CO65536">
    <cfRule type="cellIs" priority="1877" dxfId="2" operator="lessThan" stopIfTrue="1">
      <formula>284</formula>
    </cfRule>
    <cfRule type="cellIs" priority="1878" dxfId="0" operator="equal" stopIfTrue="1">
      <formula>284</formula>
    </cfRule>
    <cfRule type="cellIs" priority="1879" dxfId="0" operator="equal" stopIfTrue="1">
      <formula>284</formula>
    </cfRule>
  </conditionalFormatting>
  <conditionalFormatting sqref="CJ13">
    <cfRule type="cellIs" priority="1875" dxfId="2" operator="lessThan" stopIfTrue="1">
      <formula>71</formula>
    </cfRule>
    <cfRule type="cellIs" priority="1876" dxfId="5" operator="greaterThan" stopIfTrue="1">
      <formula>71</formula>
    </cfRule>
  </conditionalFormatting>
  <conditionalFormatting sqref="M5:M6 M1:M3 M9:M65536">
    <cfRule type="cellIs" priority="18" dxfId="0" operator="equal" stopIfTrue="1">
      <formula>36</formula>
    </cfRule>
  </conditionalFormatting>
  <conditionalFormatting sqref="AQ1:AQ6 AQ8:AQ65536">
    <cfRule type="cellIs" priority="16" dxfId="2" operator="lessThan" stopIfTrue="1">
      <formula>4</formula>
    </cfRule>
    <cfRule type="cellIs" priority="17" dxfId="0" operator="equal" stopIfTrue="1">
      <formula>4</formula>
    </cfRule>
  </conditionalFormatting>
  <conditionalFormatting sqref="AR1:AR65536">
    <cfRule type="cellIs" priority="15" dxfId="2" operator="lessThan" stopIfTrue="1">
      <formula>5</formula>
    </cfRule>
  </conditionalFormatting>
  <conditionalFormatting sqref="BQ1:BQ65536">
    <cfRule type="cellIs" priority="12" dxfId="2" operator="lessThan" stopIfTrue="1">
      <formula>72</formula>
    </cfRule>
    <cfRule type="cellIs" priority="13" dxfId="0" operator="equal" stopIfTrue="1">
      <formula>72</formula>
    </cfRule>
    <cfRule type="cellIs" priority="14" dxfId="5" operator="greaterThan" stopIfTrue="1">
      <formula>72</formula>
    </cfRule>
  </conditionalFormatting>
  <conditionalFormatting sqref="BR1:BR65536">
    <cfRule type="cellIs" priority="10" dxfId="7" operator="lessThan" stopIfTrue="1">
      <formula>216</formula>
    </cfRule>
    <cfRule type="cellIs" priority="11" dxfId="0" operator="equal" stopIfTrue="1">
      <formula>216</formula>
    </cfRule>
  </conditionalFormatting>
  <conditionalFormatting sqref="CO1:CO65536">
    <cfRule type="cellIs" priority="8" dxfId="5" operator="greaterThan" stopIfTrue="1">
      <formula>288</formula>
    </cfRule>
    <cfRule type="cellIs" priority="9" dxfId="0" operator="equal" stopIfTrue="1">
      <formula>288</formula>
    </cfRule>
  </conditionalFormatting>
  <conditionalFormatting sqref="CN1:CN65536">
    <cfRule type="cellIs" priority="4" dxfId="0" operator="equal" stopIfTrue="1">
      <formula>72</formula>
    </cfRule>
  </conditionalFormatting>
  <conditionalFormatting sqref="CC1:CC65536">
    <cfRule type="cellIs" priority="1" dxfId="2" operator="lessThan" stopIfTrue="1">
      <formula>36</formula>
    </cfRule>
    <cfRule type="cellIs" priority="2" dxfId="1" operator="lessThan" stopIfTrue="1">
      <formula>36</formula>
    </cfRule>
    <cfRule type="cellIs" priority="3" dxfId="0" operator="equal" stopIfTrue="1">
      <formula>36</formula>
    </cfRule>
  </conditionalFormatting>
  <printOptions/>
  <pageMargins left="1.01" right="0" top="0.66" bottom="0" header="0.49" footer="0.12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5"/>
  <sheetViews>
    <sheetView zoomScalePageLayoutView="0" workbookViewId="0" topLeftCell="A1">
      <selection activeCell="BS46" sqref="BS46"/>
    </sheetView>
  </sheetViews>
  <sheetFormatPr defaultColWidth="8.8515625" defaultRowHeight="15"/>
  <cols>
    <col min="1" max="1" width="7.00390625" style="8" customWidth="1"/>
    <col min="2" max="2" width="29.8515625" style="58" customWidth="1"/>
    <col min="3" max="3" width="7.421875" style="59" customWidth="1"/>
    <col min="4" max="12" width="4.7109375" style="7" hidden="1" customWidth="1"/>
    <col min="13" max="13" width="5.421875" style="15" hidden="1" customWidth="1"/>
    <col min="14" max="22" width="4.7109375" style="7" hidden="1" customWidth="1"/>
    <col min="23" max="23" width="5.421875" style="15" hidden="1" customWidth="1"/>
    <col min="24" max="24" width="7.140625" style="7" customWidth="1"/>
    <col min="25" max="25" width="8.00390625" style="7" hidden="1" customWidth="1"/>
    <col min="26" max="34" width="4.7109375" style="7" hidden="1" customWidth="1"/>
    <col min="35" max="35" width="5.421875" style="15" hidden="1" customWidth="1"/>
    <col min="36" max="44" width="4.7109375" style="7" hidden="1" customWidth="1"/>
    <col min="45" max="45" width="5.421875" style="15" hidden="1" customWidth="1"/>
    <col min="46" max="46" width="6.421875" style="7" customWidth="1"/>
    <col min="47" max="47" width="7.8515625" style="7" customWidth="1"/>
    <col min="48" max="48" width="8.8515625" style="7" customWidth="1"/>
    <col min="49" max="57" width="4.7109375" style="7" customWidth="1"/>
    <col min="58" max="58" width="5.421875" style="15" customWidth="1"/>
    <col min="59" max="67" width="4.7109375" style="7" customWidth="1"/>
    <col min="68" max="68" width="5.421875" style="15" customWidth="1"/>
    <col min="69" max="69" width="7.8515625" style="7" customWidth="1"/>
    <col min="70" max="70" width="7.00390625" style="7" customWidth="1"/>
    <col min="71" max="71" width="7.421875" style="7" customWidth="1"/>
    <col min="72" max="80" width="4.7109375" style="7" hidden="1" customWidth="1"/>
    <col min="81" max="81" width="5.421875" style="15" hidden="1" customWidth="1"/>
    <col min="82" max="90" width="4.7109375" style="7" hidden="1" customWidth="1"/>
    <col min="91" max="91" width="5.421875" style="15" hidden="1" customWidth="1"/>
    <col min="92" max="92" width="6.7109375" style="7" hidden="1" customWidth="1"/>
    <col min="93" max="93" width="8.00390625" style="7" hidden="1" customWidth="1"/>
    <col min="94" max="94" width="8.421875" style="7" hidden="1" customWidth="1"/>
    <col min="95" max="95" width="9.140625" style="8" customWidth="1"/>
    <col min="96" max="16384" width="11.421875" customWidth="1"/>
  </cols>
  <sheetData>
    <row r="1" spans="1:94" ht="15.75">
      <c r="A1" s="28"/>
      <c r="B1" s="56"/>
      <c r="C1" s="57"/>
      <c r="D1" s="6"/>
      <c r="E1" s="6"/>
      <c r="F1" s="6"/>
      <c r="G1" s="6"/>
      <c r="H1" s="6"/>
      <c r="I1" s="6"/>
      <c r="J1" s="6"/>
      <c r="K1" s="6"/>
      <c r="L1" s="6"/>
      <c r="M1" s="12"/>
      <c r="N1" s="6"/>
      <c r="O1" s="6"/>
      <c r="P1" s="6"/>
      <c r="Q1" s="6"/>
      <c r="R1" s="6"/>
      <c r="S1" s="6"/>
      <c r="T1" s="6"/>
      <c r="U1" s="6"/>
      <c r="V1" s="6"/>
      <c r="W1" s="12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2"/>
      <c r="AJ1" s="6"/>
      <c r="AK1" s="6"/>
      <c r="AL1" s="6"/>
      <c r="AM1" s="6"/>
      <c r="AN1" s="6"/>
      <c r="AO1" s="6"/>
      <c r="AP1" s="6"/>
      <c r="AQ1" s="6"/>
      <c r="AR1" s="6"/>
      <c r="AS1" s="12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12"/>
      <c r="BG1" s="6"/>
      <c r="BH1" s="6"/>
      <c r="BI1" s="6"/>
      <c r="BJ1" s="6"/>
      <c r="BK1" s="6"/>
      <c r="BL1" s="6"/>
      <c r="BM1" s="6"/>
      <c r="BN1" s="6"/>
      <c r="BO1" s="6"/>
      <c r="BP1" s="12"/>
      <c r="BS1" s="6"/>
      <c r="BT1" s="6" t="s">
        <v>84</v>
      </c>
      <c r="BU1" s="6"/>
      <c r="BV1" s="6"/>
      <c r="BW1" s="6"/>
      <c r="BX1" s="6"/>
      <c r="BY1" s="6"/>
      <c r="BZ1" s="6"/>
      <c r="CA1" s="6"/>
      <c r="CB1" s="6"/>
      <c r="CC1" s="12"/>
      <c r="CD1" s="6"/>
      <c r="CE1" s="6"/>
      <c r="CF1" s="6"/>
      <c r="CG1" s="6"/>
      <c r="CH1" s="6"/>
      <c r="CI1" s="6"/>
      <c r="CJ1" s="6"/>
      <c r="CK1" s="6"/>
      <c r="CL1" s="6"/>
      <c r="CM1" s="12"/>
      <c r="CP1" s="6"/>
    </row>
    <row r="2" spans="1:95" ht="1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1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  <c r="AJ2" s="3"/>
      <c r="AK2" s="3"/>
      <c r="AL2" s="3"/>
      <c r="AM2" s="3"/>
      <c r="AN2" s="3"/>
      <c r="AO2" s="3"/>
      <c r="AP2" s="3"/>
      <c r="AQ2" s="3"/>
      <c r="AR2" s="3"/>
      <c r="AS2" s="1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13"/>
      <c r="BG2" s="3"/>
      <c r="BH2" s="3"/>
      <c r="BI2" s="3"/>
      <c r="BJ2" s="3"/>
      <c r="BK2" s="3"/>
      <c r="BL2" s="3"/>
      <c r="BM2" s="3"/>
      <c r="BN2" s="3"/>
      <c r="BO2" s="3"/>
      <c r="BP2" s="13"/>
      <c r="BQ2" s="1"/>
      <c r="BR2" s="1"/>
      <c r="BS2" s="3"/>
      <c r="BT2" s="3"/>
      <c r="BU2" s="3"/>
      <c r="BV2" s="3"/>
      <c r="BW2" s="3"/>
      <c r="BX2" s="3"/>
      <c r="BY2" s="3"/>
      <c r="BZ2" s="3"/>
      <c r="CA2" s="3"/>
      <c r="CB2" s="3"/>
      <c r="CC2" s="13"/>
      <c r="CD2" s="3"/>
      <c r="CE2" s="3"/>
      <c r="CF2" s="3"/>
      <c r="CG2" s="3"/>
      <c r="CH2" s="3"/>
      <c r="CI2" s="3"/>
      <c r="CJ2" s="3"/>
      <c r="CK2" s="3"/>
      <c r="CL2" s="3"/>
      <c r="CM2" s="13"/>
      <c r="CN2" s="1"/>
      <c r="CO2" s="1"/>
      <c r="CP2" s="3"/>
      <c r="CQ2" s="2"/>
    </row>
    <row r="3" spans="1:95" ht="18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3"/>
      <c r="N3" s="3"/>
      <c r="O3" s="3"/>
      <c r="P3" s="3"/>
      <c r="Q3" s="3"/>
      <c r="R3" s="3"/>
      <c r="S3" s="3"/>
      <c r="T3" s="3"/>
      <c r="U3" s="3"/>
      <c r="V3" s="3"/>
      <c r="W3" s="1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3"/>
      <c r="AK3" s="3"/>
      <c r="AL3" s="3"/>
      <c r="AM3" s="3"/>
      <c r="AN3" s="3"/>
      <c r="AO3" s="3"/>
      <c r="AP3" s="3"/>
      <c r="AQ3" s="3"/>
      <c r="AR3" s="3"/>
      <c r="AS3" s="1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3"/>
      <c r="BG3" s="3"/>
      <c r="BH3" s="3"/>
      <c r="BI3" s="3"/>
      <c r="BJ3" s="3"/>
      <c r="BK3" s="3"/>
      <c r="BL3" s="3"/>
      <c r="BM3" s="3"/>
      <c r="BN3" s="3"/>
      <c r="BO3" s="3"/>
      <c r="BP3" s="13"/>
      <c r="BQ3" s="1"/>
      <c r="BR3" s="1"/>
      <c r="BS3" s="3"/>
      <c r="BT3" s="3"/>
      <c r="BU3" s="3"/>
      <c r="BV3" s="3"/>
      <c r="BW3" s="3"/>
      <c r="BX3" s="3"/>
      <c r="BY3" s="3"/>
      <c r="BZ3" s="3"/>
      <c r="CA3" s="3"/>
      <c r="CB3" s="3"/>
      <c r="CC3" s="13"/>
      <c r="CD3" s="3"/>
      <c r="CE3" s="3"/>
      <c r="CF3" s="3"/>
      <c r="CG3" s="3"/>
      <c r="CH3" s="3"/>
      <c r="CI3" s="3"/>
      <c r="CJ3" s="3"/>
      <c r="CK3" s="3"/>
      <c r="CL3" s="3"/>
      <c r="CM3" s="13"/>
      <c r="CN3" s="1"/>
      <c r="CO3" s="1"/>
      <c r="CP3" s="3"/>
      <c r="CQ3" s="2"/>
    </row>
    <row r="4" ht="15"/>
    <row r="5" spans="4:94" ht="18">
      <c r="D5" s="4"/>
      <c r="E5" s="4"/>
      <c r="F5" s="4"/>
      <c r="G5" s="4"/>
      <c r="H5" s="4"/>
      <c r="I5" s="4"/>
      <c r="J5" s="4"/>
      <c r="K5" s="4"/>
      <c r="L5" s="4"/>
      <c r="M5" s="14"/>
      <c r="N5" s="4"/>
      <c r="O5" s="4"/>
      <c r="P5" s="4"/>
      <c r="Q5" s="4"/>
      <c r="R5" s="4"/>
      <c r="S5" s="4"/>
      <c r="T5" s="4"/>
      <c r="U5" s="4"/>
      <c r="V5" s="4"/>
      <c r="W5" s="1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4"/>
      <c r="AK5" s="4"/>
      <c r="AL5" s="4"/>
      <c r="AM5" s="4"/>
      <c r="AN5" s="4"/>
      <c r="AO5" s="4"/>
      <c r="AP5" s="4"/>
      <c r="AQ5" s="4"/>
      <c r="AR5" s="4"/>
      <c r="AS5" s="1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14"/>
      <c r="BG5" s="4"/>
      <c r="BH5" s="4"/>
      <c r="BI5" s="4"/>
      <c r="BJ5" s="4"/>
      <c r="BK5" s="4"/>
      <c r="BL5" s="4"/>
      <c r="BM5" s="4"/>
      <c r="BN5" s="4"/>
      <c r="BO5" s="4"/>
      <c r="BP5" s="14"/>
      <c r="BQ5" s="1"/>
      <c r="BR5" s="1"/>
      <c r="BS5" s="4"/>
      <c r="BT5" s="4"/>
      <c r="BU5" s="4"/>
      <c r="BV5" s="4"/>
      <c r="BW5" s="4"/>
      <c r="BX5" s="4"/>
      <c r="BY5" s="4"/>
      <c r="BZ5" s="4"/>
      <c r="CA5" s="4"/>
      <c r="CB5" s="4"/>
      <c r="CC5" s="14"/>
      <c r="CD5" s="4"/>
      <c r="CE5" s="4"/>
      <c r="CF5" s="4"/>
      <c r="CG5" s="4"/>
      <c r="CH5" s="4"/>
      <c r="CI5" s="4"/>
      <c r="CJ5" s="4"/>
      <c r="CK5" s="4"/>
      <c r="CL5" s="4"/>
      <c r="CM5" s="14"/>
      <c r="CN5" s="1"/>
      <c r="CO5" s="1"/>
      <c r="CP5" s="4"/>
    </row>
    <row r="6" spans="1:94" ht="16.5">
      <c r="A6" s="29" t="s">
        <v>71</v>
      </c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4"/>
      <c r="W6" s="1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4"/>
      <c r="AK6" s="4"/>
      <c r="AL6" s="4"/>
      <c r="AM6" s="4"/>
      <c r="AN6" s="4"/>
      <c r="AO6" s="4"/>
      <c r="AP6" s="4"/>
      <c r="AQ6" s="4"/>
      <c r="AR6" s="4"/>
      <c r="AS6" s="1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4"/>
      <c r="BG6" s="4"/>
      <c r="BH6" s="4"/>
      <c r="BI6" s="4"/>
      <c r="BJ6" s="4"/>
      <c r="BK6" s="4"/>
      <c r="BL6" s="4"/>
      <c r="BM6" s="4"/>
      <c r="BN6" s="4"/>
      <c r="BO6" s="4"/>
      <c r="BP6" s="14"/>
      <c r="BQ6" s="1"/>
      <c r="BR6" s="1"/>
      <c r="BS6" s="4"/>
      <c r="BT6" s="4"/>
      <c r="BU6" s="4"/>
      <c r="BV6" s="4"/>
      <c r="BW6" s="4"/>
      <c r="BX6" s="4"/>
      <c r="BY6" s="4"/>
      <c r="BZ6" s="4"/>
      <c r="CA6" s="4"/>
      <c r="CB6" s="4"/>
      <c r="CC6" s="14"/>
      <c r="CD6" s="4"/>
      <c r="CE6" s="4"/>
      <c r="CF6" s="4"/>
      <c r="CG6" s="4"/>
      <c r="CH6" s="4"/>
      <c r="CI6" s="4"/>
      <c r="CJ6" s="4"/>
      <c r="CK6" s="4"/>
      <c r="CL6" s="4"/>
      <c r="CM6" s="14"/>
      <c r="CN6" s="1"/>
      <c r="CO6" s="1"/>
      <c r="CP6" s="4"/>
    </row>
    <row r="7" spans="1:95" s="77" customFormat="1" ht="24.75" customHeight="1">
      <c r="A7" s="79" t="s">
        <v>79</v>
      </c>
      <c r="B7" s="83" t="s">
        <v>76</v>
      </c>
      <c r="C7" s="83" t="s">
        <v>85</v>
      </c>
      <c r="D7" s="84">
        <v>4</v>
      </c>
      <c r="E7" s="84">
        <v>5</v>
      </c>
      <c r="F7" s="84">
        <v>4</v>
      </c>
      <c r="G7" s="84">
        <v>4</v>
      </c>
      <c r="H7" s="84">
        <v>3</v>
      </c>
      <c r="I7" s="84">
        <v>5</v>
      </c>
      <c r="J7" s="84">
        <v>3</v>
      </c>
      <c r="K7" s="84">
        <v>4</v>
      </c>
      <c r="L7" s="84">
        <v>4</v>
      </c>
      <c r="M7" s="84">
        <f>SUM(D7:L7)</f>
        <v>36</v>
      </c>
      <c r="N7" s="84">
        <v>4</v>
      </c>
      <c r="O7" s="84">
        <v>4</v>
      </c>
      <c r="P7" s="84">
        <v>3</v>
      </c>
      <c r="Q7" s="84">
        <v>4</v>
      </c>
      <c r="R7" s="84">
        <v>5</v>
      </c>
      <c r="S7" s="84">
        <v>4</v>
      </c>
      <c r="T7" s="84">
        <v>3</v>
      </c>
      <c r="U7" s="84">
        <v>4</v>
      </c>
      <c r="V7" s="84">
        <v>5</v>
      </c>
      <c r="W7" s="84">
        <f>SUM(N7:V7)</f>
        <v>36</v>
      </c>
      <c r="X7" s="84" t="s">
        <v>80</v>
      </c>
      <c r="Y7" s="84" t="s">
        <v>78</v>
      </c>
      <c r="Z7" s="84">
        <v>4</v>
      </c>
      <c r="AA7" s="84">
        <v>5</v>
      </c>
      <c r="AB7" s="84">
        <v>4</v>
      </c>
      <c r="AC7" s="84">
        <v>4</v>
      </c>
      <c r="AD7" s="84">
        <v>3</v>
      </c>
      <c r="AE7" s="84">
        <v>5</v>
      </c>
      <c r="AF7" s="84">
        <v>3</v>
      </c>
      <c r="AG7" s="84">
        <v>4</v>
      </c>
      <c r="AH7" s="84">
        <v>4</v>
      </c>
      <c r="AI7" s="84">
        <f>SUM(Z7:AH7)</f>
        <v>36</v>
      </c>
      <c r="AJ7" s="84">
        <v>4</v>
      </c>
      <c r="AK7" s="84">
        <v>4</v>
      </c>
      <c r="AL7" s="84">
        <v>3</v>
      </c>
      <c r="AM7" s="84">
        <v>4</v>
      </c>
      <c r="AN7" s="84">
        <v>5</v>
      </c>
      <c r="AO7" s="84">
        <v>4</v>
      </c>
      <c r="AP7" s="84">
        <v>3</v>
      </c>
      <c r="AQ7" s="84">
        <v>4</v>
      </c>
      <c r="AR7" s="84">
        <v>5</v>
      </c>
      <c r="AS7" s="84">
        <f>SUM(AJ7:AR7)</f>
        <v>36</v>
      </c>
      <c r="AT7" s="84" t="s">
        <v>81</v>
      </c>
      <c r="AU7" s="84" t="s">
        <v>77</v>
      </c>
      <c r="AV7" s="84" t="s">
        <v>78</v>
      </c>
      <c r="AW7" s="84">
        <v>4</v>
      </c>
      <c r="AX7" s="84">
        <v>5</v>
      </c>
      <c r="AY7" s="84">
        <v>4</v>
      </c>
      <c r="AZ7" s="84">
        <v>4</v>
      </c>
      <c r="BA7" s="84">
        <v>3</v>
      </c>
      <c r="BB7" s="84">
        <v>5</v>
      </c>
      <c r="BC7" s="84">
        <v>3</v>
      </c>
      <c r="BD7" s="84">
        <v>4</v>
      </c>
      <c r="BE7" s="84">
        <v>4</v>
      </c>
      <c r="BF7" s="84">
        <f>SUM(AW7:BE7)</f>
        <v>36</v>
      </c>
      <c r="BG7" s="84">
        <v>4</v>
      </c>
      <c r="BH7" s="84">
        <v>4</v>
      </c>
      <c r="BI7" s="84">
        <v>3</v>
      </c>
      <c r="BJ7" s="84">
        <v>4</v>
      </c>
      <c r="BK7" s="84">
        <v>5</v>
      </c>
      <c r="BL7" s="84">
        <v>4</v>
      </c>
      <c r="BM7" s="84">
        <v>3</v>
      </c>
      <c r="BN7" s="84">
        <v>4</v>
      </c>
      <c r="BO7" s="84">
        <v>5</v>
      </c>
      <c r="BP7" s="84">
        <f>SUM(BG7:BO7)</f>
        <v>36</v>
      </c>
      <c r="BQ7" s="84" t="s">
        <v>82</v>
      </c>
      <c r="BR7" s="84" t="s">
        <v>77</v>
      </c>
      <c r="BS7" s="84" t="s">
        <v>78</v>
      </c>
      <c r="BT7" s="75">
        <v>4</v>
      </c>
      <c r="BU7" s="75">
        <v>5</v>
      </c>
      <c r="BV7" s="75">
        <v>4</v>
      </c>
      <c r="BW7" s="75">
        <v>4</v>
      </c>
      <c r="BX7" s="75">
        <v>3</v>
      </c>
      <c r="BY7" s="75">
        <v>5</v>
      </c>
      <c r="BZ7" s="75">
        <v>3</v>
      </c>
      <c r="CA7" s="75">
        <v>4</v>
      </c>
      <c r="CB7" s="75">
        <v>4</v>
      </c>
      <c r="CC7" s="75">
        <f>SUM(BT7:CB7)</f>
        <v>36</v>
      </c>
      <c r="CD7" s="75">
        <v>4</v>
      </c>
      <c r="CE7" s="75">
        <v>4</v>
      </c>
      <c r="CF7" s="75">
        <v>3</v>
      </c>
      <c r="CG7" s="75">
        <v>4</v>
      </c>
      <c r="CH7" s="75">
        <v>5</v>
      </c>
      <c r="CI7" s="75">
        <v>4</v>
      </c>
      <c r="CJ7" s="75">
        <v>3</v>
      </c>
      <c r="CK7" s="75">
        <v>4</v>
      </c>
      <c r="CL7" s="75">
        <v>5</v>
      </c>
      <c r="CM7" s="75">
        <f>SUM(CD7:CL7)</f>
        <v>36</v>
      </c>
      <c r="CN7" s="75" t="s">
        <v>83</v>
      </c>
      <c r="CO7" s="75" t="s">
        <v>77</v>
      </c>
      <c r="CP7" s="75" t="s">
        <v>78</v>
      </c>
      <c r="CQ7" s="76"/>
    </row>
    <row r="8" spans="1:94" ht="18.75" customHeight="1">
      <c r="A8" s="41"/>
      <c r="B8" s="60" t="s">
        <v>51</v>
      </c>
      <c r="C8" s="96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102"/>
      <c r="BH8" s="100"/>
      <c r="BI8" s="100"/>
      <c r="BJ8" s="100"/>
      <c r="BK8" s="100"/>
      <c r="BL8" s="100"/>
      <c r="BM8" s="100"/>
      <c r="BN8" s="102"/>
      <c r="BO8" s="100"/>
      <c r="BP8" s="101"/>
      <c r="BQ8" s="101"/>
      <c r="BR8" s="101"/>
      <c r="BS8" s="103"/>
      <c r="BT8" s="16"/>
      <c r="BU8" s="16"/>
      <c r="BV8" s="16"/>
      <c r="BW8" s="16"/>
      <c r="BX8" s="16"/>
      <c r="BY8" s="16"/>
      <c r="BZ8" s="16"/>
      <c r="CA8" s="16"/>
      <c r="CB8" s="16"/>
      <c r="CC8" s="10"/>
      <c r="CD8" s="16"/>
      <c r="CE8" s="16"/>
      <c r="CF8" s="16"/>
      <c r="CG8" s="16"/>
      <c r="CH8" s="16"/>
      <c r="CI8" s="16"/>
      <c r="CJ8" s="16"/>
      <c r="CK8" s="16"/>
      <c r="CL8" s="16"/>
      <c r="CM8" s="20"/>
      <c r="CN8" s="20"/>
      <c r="CO8" s="20"/>
      <c r="CP8" s="21"/>
    </row>
    <row r="9" spans="1:94" ht="18.75" customHeight="1">
      <c r="A9" s="17">
        <v>1</v>
      </c>
      <c r="B9" s="61" t="s">
        <v>63</v>
      </c>
      <c r="C9" s="21" t="s">
        <v>93</v>
      </c>
      <c r="D9" s="19">
        <v>4</v>
      </c>
      <c r="E9" s="19">
        <v>5</v>
      </c>
      <c r="F9" s="19">
        <v>5</v>
      </c>
      <c r="G9" s="19">
        <v>4</v>
      </c>
      <c r="H9" s="19">
        <v>3</v>
      </c>
      <c r="I9" s="19">
        <v>4</v>
      </c>
      <c r="J9" s="19">
        <v>3</v>
      </c>
      <c r="K9" s="19">
        <v>4</v>
      </c>
      <c r="L9" s="19">
        <v>4</v>
      </c>
      <c r="M9" s="21">
        <f aca="true" t="shared" si="0" ref="M9:M20">SUM(D9:L9)</f>
        <v>36</v>
      </c>
      <c r="N9" s="19">
        <v>4</v>
      </c>
      <c r="O9" s="19">
        <v>4</v>
      </c>
      <c r="P9" s="19">
        <v>3</v>
      </c>
      <c r="Q9" s="19">
        <v>5</v>
      </c>
      <c r="R9" s="19">
        <v>5</v>
      </c>
      <c r="S9" s="19">
        <v>5</v>
      </c>
      <c r="T9" s="19">
        <v>4</v>
      </c>
      <c r="U9" s="19">
        <v>4</v>
      </c>
      <c r="V9" s="19">
        <v>3</v>
      </c>
      <c r="W9" s="21">
        <f aca="true" t="shared" si="1" ref="W9:W20">SUM(N9:V9)</f>
        <v>37</v>
      </c>
      <c r="X9" s="21">
        <f aca="true" t="shared" si="2" ref="X9:X20">SUM(W9+M9)</f>
        <v>73</v>
      </c>
      <c r="Y9" s="21">
        <f aca="true" t="shared" si="3" ref="Y9:Y20">X9-72</f>
        <v>1</v>
      </c>
      <c r="Z9" s="51">
        <v>5</v>
      </c>
      <c r="AA9" s="16">
        <v>3</v>
      </c>
      <c r="AB9" s="16">
        <v>3</v>
      </c>
      <c r="AC9" s="16">
        <v>5</v>
      </c>
      <c r="AD9" s="16">
        <v>3</v>
      </c>
      <c r="AE9" s="16">
        <v>6</v>
      </c>
      <c r="AF9" s="16">
        <v>3</v>
      </c>
      <c r="AG9" s="16">
        <v>3</v>
      </c>
      <c r="AH9" s="16">
        <v>4</v>
      </c>
      <c r="AI9" s="10">
        <f aca="true" t="shared" si="4" ref="AI9:AI20">SUM(Z9:AH9)</f>
        <v>35</v>
      </c>
      <c r="AJ9" s="16">
        <v>6</v>
      </c>
      <c r="AK9" s="16">
        <v>3</v>
      </c>
      <c r="AL9" s="16">
        <v>3</v>
      </c>
      <c r="AM9" s="16">
        <v>4</v>
      </c>
      <c r="AN9" s="16">
        <v>7</v>
      </c>
      <c r="AO9" s="16">
        <v>4</v>
      </c>
      <c r="AP9" s="16">
        <v>3</v>
      </c>
      <c r="AQ9" s="16">
        <v>5</v>
      </c>
      <c r="AR9" s="16">
        <v>5</v>
      </c>
      <c r="AS9" s="20">
        <f aca="true" t="shared" si="5" ref="AS9:AS20">SUM(AJ9:AR9)</f>
        <v>40</v>
      </c>
      <c r="AT9" s="20">
        <f aca="true" t="shared" si="6" ref="AT9:AT20">AS9+AI9</f>
        <v>75</v>
      </c>
      <c r="AU9" s="20">
        <f aca="true" t="shared" si="7" ref="AU9:AU20">AT9+X9</f>
        <v>148</v>
      </c>
      <c r="AV9" s="21">
        <f aca="true" t="shared" si="8" ref="AV9:AV20">AU9-144</f>
        <v>4</v>
      </c>
      <c r="AW9" s="18"/>
      <c r="AX9" s="18"/>
      <c r="AY9" s="18"/>
      <c r="AZ9" s="18"/>
      <c r="BA9" s="18"/>
      <c r="BB9" s="18"/>
      <c r="BC9" s="18"/>
      <c r="BD9" s="18"/>
      <c r="BE9" s="18"/>
      <c r="BF9" s="10">
        <f>SUM(AW9:BE9)</f>
        <v>0</v>
      </c>
      <c r="BG9" s="19"/>
      <c r="BH9" s="18"/>
      <c r="BI9" s="18"/>
      <c r="BJ9" s="18"/>
      <c r="BK9" s="18"/>
      <c r="BL9" s="18"/>
      <c r="BM9" s="18"/>
      <c r="BN9" s="19"/>
      <c r="BO9" s="18"/>
      <c r="BP9" s="20">
        <f>SUM(BG9:BO9)</f>
        <v>0</v>
      </c>
      <c r="BQ9" s="20">
        <f>BP9+BF9</f>
        <v>0</v>
      </c>
      <c r="BR9" s="20">
        <f>BQ9+AU9</f>
        <v>148</v>
      </c>
      <c r="BS9" s="21">
        <f>BR9-216</f>
        <v>-68</v>
      </c>
      <c r="BT9" s="18"/>
      <c r="BU9" s="18"/>
      <c r="BV9" s="18"/>
      <c r="BW9" s="18"/>
      <c r="BX9" s="18"/>
      <c r="BY9" s="18"/>
      <c r="BZ9" s="18"/>
      <c r="CA9" s="18"/>
      <c r="CB9" s="18"/>
      <c r="CC9" s="10">
        <f aca="true" t="shared" si="9" ref="CC9:CC45">SUM(BT9:CB9)</f>
        <v>0</v>
      </c>
      <c r="CD9" s="19"/>
      <c r="CE9" s="18"/>
      <c r="CF9" s="18"/>
      <c r="CG9" s="18"/>
      <c r="CH9" s="18"/>
      <c r="CI9" s="18"/>
      <c r="CJ9" s="18"/>
      <c r="CK9" s="19"/>
      <c r="CL9" s="18"/>
      <c r="CM9" s="20">
        <f>SUM(CD9:CL9)</f>
        <v>0</v>
      </c>
      <c r="CN9" s="20">
        <f>CM9+CC9</f>
        <v>0</v>
      </c>
      <c r="CO9" s="20">
        <f>CN9+BR9</f>
        <v>148</v>
      </c>
      <c r="CP9" s="21">
        <f>CO9-288</f>
        <v>-140</v>
      </c>
    </row>
    <row r="10" spans="1:94" ht="18.75" customHeight="1">
      <c r="A10" s="17">
        <v>2</v>
      </c>
      <c r="B10" s="61" t="s">
        <v>5</v>
      </c>
      <c r="C10" s="21" t="s">
        <v>93</v>
      </c>
      <c r="D10" s="18">
        <v>5</v>
      </c>
      <c r="E10" s="18">
        <v>5</v>
      </c>
      <c r="F10" s="18">
        <v>4</v>
      </c>
      <c r="G10" s="18">
        <v>4</v>
      </c>
      <c r="H10" s="18">
        <v>3</v>
      </c>
      <c r="I10" s="18">
        <v>5</v>
      </c>
      <c r="J10" s="18">
        <v>3</v>
      </c>
      <c r="K10" s="18">
        <v>4</v>
      </c>
      <c r="L10" s="18">
        <v>5</v>
      </c>
      <c r="M10" s="21">
        <f t="shared" si="0"/>
        <v>38</v>
      </c>
      <c r="N10" s="19">
        <v>6</v>
      </c>
      <c r="O10" s="19">
        <v>3</v>
      </c>
      <c r="P10" s="19">
        <v>3</v>
      </c>
      <c r="Q10" s="19">
        <v>5</v>
      </c>
      <c r="R10" s="19">
        <v>5</v>
      </c>
      <c r="S10" s="19">
        <v>4</v>
      </c>
      <c r="T10" s="19">
        <v>4</v>
      </c>
      <c r="U10" s="19">
        <v>5</v>
      </c>
      <c r="V10" s="19">
        <v>5</v>
      </c>
      <c r="W10" s="21">
        <f t="shared" si="1"/>
        <v>40</v>
      </c>
      <c r="X10" s="21">
        <f t="shared" si="2"/>
        <v>78</v>
      </c>
      <c r="Y10" s="21">
        <f t="shared" si="3"/>
        <v>6</v>
      </c>
      <c r="Z10" s="51">
        <v>4</v>
      </c>
      <c r="AA10" s="16">
        <v>5</v>
      </c>
      <c r="AB10" s="16">
        <v>3</v>
      </c>
      <c r="AC10" s="16">
        <v>4</v>
      </c>
      <c r="AD10" s="16">
        <v>2</v>
      </c>
      <c r="AE10" s="16">
        <v>6</v>
      </c>
      <c r="AF10" s="16">
        <v>3</v>
      </c>
      <c r="AG10" s="16">
        <v>3</v>
      </c>
      <c r="AH10" s="16">
        <v>4</v>
      </c>
      <c r="AI10" s="10">
        <f t="shared" si="4"/>
        <v>34</v>
      </c>
      <c r="AJ10" s="16">
        <v>4</v>
      </c>
      <c r="AK10" s="16">
        <v>4</v>
      </c>
      <c r="AL10" s="16">
        <v>3</v>
      </c>
      <c r="AM10" s="16">
        <v>5</v>
      </c>
      <c r="AN10" s="16">
        <v>4</v>
      </c>
      <c r="AO10" s="16">
        <v>5</v>
      </c>
      <c r="AP10" s="16">
        <v>3</v>
      </c>
      <c r="AQ10" s="16">
        <v>5</v>
      </c>
      <c r="AR10" s="16">
        <v>5</v>
      </c>
      <c r="AS10" s="20">
        <f t="shared" si="5"/>
        <v>38</v>
      </c>
      <c r="AT10" s="20">
        <f t="shared" si="6"/>
        <v>72</v>
      </c>
      <c r="AU10" s="20">
        <f t="shared" si="7"/>
        <v>150</v>
      </c>
      <c r="AV10" s="21">
        <f t="shared" si="8"/>
        <v>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0">
        <f aca="true" t="shared" si="10" ref="BF10:BF20">SUM(AW10:BE10)</f>
        <v>0</v>
      </c>
      <c r="BG10" s="19"/>
      <c r="BH10" s="18"/>
      <c r="BI10" s="18"/>
      <c r="BJ10" s="18"/>
      <c r="BK10" s="18"/>
      <c r="BL10" s="18"/>
      <c r="BM10" s="18"/>
      <c r="BN10" s="19"/>
      <c r="BO10" s="18"/>
      <c r="BP10" s="20">
        <f aca="true" t="shared" si="11" ref="BP10:BP20">SUM(BG10:BO10)</f>
        <v>0</v>
      </c>
      <c r="BQ10" s="20">
        <f aca="true" t="shared" si="12" ref="BQ10:BQ20">BP10+BF10</f>
        <v>0</v>
      </c>
      <c r="BR10" s="20">
        <f aca="true" t="shared" si="13" ref="BR10:BR20">BQ10+AU10</f>
        <v>150</v>
      </c>
      <c r="BS10" s="21">
        <f aca="true" t="shared" si="14" ref="BS10:BS20">BR10-216</f>
        <v>-66</v>
      </c>
      <c r="BT10" s="19"/>
      <c r="BU10" s="19"/>
      <c r="BV10" s="19"/>
      <c r="BW10" s="19"/>
      <c r="BX10" s="19"/>
      <c r="BY10" s="19"/>
      <c r="BZ10" s="19"/>
      <c r="CA10" s="19"/>
      <c r="CB10" s="19"/>
      <c r="CC10" s="10">
        <f t="shared" si="9"/>
        <v>0</v>
      </c>
      <c r="CD10" s="19"/>
      <c r="CE10" s="19"/>
      <c r="CF10" s="19"/>
      <c r="CG10" s="19"/>
      <c r="CH10" s="19"/>
      <c r="CI10" s="19"/>
      <c r="CJ10" s="19"/>
      <c r="CK10" s="19"/>
      <c r="CL10" s="19"/>
      <c r="CM10" s="20">
        <f>SUM(CD10:CL10)</f>
        <v>0</v>
      </c>
      <c r="CN10" s="20">
        <f>CM10+CC10</f>
        <v>0</v>
      </c>
      <c r="CO10" s="20">
        <f>CN10+BR10</f>
        <v>150</v>
      </c>
      <c r="CP10" s="21">
        <f>CO10-288</f>
        <v>-138</v>
      </c>
    </row>
    <row r="11" spans="1:94" ht="18.75" customHeight="1">
      <c r="A11" s="17"/>
      <c r="B11" s="61" t="s">
        <v>4</v>
      </c>
      <c r="C11" s="21" t="s">
        <v>93</v>
      </c>
      <c r="D11" s="19">
        <v>5</v>
      </c>
      <c r="E11" s="19">
        <v>4</v>
      </c>
      <c r="F11" s="19">
        <v>4</v>
      </c>
      <c r="G11" s="19">
        <v>5</v>
      </c>
      <c r="H11" s="19">
        <v>3</v>
      </c>
      <c r="I11" s="19">
        <v>4</v>
      </c>
      <c r="J11" s="19">
        <v>3</v>
      </c>
      <c r="K11" s="19">
        <v>5</v>
      </c>
      <c r="L11" s="19">
        <v>5</v>
      </c>
      <c r="M11" s="21">
        <f t="shared" si="0"/>
        <v>38</v>
      </c>
      <c r="N11" s="19">
        <v>5</v>
      </c>
      <c r="O11" s="19">
        <v>4</v>
      </c>
      <c r="P11" s="19">
        <v>3</v>
      </c>
      <c r="Q11" s="19">
        <v>4</v>
      </c>
      <c r="R11" s="19">
        <v>5</v>
      </c>
      <c r="S11" s="19">
        <v>5</v>
      </c>
      <c r="T11" s="19">
        <v>3</v>
      </c>
      <c r="U11" s="19">
        <v>4</v>
      </c>
      <c r="V11" s="19">
        <v>6</v>
      </c>
      <c r="W11" s="21">
        <f t="shared" si="1"/>
        <v>39</v>
      </c>
      <c r="X11" s="21">
        <f t="shared" si="2"/>
        <v>77</v>
      </c>
      <c r="Y11" s="21">
        <f t="shared" si="3"/>
        <v>5</v>
      </c>
      <c r="Z11" s="51">
        <v>5</v>
      </c>
      <c r="AA11" s="16">
        <v>4</v>
      </c>
      <c r="AB11" s="16">
        <v>4</v>
      </c>
      <c r="AC11" s="16">
        <v>4</v>
      </c>
      <c r="AD11" s="16">
        <v>3</v>
      </c>
      <c r="AE11" s="16">
        <v>5</v>
      </c>
      <c r="AF11" s="16">
        <v>3</v>
      </c>
      <c r="AG11" s="16">
        <v>3</v>
      </c>
      <c r="AH11" s="16">
        <v>4</v>
      </c>
      <c r="AI11" s="10">
        <f t="shared" si="4"/>
        <v>35</v>
      </c>
      <c r="AJ11" s="16">
        <v>5</v>
      </c>
      <c r="AK11" s="16">
        <v>5</v>
      </c>
      <c r="AL11" s="16">
        <v>2</v>
      </c>
      <c r="AM11" s="16">
        <v>5</v>
      </c>
      <c r="AN11" s="16">
        <v>5</v>
      </c>
      <c r="AO11" s="16">
        <v>4</v>
      </c>
      <c r="AP11" s="16">
        <v>3</v>
      </c>
      <c r="AQ11" s="16">
        <v>4</v>
      </c>
      <c r="AR11" s="16">
        <v>5</v>
      </c>
      <c r="AS11" s="20">
        <f t="shared" si="5"/>
        <v>38</v>
      </c>
      <c r="AT11" s="20">
        <f t="shared" si="6"/>
        <v>73</v>
      </c>
      <c r="AU11" s="20">
        <f t="shared" si="7"/>
        <v>150</v>
      </c>
      <c r="AV11" s="21">
        <f t="shared" si="8"/>
        <v>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0">
        <f t="shared" si="10"/>
        <v>0</v>
      </c>
      <c r="BG11" s="19"/>
      <c r="BH11" s="18"/>
      <c r="BI11" s="18"/>
      <c r="BJ11" s="18"/>
      <c r="BK11" s="18"/>
      <c r="BL11" s="18"/>
      <c r="BM11" s="18"/>
      <c r="BN11" s="19"/>
      <c r="BO11" s="18"/>
      <c r="BP11" s="20">
        <f t="shared" si="11"/>
        <v>0</v>
      </c>
      <c r="BQ11" s="20">
        <f t="shared" si="12"/>
        <v>0</v>
      </c>
      <c r="BR11" s="20">
        <f t="shared" si="13"/>
        <v>150</v>
      </c>
      <c r="BS11" s="21">
        <f t="shared" si="14"/>
        <v>-66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0">
        <f t="shared" si="9"/>
        <v>0</v>
      </c>
      <c r="CD11" s="19"/>
      <c r="CE11" s="19"/>
      <c r="CF11" s="19"/>
      <c r="CG11" s="19"/>
      <c r="CH11" s="19"/>
      <c r="CI11" s="19"/>
      <c r="CJ11" s="19"/>
      <c r="CK11" s="19"/>
      <c r="CL11" s="19"/>
      <c r="CM11" s="20">
        <f>SUM(CD11:CL11)</f>
        <v>0</v>
      </c>
      <c r="CN11" s="20">
        <f>CM11+CC11</f>
        <v>0</v>
      </c>
      <c r="CO11" s="20">
        <f>CN11+BR11</f>
        <v>150</v>
      </c>
      <c r="CP11" s="21">
        <f>CO11-288</f>
        <v>-138</v>
      </c>
    </row>
    <row r="12" spans="1:94" ht="18.75" customHeight="1">
      <c r="A12" s="17">
        <v>4</v>
      </c>
      <c r="B12" s="61" t="s">
        <v>64</v>
      </c>
      <c r="C12" s="21" t="s">
        <v>93</v>
      </c>
      <c r="D12" s="19">
        <v>4</v>
      </c>
      <c r="E12" s="19">
        <v>4</v>
      </c>
      <c r="F12" s="19">
        <v>3</v>
      </c>
      <c r="G12" s="19">
        <v>4</v>
      </c>
      <c r="H12" s="19">
        <v>5</v>
      </c>
      <c r="I12" s="19">
        <v>7</v>
      </c>
      <c r="J12" s="19">
        <v>4</v>
      </c>
      <c r="K12" s="19">
        <v>4</v>
      </c>
      <c r="L12" s="19">
        <v>5</v>
      </c>
      <c r="M12" s="21">
        <f t="shared" si="0"/>
        <v>40</v>
      </c>
      <c r="N12" s="19">
        <v>5</v>
      </c>
      <c r="O12" s="19">
        <v>4</v>
      </c>
      <c r="P12" s="19">
        <v>3</v>
      </c>
      <c r="Q12" s="19">
        <v>4</v>
      </c>
      <c r="R12" s="19">
        <v>4</v>
      </c>
      <c r="S12" s="19">
        <v>5</v>
      </c>
      <c r="T12" s="19">
        <v>3</v>
      </c>
      <c r="U12" s="19">
        <v>4</v>
      </c>
      <c r="V12" s="19">
        <v>5</v>
      </c>
      <c r="W12" s="21">
        <f t="shared" si="1"/>
        <v>37</v>
      </c>
      <c r="X12" s="21">
        <f t="shared" si="2"/>
        <v>77</v>
      </c>
      <c r="Y12" s="21">
        <f t="shared" si="3"/>
        <v>5</v>
      </c>
      <c r="Z12" s="51">
        <v>4</v>
      </c>
      <c r="AA12" s="16">
        <v>4</v>
      </c>
      <c r="AB12" s="16">
        <v>4</v>
      </c>
      <c r="AC12" s="16">
        <v>3</v>
      </c>
      <c r="AD12" s="16">
        <v>3</v>
      </c>
      <c r="AE12" s="16">
        <v>7</v>
      </c>
      <c r="AF12" s="16">
        <v>4</v>
      </c>
      <c r="AG12" s="16">
        <v>4</v>
      </c>
      <c r="AH12" s="16">
        <v>5</v>
      </c>
      <c r="AI12" s="10">
        <f t="shared" si="4"/>
        <v>38</v>
      </c>
      <c r="AJ12" s="16">
        <v>4</v>
      </c>
      <c r="AK12" s="16">
        <v>4</v>
      </c>
      <c r="AL12" s="16">
        <v>4</v>
      </c>
      <c r="AM12" s="16">
        <v>4</v>
      </c>
      <c r="AN12" s="16">
        <v>5</v>
      </c>
      <c r="AO12" s="16">
        <v>4</v>
      </c>
      <c r="AP12" s="16">
        <v>3</v>
      </c>
      <c r="AQ12" s="16">
        <v>4</v>
      </c>
      <c r="AR12" s="16">
        <v>4</v>
      </c>
      <c r="AS12" s="20">
        <f t="shared" si="5"/>
        <v>36</v>
      </c>
      <c r="AT12" s="20">
        <f t="shared" si="6"/>
        <v>74</v>
      </c>
      <c r="AU12" s="20">
        <f t="shared" si="7"/>
        <v>151</v>
      </c>
      <c r="AV12" s="21">
        <f t="shared" si="8"/>
        <v>7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0">
        <f t="shared" si="10"/>
        <v>0</v>
      </c>
      <c r="BG12" s="19"/>
      <c r="BH12" s="18"/>
      <c r="BI12" s="18"/>
      <c r="BJ12" s="18"/>
      <c r="BK12" s="18"/>
      <c r="BL12" s="18"/>
      <c r="BM12" s="18"/>
      <c r="BN12" s="19"/>
      <c r="BO12" s="18"/>
      <c r="BP12" s="20">
        <f t="shared" si="11"/>
        <v>0</v>
      </c>
      <c r="BQ12" s="20">
        <f t="shared" si="12"/>
        <v>0</v>
      </c>
      <c r="BR12" s="20">
        <f t="shared" si="13"/>
        <v>151</v>
      </c>
      <c r="BS12" s="21">
        <f t="shared" si="14"/>
        <v>-65</v>
      </c>
      <c r="BT12" s="19"/>
      <c r="BU12" s="19"/>
      <c r="BV12" s="19"/>
      <c r="BW12" s="19"/>
      <c r="BX12" s="19"/>
      <c r="BY12" s="19"/>
      <c r="BZ12" s="19"/>
      <c r="CA12" s="19"/>
      <c r="CB12" s="19"/>
      <c r="CC12" s="10"/>
      <c r="CD12" s="19"/>
      <c r="CE12" s="19"/>
      <c r="CF12" s="19"/>
      <c r="CG12" s="19"/>
      <c r="CH12" s="19"/>
      <c r="CI12" s="19"/>
      <c r="CJ12" s="19"/>
      <c r="CK12" s="19"/>
      <c r="CL12" s="19"/>
      <c r="CM12" s="20"/>
      <c r="CN12" s="20"/>
      <c r="CO12" s="20"/>
      <c r="CP12" s="21"/>
    </row>
    <row r="13" spans="1:94" ht="18.75" customHeight="1">
      <c r="A13" s="17"/>
      <c r="B13" s="61" t="s">
        <v>65</v>
      </c>
      <c r="C13" s="21" t="s">
        <v>93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5</v>
      </c>
      <c r="J13" s="19">
        <v>3</v>
      </c>
      <c r="K13" s="19">
        <v>5</v>
      </c>
      <c r="L13" s="19">
        <v>7</v>
      </c>
      <c r="M13" s="21">
        <f t="shared" si="0"/>
        <v>40</v>
      </c>
      <c r="N13" s="19">
        <v>3</v>
      </c>
      <c r="O13" s="19">
        <v>3</v>
      </c>
      <c r="P13" s="19">
        <v>3</v>
      </c>
      <c r="Q13" s="19">
        <v>3</v>
      </c>
      <c r="R13" s="19">
        <v>6</v>
      </c>
      <c r="S13" s="19">
        <v>5</v>
      </c>
      <c r="T13" s="19">
        <v>3</v>
      </c>
      <c r="U13" s="19">
        <v>5</v>
      </c>
      <c r="V13" s="19">
        <v>4</v>
      </c>
      <c r="W13" s="21">
        <f t="shared" si="1"/>
        <v>35</v>
      </c>
      <c r="X13" s="21">
        <f t="shared" si="2"/>
        <v>75</v>
      </c>
      <c r="Y13" s="21">
        <f t="shared" si="3"/>
        <v>3</v>
      </c>
      <c r="Z13" s="51">
        <v>4</v>
      </c>
      <c r="AA13" s="16">
        <v>4</v>
      </c>
      <c r="AB13" s="16">
        <v>3</v>
      </c>
      <c r="AC13" s="16">
        <v>4</v>
      </c>
      <c r="AD13" s="16">
        <v>3</v>
      </c>
      <c r="AE13" s="16">
        <v>6</v>
      </c>
      <c r="AF13" s="16">
        <v>3</v>
      </c>
      <c r="AG13" s="16">
        <v>6</v>
      </c>
      <c r="AH13" s="16">
        <v>4</v>
      </c>
      <c r="AI13" s="10">
        <f t="shared" si="4"/>
        <v>37</v>
      </c>
      <c r="AJ13" s="16">
        <v>4</v>
      </c>
      <c r="AK13" s="16">
        <v>3</v>
      </c>
      <c r="AL13" s="16">
        <v>3</v>
      </c>
      <c r="AM13" s="16">
        <v>5</v>
      </c>
      <c r="AN13" s="16">
        <v>6</v>
      </c>
      <c r="AO13" s="16">
        <v>5</v>
      </c>
      <c r="AP13" s="16">
        <v>3</v>
      </c>
      <c r="AQ13" s="16">
        <v>5</v>
      </c>
      <c r="AR13" s="16">
        <v>5</v>
      </c>
      <c r="AS13" s="20">
        <f t="shared" si="5"/>
        <v>39</v>
      </c>
      <c r="AT13" s="20">
        <f t="shared" si="6"/>
        <v>76</v>
      </c>
      <c r="AU13" s="20">
        <f t="shared" si="7"/>
        <v>151</v>
      </c>
      <c r="AV13" s="21">
        <f t="shared" si="8"/>
        <v>7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0">
        <f t="shared" si="10"/>
        <v>0</v>
      </c>
      <c r="BG13" s="19"/>
      <c r="BH13" s="18"/>
      <c r="BI13" s="18"/>
      <c r="BJ13" s="18"/>
      <c r="BK13" s="18"/>
      <c r="BL13" s="18"/>
      <c r="BM13" s="18"/>
      <c r="BN13" s="19"/>
      <c r="BO13" s="18"/>
      <c r="BP13" s="20">
        <f t="shared" si="11"/>
        <v>0</v>
      </c>
      <c r="BQ13" s="20">
        <f t="shared" si="12"/>
        <v>0</v>
      </c>
      <c r="BR13" s="20">
        <f t="shared" si="13"/>
        <v>151</v>
      </c>
      <c r="BS13" s="21">
        <f t="shared" si="14"/>
        <v>-65</v>
      </c>
      <c r="BT13" s="19"/>
      <c r="BU13" s="19"/>
      <c r="BV13" s="19"/>
      <c r="BW13" s="19"/>
      <c r="BX13" s="19"/>
      <c r="BY13" s="19"/>
      <c r="BZ13" s="19"/>
      <c r="CA13" s="19"/>
      <c r="CB13" s="19"/>
      <c r="CC13" s="10"/>
      <c r="CD13" s="19"/>
      <c r="CE13" s="19"/>
      <c r="CF13" s="19"/>
      <c r="CG13" s="19"/>
      <c r="CH13" s="19"/>
      <c r="CI13" s="19"/>
      <c r="CJ13" s="19"/>
      <c r="CK13" s="19"/>
      <c r="CL13" s="19"/>
      <c r="CM13" s="20"/>
      <c r="CN13" s="20"/>
      <c r="CO13" s="20"/>
      <c r="CP13" s="21"/>
    </row>
    <row r="14" spans="1:94" ht="18.75" customHeight="1">
      <c r="A14" s="17">
        <v>6</v>
      </c>
      <c r="B14" s="61" t="s">
        <v>170</v>
      </c>
      <c r="C14" s="21" t="s">
        <v>93</v>
      </c>
      <c r="D14" s="19">
        <v>4</v>
      </c>
      <c r="E14" s="19">
        <v>5</v>
      </c>
      <c r="F14" s="19">
        <v>3</v>
      </c>
      <c r="G14" s="19">
        <v>4</v>
      </c>
      <c r="H14" s="19">
        <v>4</v>
      </c>
      <c r="I14" s="19">
        <v>5</v>
      </c>
      <c r="J14" s="19">
        <v>4</v>
      </c>
      <c r="K14" s="19">
        <v>4</v>
      </c>
      <c r="L14" s="19">
        <v>5</v>
      </c>
      <c r="M14" s="21">
        <f t="shared" si="0"/>
        <v>38</v>
      </c>
      <c r="N14" s="19">
        <v>4</v>
      </c>
      <c r="O14" s="19">
        <v>4</v>
      </c>
      <c r="P14" s="19">
        <v>3</v>
      </c>
      <c r="Q14" s="19">
        <v>3</v>
      </c>
      <c r="R14" s="19">
        <v>5</v>
      </c>
      <c r="S14" s="19">
        <v>5</v>
      </c>
      <c r="T14" s="19">
        <v>4</v>
      </c>
      <c r="U14" s="19">
        <v>3</v>
      </c>
      <c r="V14" s="19">
        <v>6</v>
      </c>
      <c r="W14" s="21">
        <f t="shared" si="1"/>
        <v>37</v>
      </c>
      <c r="X14" s="21">
        <f t="shared" si="2"/>
        <v>75</v>
      </c>
      <c r="Y14" s="21">
        <f t="shared" si="3"/>
        <v>3</v>
      </c>
      <c r="Z14" s="51">
        <v>5</v>
      </c>
      <c r="AA14" s="16">
        <v>4</v>
      </c>
      <c r="AB14" s="16">
        <v>4</v>
      </c>
      <c r="AC14" s="16">
        <v>5</v>
      </c>
      <c r="AD14" s="16">
        <v>3</v>
      </c>
      <c r="AE14" s="16">
        <v>6</v>
      </c>
      <c r="AF14" s="16">
        <v>3</v>
      </c>
      <c r="AG14" s="16">
        <v>5</v>
      </c>
      <c r="AH14" s="16">
        <v>3</v>
      </c>
      <c r="AI14" s="10">
        <f t="shared" si="4"/>
        <v>38</v>
      </c>
      <c r="AJ14" s="16">
        <v>4</v>
      </c>
      <c r="AK14" s="16">
        <v>4</v>
      </c>
      <c r="AL14" s="16">
        <v>4</v>
      </c>
      <c r="AM14" s="16">
        <v>5</v>
      </c>
      <c r="AN14" s="16">
        <v>5</v>
      </c>
      <c r="AO14" s="16">
        <v>4</v>
      </c>
      <c r="AP14" s="16">
        <v>3</v>
      </c>
      <c r="AQ14" s="16">
        <v>5</v>
      </c>
      <c r="AR14" s="16">
        <v>5</v>
      </c>
      <c r="AS14" s="20">
        <f t="shared" si="5"/>
        <v>39</v>
      </c>
      <c r="AT14" s="20">
        <f t="shared" si="6"/>
        <v>77</v>
      </c>
      <c r="AU14" s="20">
        <f t="shared" si="7"/>
        <v>152</v>
      </c>
      <c r="AV14" s="21">
        <f t="shared" si="8"/>
        <v>8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0">
        <f t="shared" si="10"/>
        <v>0</v>
      </c>
      <c r="BG14" s="19"/>
      <c r="BH14" s="18"/>
      <c r="BI14" s="18"/>
      <c r="BJ14" s="18"/>
      <c r="BK14" s="18"/>
      <c r="BL14" s="18"/>
      <c r="BM14" s="18"/>
      <c r="BN14" s="19"/>
      <c r="BO14" s="18"/>
      <c r="BP14" s="20">
        <f t="shared" si="11"/>
        <v>0</v>
      </c>
      <c r="BQ14" s="20">
        <f t="shared" si="12"/>
        <v>0</v>
      </c>
      <c r="BR14" s="20">
        <f t="shared" si="13"/>
        <v>152</v>
      </c>
      <c r="BS14" s="21">
        <f t="shared" si="14"/>
        <v>-64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0">
        <f t="shared" si="9"/>
        <v>0</v>
      </c>
      <c r="CD14" s="19"/>
      <c r="CE14" s="18"/>
      <c r="CF14" s="18"/>
      <c r="CG14" s="18"/>
      <c r="CH14" s="18"/>
      <c r="CI14" s="18"/>
      <c r="CJ14" s="18"/>
      <c r="CK14" s="19"/>
      <c r="CL14" s="18"/>
      <c r="CM14" s="20">
        <f aca="true" t="shared" si="15" ref="CM14:CM20">SUM(CD14:CL14)</f>
        <v>0</v>
      </c>
      <c r="CN14" s="20">
        <f aca="true" t="shared" si="16" ref="CN14:CN20">CM14+CC14</f>
        <v>0</v>
      </c>
      <c r="CO14" s="20">
        <f aca="true" t="shared" si="17" ref="CO14:CO20">CN14+BR14</f>
        <v>152</v>
      </c>
      <c r="CP14" s="21">
        <f aca="true" t="shared" si="18" ref="CP14:CP20">CO14-288</f>
        <v>-136</v>
      </c>
    </row>
    <row r="15" spans="1:94" ht="18.75" customHeight="1">
      <c r="A15" s="17">
        <v>7</v>
      </c>
      <c r="B15" s="61" t="s">
        <v>3</v>
      </c>
      <c r="C15" s="21" t="s">
        <v>93</v>
      </c>
      <c r="D15" s="18">
        <v>5</v>
      </c>
      <c r="E15" s="18">
        <v>4</v>
      </c>
      <c r="F15" s="18">
        <v>3</v>
      </c>
      <c r="G15" s="18">
        <v>4</v>
      </c>
      <c r="H15" s="18">
        <v>2</v>
      </c>
      <c r="I15" s="18">
        <v>7</v>
      </c>
      <c r="J15" s="18">
        <v>4</v>
      </c>
      <c r="K15" s="18">
        <v>4</v>
      </c>
      <c r="L15" s="18">
        <v>6</v>
      </c>
      <c r="M15" s="21">
        <f t="shared" si="0"/>
        <v>39</v>
      </c>
      <c r="N15" s="19">
        <v>5</v>
      </c>
      <c r="O15" s="18">
        <v>4</v>
      </c>
      <c r="P15" s="18">
        <v>3</v>
      </c>
      <c r="Q15" s="18">
        <v>4</v>
      </c>
      <c r="R15" s="18">
        <v>5</v>
      </c>
      <c r="S15" s="18">
        <v>5</v>
      </c>
      <c r="T15" s="18">
        <v>3</v>
      </c>
      <c r="U15" s="19">
        <v>4</v>
      </c>
      <c r="V15" s="18">
        <v>6</v>
      </c>
      <c r="W15" s="21">
        <f t="shared" si="1"/>
        <v>39</v>
      </c>
      <c r="X15" s="21">
        <f t="shared" si="2"/>
        <v>78</v>
      </c>
      <c r="Y15" s="21">
        <f t="shared" si="3"/>
        <v>6</v>
      </c>
      <c r="Z15" s="51">
        <v>6</v>
      </c>
      <c r="AA15" s="16">
        <v>4</v>
      </c>
      <c r="AB15" s="16">
        <v>5</v>
      </c>
      <c r="AC15" s="16">
        <v>3</v>
      </c>
      <c r="AD15" s="16">
        <v>3</v>
      </c>
      <c r="AE15" s="16">
        <v>5</v>
      </c>
      <c r="AF15" s="16">
        <v>4</v>
      </c>
      <c r="AG15" s="16">
        <v>4</v>
      </c>
      <c r="AH15" s="16">
        <v>5</v>
      </c>
      <c r="AI15" s="10">
        <f t="shared" si="4"/>
        <v>39</v>
      </c>
      <c r="AJ15" s="16">
        <v>4</v>
      </c>
      <c r="AK15" s="16">
        <v>5</v>
      </c>
      <c r="AL15" s="16">
        <v>3</v>
      </c>
      <c r="AM15" s="16">
        <v>6</v>
      </c>
      <c r="AN15" s="16">
        <v>6</v>
      </c>
      <c r="AO15" s="16">
        <v>5</v>
      </c>
      <c r="AP15" s="16">
        <v>3</v>
      </c>
      <c r="AQ15" s="16">
        <v>5</v>
      </c>
      <c r="AR15" s="16">
        <v>6</v>
      </c>
      <c r="AS15" s="20">
        <f t="shared" si="5"/>
        <v>43</v>
      </c>
      <c r="AT15" s="20">
        <f t="shared" si="6"/>
        <v>82</v>
      </c>
      <c r="AU15" s="20">
        <f t="shared" si="7"/>
        <v>160</v>
      </c>
      <c r="AV15" s="21">
        <f t="shared" si="8"/>
        <v>16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0">
        <f t="shared" si="10"/>
        <v>0</v>
      </c>
      <c r="BG15" s="19"/>
      <c r="BH15" s="18"/>
      <c r="BI15" s="18"/>
      <c r="BJ15" s="18"/>
      <c r="BK15" s="18"/>
      <c r="BL15" s="18"/>
      <c r="BM15" s="18"/>
      <c r="BN15" s="19"/>
      <c r="BO15" s="18"/>
      <c r="BP15" s="20">
        <f t="shared" si="11"/>
        <v>0</v>
      </c>
      <c r="BQ15" s="20">
        <f t="shared" si="12"/>
        <v>0</v>
      </c>
      <c r="BR15" s="20">
        <f t="shared" si="13"/>
        <v>160</v>
      </c>
      <c r="BS15" s="21">
        <f t="shared" si="14"/>
        <v>-56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0">
        <f t="shared" si="9"/>
        <v>0</v>
      </c>
      <c r="CD15" s="19"/>
      <c r="CE15" s="18"/>
      <c r="CF15" s="18"/>
      <c r="CG15" s="18"/>
      <c r="CH15" s="18"/>
      <c r="CI15" s="18"/>
      <c r="CJ15" s="18"/>
      <c r="CK15" s="19"/>
      <c r="CL15" s="18"/>
      <c r="CM15" s="20">
        <f t="shared" si="15"/>
        <v>0</v>
      </c>
      <c r="CN15" s="20">
        <f t="shared" si="16"/>
        <v>0</v>
      </c>
      <c r="CO15" s="20">
        <f t="shared" si="17"/>
        <v>160</v>
      </c>
      <c r="CP15" s="21">
        <f t="shared" si="18"/>
        <v>-128</v>
      </c>
    </row>
    <row r="16" spans="1:94" ht="18.75" customHeight="1">
      <c r="A16" s="17">
        <v>8</v>
      </c>
      <c r="B16" s="61" t="s">
        <v>168</v>
      </c>
      <c r="C16" s="21" t="s">
        <v>93</v>
      </c>
      <c r="D16" s="18">
        <v>5</v>
      </c>
      <c r="E16" s="18">
        <v>5</v>
      </c>
      <c r="F16" s="18">
        <v>4</v>
      </c>
      <c r="G16" s="18">
        <v>6</v>
      </c>
      <c r="H16" s="18">
        <v>3</v>
      </c>
      <c r="I16" s="18">
        <v>5</v>
      </c>
      <c r="J16" s="18">
        <v>3</v>
      </c>
      <c r="K16" s="18">
        <v>6</v>
      </c>
      <c r="L16" s="18">
        <v>6</v>
      </c>
      <c r="M16" s="21">
        <f t="shared" si="0"/>
        <v>43</v>
      </c>
      <c r="N16" s="19">
        <v>6</v>
      </c>
      <c r="O16" s="19">
        <v>5</v>
      </c>
      <c r="P16" s="19">
        <v>3</v>
      </c>
      <c r="Q16" s="19">
        <v>5</v>
      </c>
      <c r="R16" s="19">
        <v>5</v>
      </c>
      <c r="S16" s="19">
        <v>6</v>
      </c>
      <c r="T16" s="19">
        <v>4</v>
      </c>
      <c r="U16" s="19">
        <v>5</v>
      </c>
      <c r="V16" s="19">
        <v>5</v>
      </c>
      <c r="W16" s="21">
        <f t="shared" si="1"/>
        <v>44</v>
      </c>
      <c r="X16" s="21">
        <f t="shared" si="2"/>
        <v>87</v>
      </c>
      <c r="Y16" s="21">
        <f t="shared" si="3"/>
        <v>15</v>
      </c>
      <c r="Z16" s="51">
        <v>4</v>
      </c>
      <c r="AA16" s="16">
        <v>5</v>
      </c>
      <c r="AB16" s="16">
        <v>4</v>
      </c>
      <c r="AC16" s="16">
        <v>5</v>
      </c>
      <c r="AD16" s="16">
        <v>3</v>
      </c>
      <c r="AE16" s="16">
        <v>6</v>
      </c>
      <c r="AF16" s="16">
        <v>5</v>
      </c>
      <c r="AG16" s="16">
        <v>5</v>
      </c>
      <c r="AH16" s="16">
        <v>5</v>
      </c>
      <c r="AI16" s="10">
        <f t="shared" si="4"/>
        <v>42</v>
      </c>
      <c r="AJ16" s="16">
        <v>3</v>
      </c>
      <c r="AK16" s="16">
        <v>3</v>
      </c>
      <c r="AL16" s="16">
        <v>3</v>
      </c>
      <c r="AM16" s="16">
        <v>5</v>
      </c>
      <c r="AN16" s="16">
        <v>5</v>
      </c>
      <c r="AO16" s="16">
        <v>4</v>
      </c>
      <c r="AP16" s="16">
        <v>4</v>
      </c>
      <c r="AQ16" s="16">
        <v>4</v>
      </c>
      <c r="AR16" s="16">
        <v>5</v>
      </c>
      <c r="AS16" s="20">
        <f t="shared" si="5"/>
        <v>36</v>
      </c>
      <c r="AT16" s="20">
        <f t="shared" si="6"/>
        <v>78</v>
      </c>
      <c r="AU16" s="20">
        <f t="shared" si="7"/>
        <v>165</v>
      </c>
      <c r="AV16" s="21">
        <f t="shared" si="8"/>
        <v>21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0">
        <f t="shared" si="10"/>
        <v>0</v>
      </c>
      <c r="BG16" s="19"/>
      <c r="BH16" s="18"/>
      <c r="BI16" s="18"/>
      <c r="BJ16" s="18"/>
      <c r="BK16" s="18"/>
      <c r="BL16" s="18"/>
      <c r="BM16" s="18"/>
      <c r="BN16" s="19"/>
      <c r="BO16" s="18"/>
      <c r="BP16" s="20">
        <f t="shared" si="11"/>
        <v>0</v>
      </c>
      <c r="BQ16" s="20">
        <f t="shared" si="12"/>
        <v>0</v>
      </c>
      <c r="BR16" s="20">
        <f t="shared" si="13"/>
        <v>165</v>
      </c>
      <c r="BS16" s="21">
        <f t="shared" si="14"/>
        <v>-51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0">
        <f t="shared" si="9"/>
        <v>0</v>
      </c>
      <c r="CD16" s="18"/>
      <c r="CE16" s="18"/>
      <c r="CF16" s="18"/>
      <c r="CG16" s="18"/>
      <c r="CH16" s="18"/>
      <c r="CI16" s="18"/>
      <c r="CJ16" s="18"/>
      <c r="CK16" s="18"/>
      <c r="CL16" s="18"/>
      <c r="CM16" s="20">
        <f t="shared" si="15"/>
        <v>0</v>
      </c>
      <c r="CN16" s="20">
        <f t="shared" si="16"/>
        <v>0</v>
      </c>
      <c r="CO16" s="20">
        <f t="shared" si="17"/>
        <v>165</v>
      </c>
      <c r="CP16" s="21">
        <f t="shared" si="18"/>
        <v>-123</v>
      </c>
    </row>
    <row r="17" spans="1:94" ht="18.75" customHeight="1">
      <c r="A17" s="17">
        <v>9</v>
      </c>
      <c r="B17" s="61" t="s">
        <v>0</v>
      </c>
      <c r="C17" s="21" t="s">
        <v>39</v>
      </c>
      <c r="D17" s="18">
        <v>5</v>
      </c>
      <c r="E17" s="18">
        <v>6</v>
      </c>
      <c r="F17" s="18">
        <v>4</v>
      </c>
      <c r="G17" s="18">
        <v>4</v>
      </c>
      <c r="H17" s="18">
        <v>3</v>
      </c>
      <c r="I17" s="18">
        <v>6</v>
      </c>
      <c r="J17" s="18">
        <v>3</v>
      </c>
      <c r="K17" s="18">
        <v>5</v>
      </c>
      <c r="L17" s="18">
        <v>5</v>
      </c>
      <c r="M17" s="21">
        <f t="shared" si="0"/>
        <v>41</v>
      </c>
      <c r="N17" s="19">
        <v>5</v>
      </c>
      <c r="O17" s="18">
        <v>3</v>
      </c>
      <c r="P17" s="18">
        <v>4</v>
      </c>
      <c r="Q17" s="18">
        <v>4</v>
      </c>
      <c r="R17" s="18">
        <v>6</v>
      </c>
      <c r="S17" s="18">
        <v>7</v>
      </c>
      <c r="T17" s="18">
        <v>4</v>
      </c>
      <c r="U17" s="19">
        <v>5</v>
      </c>
      <c r="V17" s="18">
        <v>6</v>
      </c>
      <c r="W17" s="21">
        <f t="shared" si="1"/>
        <v>44</v>
      </c>
      <c r="X17" s="21">
        <f t="shared" si="2"/>
        <v>85</v>
      </c>
      <c r="Y17" s="21">
        <f t="shared" si="3"/>
        <v>13</v>
      </c>
      <c r="Z17" s="51">
        <v>7</v>
      </c>
      <c r="AA17" s="16">
        <v>7</v>
      </c>
      <c r="AB17" s="16">
        <v>3</v>
      </c>
      <c r="AC17" s="16">
        <v>5</v>
      </c>
      <c r="AD17" s="16">
        <v>5</v>
      </c>
      <c r="AE17" s="16">
        <v>6</v>
      </c>
      <c r="AF17" s="16">
        <v>4</v>
      </c>
      <c r="AG17" s="16">
        <v>5</v>
      </c>
      <c r="AH17" s="16">
        <v>4</v>
      </c>
      <c r="AI17" s="10">
        <f t="shared" si="4"/>
        <v>46</v>
      </c>
      <c r="AJ17" s="16">
        <v>5</v>
      </c>
      <c r="AK17" s="16">
        <v>3</v>
      </c>
      <c r="AL17" s="16">
        <v>4</v>
      </c>
      <c r="AM17" s="16">
        <v>5</v>
      </c>
      <c r="AN17" s="16">
        <v>8</v>
      </c>
      <c r="AO17" s="16">
        <v>5</v>
      </c>
      <c r="AP17" s="16">
        <v>4</v>
      </c>
      <c r="AQ17" s="16">
        <v>4</v>
      </c>
      <c r="AR17" s="16">
        <v>7</v>
      </c>
      <c r="AS17" s="20">
        <f t="shared" si="5"/>
        <v>45</v>
      </c>
      <c r="AT17" s="20">
        <f t="shared" si="6"/>
        <v>91</v>
      </c>
      <c r="AU17" s="20">
        <f t="shared" si="7"/>
        <v>176</v>
      </c>
      <c r="AV17" s="21">
        <f t="shared" si="8"/>
        <v>32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0">
        <f t="shared" si="10"/>
        <v>0</v>
      </c>
      <c r="BG17" s="19"/>
      <c r="BH17" s="18"/>
      <c r="BI17" s="18"/>
      <c r="BJ17" s="18"/>
      <c r="BK17" s="18"/>
      <c r="BL17" s="18"/>
      <c r="BM17" s="18"/>
      <c r="BN17" s="19"/>
      <c r="BO17" s="18"/>
      <c r="BP17" s="20">
        <f t="shared" si="11"/>
        <v>0</v>
      </c>
      <c r="BQ17" s="20">
        <f t="shared" si="12"/>
        <v>0</v>
      </c>
      <c r="BR17" s="20">
        <f t="shared" si="13"/>
        <v>176</v>
      </c>
      <c r="BS17" s="21">
        <f t="shared" si="14"/>
        <v>-40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0">
        <f>SUM(BT17:CB17)</f>
        <v>0</v>
      </c>
      <c r="CD17" s="18"/>
      <c r="CE17" s="18"/>
      <c r="CF17" s="18"/>
      <c r="CG17" s="18"/>
      <c r="CH17" s="18"/>
      <c r="CI17" s="18"/>
      <c r="CJ17" s="18"/>
      <c r="CK17" s="18"/>
      <c r="CL17" s="18"/>
      <c r="CM17" s="20">
        <f t="shared" si="15"/>
        <v>0</v>
      </c>
      <c r="CN17" s="20">
        <f t="shared" si="16"/>
        <v>0</v>
      </c>
      <c r="CO17" s="20">
        <f t="shared" si="17"/>
        <v>176</v>
      </c>
      <c r="CP17" s="21">
        <f t="shared" si="18"/>
        <v>-112</v>
      </c>
    </row>
    <row r="18" spans="1:94" ht="18.75" customHeight="1">
      <c r="A18" s="17">
        <v>10</v>
      </c>
      <c r="B18" s="61" t="s">
        <v>2</v>
      </c>
      <c r="C18" s="21" t="s">
        <v>93</v>
      </c>
      <c r="D18" s="19">
        <v>4</v>
      </c>
      <c r="E18" s="19">
        <v>5</v>
      </c>
      <c r="F18" s="19">
        <v>6</v>
      </c>
      <c r="G18" s="19">
        <v>4</v>
      </c>
      <c r="H18" s="19">
        <v>4</v>
      </c>
      <c r="I18" s="19">
        <v>9</v>
      </c>
      <c r="J18" s="19">
        <v>3</v>
      </c>
      <c r="K18" s="19">
        <v>4</v>
      </c>
      <c r="L18" s="19">
        <v>6</v>
      </c>
      <c r="M18" s="21">
        <f t="shared" si="0"/>
        <v>45</v>
      </c>
      <c r="N18" s="19">
        <v>5</v>
      </c>
      <c r="O18" s="19">
        <v>4</v>
      </c>
      <c r="P18" s="19">
        <v>3</v>
      </c>
      <c r="Q18" s="19">
        <v>5</v>
      </c>
      <c r="R18" s="19">
        <v>5</v>
      </c>
      <c r="S18" s="19">
        <v>4</v>
      </c>
      <c r="T18" s="19">
        <v>4</v>
      </c>
      <c r="U18" s="19">
        <v>5</v>
      </c>
      <c r="V18" s="19">
        <v>10</v>
      </c>
      <c r="W18" s="21">
        <f t="shared" si="1"/>
        <v>45</v>
      </c>
      <c r="X18" s="21">
        <f t="shared" si="2"/>
        <v>90</v>
      </c>
      <c r="Y18" s="21">
        <f t="shared" si="3"/>
        <v>18</v>
      </c>
      <c r="Z18" s="51">
        <v>5</v>
      </c>
      <c r="AA18" s="16">
        <v>5</v>
      </c>
      <c r="AB18" s="16">
        <v>4</v>
      </c>
      <c r="AC18" s="16">
        <v>5</v>
      </c>
      <c r="AD18" s="16">
        <v>4</v>
      </c>
      <c r="AE18" s="16">
        <v>5</v>
      </c>
      <c r="AF18" s="16">
        <v>4</v>
      </c>
      <c r="AG18" s="16">
        <v>5</v>
      </c>
      <c r="AH18" s="16">
        <v>5</v>
      </c>
      <c r="AI18" s="10">
        <f t="shared" si="4"/>
        <v>42</v>
      </c>
      <c r="AJ18" s="16">
        <v>5</v>
      </c>
      <c r="AK18" s="16">
        <v>5</v>
      </c>
      <c r="AL18" s="16">
        <v>6</v>
      </c>
      <c r="AM18" s="16">
        <v>5</v>
      </c>
      <c r="AN18" s="16">
        <v>6</v>
      </c>
      <c r="AO18" s="16">
        <v>5</v>
      </c>
      <c r="AP18" s="16">
        <v>6</v>
      </c>
      <c r="AQ18" s="16">
        <v>7</v>
      </c>
      <c r="AR18" s="16">
        <v>7</v>
      </c>
      <c r="AS18" s="20">
        <f t="shared" si="5"/>
        <v>52</v>
      </c>
      <c r="AT18" s="20">
        <f t="shared" si="6"/>
        <v>94</v>
      </c>
      <c r="AU18" s="20">
        <f t="shared" si="7"/>
        <v>184</v>
      </c>
      <c r="AV18" s="21">
        <f t="shared" si="8"/>
        <v>40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0">
        <f t="shared" si="10"/>
        <v>0</v>
      </c>
      <c r="BG18" s="19"/>
      <c r="BH18" s="18"/>
      <c r="BI18" s="18"/>
      <c r="BJ18" s="18"/>
      <c r="BK18" s="18"/>
      <c r="BL18" s="18"/>
      <c r="BM18" s="18"/>
      <c r="BN18" s="19"/>
      <c r="BO18" s="18"/>
      <c r="BP18" s="20">
        <f t="shared" si="11"/>
        <v>0</v>
      </c>
      <c r="BQ18" s="20">
        <f t="shared" si="12"/>
        <v>0</v>
      </c>
      <c r="BR18" s="20">
        <f t="shared" si="13"/>
        <v>184</v>
      </c>
      <c r="BS18" s="21">
        <f t="shared" si="14"/>
        <v>-32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0">
        <f>SUM(BT18:CB18)</f>
        <v>0</v>
      </c>
      <c r="CD18" s="18"/>
      <c r="CE18" s="18"/>
      <c r="CF18" s="18"/>
      <c r="CG18" s="18"/>
      <c r="CH18" s="18"/>
      <c r="CI18" s="18"/>
      <c r="CJ18" s="18"/>
      <c r="CK18" s="18"/>
      <c r="CL18" s="18"/>
      <c r="CM18" s="20">
        <f t="shared" si="15"/>
        <v>0</v>
      </c>
      <c r="CN18" s="20">
        <f t="shared" si="16"/>
        <v>0</v>
      </c>
      <c r="CO18" s="20">
        <f t="shared" si="17"/>
        <v>184</v>
      </c>
      <c r="CP18" s="21">
        <f t="shared" si="18"/>
        <v>-104</v>
      </c>
    </row>
    <row r="19" spans="1:94" ht="18.75" customHeight="1">
      <c r="A19" s="17">
        <v>11</v>
      </c>
      <c r="B19" s="61" t="s">
        <v>169</v>
      </c>
      <c r="C19" s="21" t="s">
        <v>93</v>
      </c>
      <c r="D19" s="19">
        <v>5</v>
      </c>
      <c r="E19" s="19">
        <v>5</v>
      </c>
      <c r="F19" s="19">
        <v>5</v>
      </c>
      <c r="G19" s="19">
        <v>7</v>
      </c>
      <c r="H19" s="19">
        <v>4</v>
      </c>
      <c r="I19" s="19">
        <v>11</v>
      </c>
      <c r="J19" s="19">
        <v>4</v>
      </c>
      <c r="K19" s="19">
        <v>6</v>
      </c>
      <c r="L19" s="19">
        <v>9</v>
      </c>
      <c r="M19" s="21">
        <f t="shared" si="0"/>
        <v>56</v>
      </c>
      <c r="N19" s="19">
        <v>6</v>
      </c>
      <c r="O19" s="19">
        <v>4</v>
      </c>
      <c r="P19" s="19">
        <v>4</v>
      </c>
      <c r="Q19" s="19">
        <v>4</v>
      </c>
      <c r="R19" s="19">
        <v>5</v>
      </c>
      <c r="S19" s="19">
        <v>5</v>
      </c>
      <c r="T19" s="19">
        <v>5</v>
      </c>
      <c r="U19" s="19">
        <v>5</v>
      </c>
      <c r="V19" s="19">
        <v>6</v>
      </c>
      <c r="W19" s="21">
        <f t="shared" si="1"/>
        <v>44</v>
      </c>
      <c r="X19" s="21">
        <f t="shared" si="2"/>
        <v>100</v>
      </c>
      <c r="Y19" s="21">
        <f t="shared" si="3"/>
        <v>28</v>
      </c>
      <c r="Z19" s="51">
        <v>7</v>
      </c>
      <c r="AA19" s="16">
        <v>5</v>
      </c>
      <c r="AB19" s="16">
        <v>5</v>
      </c>
      <c r="AC19" s="16">
        <v>4</v>
      </c>
      <c r="AD19" s="16">
        <v>3</v>
      </c>
      <c r="AE19" s="16">
        <v>6</v>
      </c>
      <c r="AF19" s="16">
        <v>2</v>
      </c>
      <c r="AG19" s="16">
        <v>5</v>
      </c>
      <c r="AH19" s="16">
        <v>4</v>
      </c>
      <c r="AI19" s="10">
        <f t="shared" si="4"/>
        <v>41</v>
      </c>
      <c r="AJ19" s="16">
        <v>6</v>
      </c>
      <c r="AK19" s="16">
        <v>5</v>
      </c>
      <c r="AL19" s="16">
        <v>4</v>
      </c>
      <c r="AM19" s="16">
        <v>7</v>
      </c>
      <c r="AN19" s="16">
        <v>6</v>
      </c>
      <c r="AO19" s="16">
        <v>4</v>
      </c>
      <c r="AP19" s="16">
        <v>5</v>
      </c>
      <c r="AQ19" s="16">
        <v>3</v>
      </c>
      <c r="AR19" s="16">
        <v>8</v>
      </c>
      <c r="AS19" s="20">
        <f t="shared" si="5"/>
        <v>48</v>
      </c>
      <c r="AT19" s="20">
        <f t="shared" si="6"/>
        <v>89</v>
      </c>
      <c r="AU19" s="20">
        <f t="shared" si="7"/>
        <v>189</v>
      </c>
      <c r="AV19" s="21">
        <f t="shared" si="8"/>
        <v>45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0">
        <f t="shared" si="10"/>
        <v>0</v>
      </c>
      <c r="BG19" s="19"/>
      <c r="BH19" s="18"/>
      <c r="BI19" s="18"/>
      <c r="BJ19" s="18"/>
      <c r="BK19" s="18"/>
      <c r="BL19" s="18"/>
      <c r="BM19" s="18"/>
      <c r="BN19" s="19"/>
      <c r="BO19" s="18"/>
      <c r="BP19" s="20">
        <f t="shared" si="11"/>
        <v>0</v>
      </c>
      <c r="BQ19" s="20">
        <f t="shared" si="12"/>
        <v>0</v>
      </c>
      <c r="BR19" s="20">
        <f t="shared" si="13"/>
        <v>189</v>
      </c>
      <c r="BS19" s="21">
        <f t="shared" si="14"/>
        <v>-27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0">
        <f>SUM(BT19:CB19)</f>
        <v>0</v>
      </c>
      <c r="CD19" s="18"/>
      <c r="CE19" s="18"/>
      <c r="CF19" s="18"/>
      <c r="CG19" s="18"/>
      <c r="CH19" s="18"/>
      <c r="CI19" s="18"/>
      <c r="CJ19" s="18"/>
      <c r="CK19" s="18"/>
      <c r="CL19" s="18"/>
      <c r="CM19" s="20">
        <f t="shared" si="15"/>
        <v>0</v>
      </c>
      <c r="CN19" s="20">
        <f t="shared" si="16"/>
        <v>0</v>
      </c>
      <c r="CO19" s="20">
        <f t="shared" si="17"/>
        <v>189</v>
      </c>
      <c r="CP19" s="21">
        <f t="shared" si="18"/>
        <v>-99</v>
      </c>
    </row>
    <row r="20" spans="1:94" ht="18.75" customHeight="1">
      <c r="A20" s="17">
        <v>12</v>
      </c>
      <c r="B20" s="61" t="s">
        <v>1</v>
      </c>
      <c r="C20" s="21" t="s">
        <v>93</v>
      </c>
      <c r="D20" s="19">
        <v>6</v>
      </c>
      <c r="E20" s="19">
        <v>5</v>
      </c>
      <c r="F20" s="19">
        <v>6</v>
      </c>
      <c r="G20" s="19">
        <v>7</v>
      </c>
      <c r="H20" s="19">
        <v>4</v>
      </c>
      <c r="I20" s="19">
        <v>5</v>
      </c>
      <c r="J20" s="19">
        <v>3</v>
      </c>
      <c r="K20" s="19">
        <v>6</v>
      </c>
      <c r="L20" s="19">
        <v>7</v>
      </c>
      <c r="M20" s="21">
        <f t="shared" si="0"/>
        <v>49</v>
      </c>
      <c r="N20" s="19">
        <v>7</v>
      </c>
      <c r="O20" s="19">
        <v>6</v>
      </c>
      <c r="P20" s="19">
        <v>3</v>
      </c>
      <c r="Q20" s="19">
        <v>5</v>
      </c>
      <c r="R20" s="19">
        <v>5</v>
      </c>
      <c r="S20" s="19">
        <v>6</v>
      </c>
      <c r="T20" s="19">
        <v>3</v>
      </c>
      <c r="U20" s="19">
        <v>6</v>
      </c>
      <c r="V20" s="19">
        <v>6</v>
      </c>
      <c r="W20" s="21">
        <f t="shared" si="1"/>
        <v>47</v>
      </c>
      <c r="X20" s="21">
        <f t="shared" si="2"/>
        <v>96</v>
      </c>
      <c r="Y20" s="21">
        <f t="shared" si="3"/>
        <v>24</v>
      </c>
      <c r="Z20" s="51">
        <v>5</v>
      </c>
      <c r="AA20" s="16">
        <v>4</v>
      </c>
      <c r="AB20" s="16">
        <v>5</v>
      </c>
      <c r="AC20" s="16">
        <v>4</v>
      </c>
      <c r="AD20" s="16">
        <v>4</v>
      </c>
      <c r="AE20" s="16">
        <v>9</v>
      </c>
      <c r="AF20" s="16">
        <v>3</v>
      </c>
      <c r="AG20" s="16">
        <v>6</v>
      </c>
      <c r="AH20" s="16">
        <v>7</v>
      </c>
      <c r="AI20" s="10">
        <f t="shared" si="4"/>
        <v>47</v>
      </c>
      <c r="AJ20" s="16">
        <v>6</v>
      </c>
      <c r="AK20" s="16">
        <v>5</v>
      </c>
      <c r="AL20" s="16">
        <v>5</v>
      </c>
      <c r="AM20" s="16">
        <v>5</v>
      </c>
      <c r="AN20" s="16">
        <v>7</v>
      </c>
      <c r="AO20" s="16">
        <v>4</v>
      </c>
      <c r="AP20" s="16">
        <v>3</v>
      </c>
      <c r="AQ20" s="16">
        <v>6</v>
      </c>
      <c r="AR20" s="16">
        <v>6</v>
      </c>
      <c r="AS20" s="20">
        <f t="shared" si="5"/>
        <v>47</v>
      </c>
      <c r="AT20" s="20">
        <f t="shared" si="6"/>
        <v>94</v>
      </c>
      <c r="AU20" s="20">
        <f t="shared" si="7"/>
        <v>190</v>
      </c>
      <c r="AV20" s="21">
        <f t="shared" si="8"/>
        <v>46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0">
        <f t="shared" si="10"/>
        <v>0</v>
      </c>
      <c r="BG20" s="19"/>
      <c r="BH20" s="18"/>
      <c r="BI20" s="18"/>
      <c r="BJ20" s="18"/>
      <c r="BK20" s="18"/>
      <c r="BL20" s="18"/>
      <c r="BM20" s="18"/>
      <c r="BN20" s="19"/>
      <c r="BO20" s="18"/>
      <c r="BP20" s="20">
        <f t="shared" si="11"/>
        <v>0</v>
      </c>
      <c r="BQ20" s="20">
        <f t="shared" si="12"/>
        <v>0</v>
      </c>
      <c r="BR20" s="20">
        <f t="shared" si="13"/>
        <v>190</v>
      </c>
      <c r="BS20" s="21">
        <f t="shared" si="14"/>
        <v>-26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0">
        <f>SUM(BT20:CB20)</f>
        <v>0</v>
      </c>
      <c r="CD20" s="18"/>
      <c r="CE20" s="18"/>
      <c r="CF20" s="18"/>
      <c r="CG20" s="18"/>
      <c r="CH20" s="18"/>
      <c r="CI20" s="18"/>
      <c r="CJ20" s="18"/>
      <c r="CK20" s="18"/>
      <c r="CL20" s="18"/>
      <c r="CM20" s="20">
        <f t="shared" si="15"/>
        <v>0</v>
      </c>
      <c r="CN20" s="20">
        <f t="shared" si="16"/>
        <v>0</v>
      </c>
      <c r="CO20" s="20">
        <f t="shared" si="17"/>
        <v>190</v>
      </c>
      <c r="CP20" s="21">
        <f t="shared" si="18"/>
        <v>-98</v>
      </c>
    </row>
    <row r="21" spans="1:94" ht="18.75" customHeight="1">
      <c r="A21" s="52"/>
      <c r="B21" s="65" t="s">
        <v>53</v>
      </c>
      <c r="C21" s="96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1"/>
      <c r="BG21" s="102"/>
      <c r="BH21" s="100"/>
      <c r="BI21" s="100"/>
      <c r="BJ21" s="100"/>
      <c r="BK21" s="100"/>
      <c r="BL21" s="100"/>
      <c r="BM21" s="100"/>
      <c r="BN21" s="102"/>
      <c r="BO21" s="100"/>
      <c r="BP21" s="101"/>
      <c r="BQ21" s="101"/>
      <c r="BR21" s="101"/>
      <c r="BS21" s="103"/>
      <c r="BT21" s="24"/>
      <c r="BU21" s="24"/>
      <c r="BV21" s="24"/>
      <c r="BW21" s="24"/>
      <c r="BX21" s="24"/>
      <c r="BY21" s="24"/>
      <c r="BZ21" s="24"/>
      <c r="CA21" s="24"/>
      <c r="CB21" s="24"/>
      <c r="CC21" s="10"/>
      <c r="CD21" s="25"/>
      <c r="CE21" s="24"/>
      <c r="CF21" s="24"/>
      <c r="CG21" s="24"/>
      <c r="CH21" s="24"/>
      <c r="CI21" s="24"/>
      <c r="CJ21" s="24"/>
      <c r="CK21" s="25"/>
      <c r="CL21" s="24"/>
      <c r="CM21" s="20"/>
      <c r="CN21" s="20"/>
      <c r="CO21" s="20"/>
      <c r="CP21" s="21"/>
    </row>
    <row r="22" spans="1:94" ht="18.75" customHeight="1">
      <c r="A22" s="17">
        <v>1</v>
      </c>
      <c r="B22" s="61" t="s">
        <v>18</v>
      </c>
      <c r="C22" s="21" t="s">
        <v>93</v>
      </c>
      <c r="D22" s="18">
        <v>3</v>
      </c>
      <c r="E22" s="18">
        <v>4</v>
      </c>
      <c r="F22" s="18">
        <v>4</v>
      </c>
      <c r="G22" s="18">
        <v>4</v>
      </c>
      <c r="H22" s="18">
        <v>3</v>
      </c>
      <c r="I22" s="18">
        <v>5</v>
      </c>
      <c r="J22" s="18">
        <v>3</v>
      </c>
      <c r="K22" s="18">
        <v>4</v>
      </c>
      <c r="L22" s="18">
        <v>5</v>
      </c>
      <c r="M22" s="21">
        <f aca="true" t="shared" si="19" ref="M22:M30">SUM(D22:L22)</f>
        <v>35</v>
      </c>
      <c r="N22" s="19">
        <v>4</v>
      </c>
      <c r="O22" s="19">
        <v>4</v>
      </c>
      <c r="P22" s="19">
        <v>3</v>
      </c>
      <c r="Q22" s="19">
        <v>4</v>
      </c>
      <c r="R22" s="19">
        <v>5</v>
      </c>
      <c r="S22" s="19">
        <v>4</v>
      </c>
      <c r="T22" s="19">
        <v>4</v>
      </c>
      <c r="U22" s="19">
        <v>4</v>
      </c>
      <c r="V22" s="19">
        <v>4</v>
      </c>
      <c r="W22" s="21">
        <f aca="true" t="shared" si="20" ref="W22:W30">SUM(N22:V22)</f>
        <v>36</v>
      </c>
      <c r="X22" s="21">
        <f aca="true" t="shared" si="21" ref="X22:X30">SUM(W22+M22)</f>
        <v>71</v>
      </c>
      <c r="Y22" s="55">
        <f aca="true" t="shared" si="22" ref="Y22:Y30">X22-72</f>
        <v>-1</v>
      </c>
      <c r="Z22" s="24">
        <v>4</v>
      </c>
      <c r="AA22" s="24">
        <v>4</v>
      </c>
      <c r="AB22" s="24">
        <v>4</v>
      </c>
      <c r="AC22" s="24">
        <v>4</v>
      </c>
      <c r="AD22" s="24">
        <v>3</v>
      </c>
      <c r="AE22" s="24">
        <v>7</v>
      </c>
      <c r="AF22" s="24">
        <v>3</v>
      </c>
      <c r="AG22" s="24">
        <v>4</v>
      </c>
      <c r="AH22" s="24">
        <v>4</v>
      </c>
      <c r="AI22" s="10">
        <f aca="true" t="shared" si="23" ref="AI22:AI30">SUM(Z22:AH22)</f>
        <v>37</v>
      </c>
      <c r="AJ22" s="25">
        <v>4</v>
      </c>
      <c r="AK22" s="24">
        <v>3</v>
      </c>
      <c r="AL22" s="24">
        <v>4</v>
      </c>
      <c r="AM22" s="24">
        <v>4</v>
      </c>
      <c r="AN22" s="24">
        <v>6</v>
      </c>
      <c r="AO22" s="24">
        <v>4</v>
      </c>
      <c r="AP22" s="24">
        <v>3</v>
      </c>
      <c r="AQ22" s="25">
        <v>5</v>
      </c>
      <c r="AR22" s="24">
        <v>6</v>
      </c>
      <c r="AS22" s="20">
        <f aca="true" t="shared" si="24" ref="AS22:AS30">SUM(AJ22:AR22)</f>
        <v>39</v>
      </c>
      <c r="AT22" s="20">
        <f aca="true" t="shared" si="25" ref="AT22:AT30">AS22+AI22</f>
        <v>76</v>
      </c>
      <c r="AU22" s="20">
        <f aca="true" t="shared" si="26" ref="AU22:AU30">AT22+X22</f>
        <v>147</v>
      </c>
      <c r="AV22" s="21">
        <f aca="true" t="shared" si="27" ref="AV22:AV30">AU22-144</f>
        <v>3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0">
        <f aca="true" t="shared" si="28" ref="BF22:BF30">SUM(AW22:BE22)</f>
        <v>0</v>
      </c>
      <c r="BG22" s="19"/>
      <c r="BH22" s="18"/>
      <c r="BI22" s="18"/>
      <c r="BJ22" s="18"/>
      <c r="BK22" s="18"/>
      <c r="BL22" s="18"/>
      <c r="BM22" s="18"/>
      <c r="BN22" s="19"/>
      <c r="BO22" s="18"/>
      <c r="BP22" s="20">
        <f aca="true" t="shared" si="29" ref="BP22:BP30">SUM(BG22:BO22)</f>
        <v>0</v>
      </c>
      <c r="BQ22" s="20">
        <f aca="true" t="shared" si="30" ref="BQ22:BQ30">BP22+BF22</f>
        <v>0</v>
      </c>
      <c r="BR22" s="20">
        <f aca="true" t="shared" si="31" ref="BR22:BR30">BQ22+AU22</f>
        <v>147</v>
      </c>
      <c r="BS22" s="21">
        <f aca="true" t="shared" si="32" ref="BS22:BS30">BR22-216</f>
        <v>-69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10">
        <f aca="true" t="shared" si="33" ref="CC22:CC30">SUM(BT22:CB22)</f>
        <v>0</v>
      </c>
      <c r="CD22" s="25"/>
      <c r="CE22" s="24"/>
      <c r="CF22" s="24"/>
      <c r="CG22" s="24"/>
      <c r="CH22" s="24"/>
      <c r="CI22" s="24"/>
      <c r="CJ22" s="24"/>
      <c r="CK22" s="25"/>
      <c r="CL22" s="24"/>
      <c r="CM22" s="20">
        <f aca="true" t="shared" si="34" ref="CM22:CM30">SUM(CD22:CL22)</f>
        <v>0</v>
      </c>
      <c r="CN22" s="20">
        <f aca="true" t="shared" si="35" ref="CN22:CN30">CM22+CC22</f>
        <v>0</v>
      </c>
      <c r="CO22" s="20">
        <f aca="true" t="shared" si="36" ref="CO22:CO30">CN22+BR22</f>
        <v>147</v>
      </c>
      <c r="CP22" s="21">
        <f aca="true" t="shared" si="37" ref="CP22:CP30">CO22-288</f>
        <v>-141</v>
      </c>
    </row>
    <row r="23" spans="1:94" ht="18.75" customHeight="1">
      <c r="A23" s="17">
        <v>2</v>
      </c>
      <c r="B23" s="61" t="s">
        <v>17</v>
      </c>
      <c r="C23" s="21" t="s">
        <v>93</v>
      </c>
      <c r="D23" s="18">
        <v>4</v>
      </c>
      <c r="E23" s="18">
        <v>4</v>
      </c>
      <c r="F23" s="18">
        <v>4</v>
      </c>
      <c r="G23" s="18">
        <v>4</v>
      </c>
      <c r="H23" s="18">
        <v>3</v>
      </c>
      <c r="I23" s="18">
        <v>5</v>
      </c>
      <c r="J23" s="18">
        <v>3</v>
      </c>
      <c r="K23" s="18">
        <v>6</v>
      </c>
      <c r="L23" s="18">
        <v>5</v>
      </c>
      <c r="M23" s="21">
        <f t="shared" si="19"/>
        <v>38</v>
      </c>
      <c r="N23" s="19">
        <v>5</v>
      </c>
      <c r="O23" s="19">
        <v>5</v>
      </c>
      <c r="P23" s="19">
        <v>3</v>
      </c>
      <c r="Q23" s="19">
        <v>3</v>
      </c>
      <c r="R23" s="19">
        <v>5</v>
      </c>
      <c r="S23" s="19">
        <v>4</v>
      </c>
      <c r="T23" s="19">
        <v>3</v>
      </c>
      <c r="U23" s="19">
        <v>6</v>
      </c>
      <c r="V23" s="19">
        <v>4</v>
      </c>
      <c r="W23" s="21">
        <f t="shared" si="20"/>
        <v>38</v>
      </c>
      <c r="X23" s="21">
        <f t="shared" si="21"/>
        <v>76</v>
      </c>
      <c r="Y23" s="55">
        <f t="shared" si="22"/>
        <v>4</v>
      </c>
      <c r="Z23" s="24">
        <v>3</v>
      </c>
      <c r="AA23" s="24">
        <v>5</v>
      </c>
      <c r="AB23" s="24">
        <v>4</v>
      </c>
      <c r="AC23" s="24">
        <v>4</v>
      </c>
      <c r="AD23" s="24">
        <v>3</v>
      </c>
      <c r="AE23" s="24">
        <v>6</v>
      </c>
      <c r="AF23" s="24">
        <v>3</v>
      </c>
      <c r="AG23" s="24">
        <v>4</v>
      </c>
      <c r="AH23" s="24">
        <v>5</v>
      </c>
      <c r="AI23" s="10">
        <f t="shared" si="23"/>
        <v>37</v>
      </c>
      <c r="AJ23" s="25">
        <v>4</v>
      </c>
      <c r="AK23" s="24">
        <v>5</v>
      </c>
      <c r="AL23" s="24">
        <v>3</v>
      </c>
      <c r="AM23" s="24">
        <v>5</v>
      </c>
      <c r="AN23" s="24">
        <v>4</v>
      </c>
      <c r="AO23" s="24">
        <v>4</v>
      </c>
      <c r="AP23" s="24">
        <v>4</v>
      </c>
      <c r="AQ23" s="25">
        <v>5</v>
      </c>
      <c r="AR23" s="24">
        <v>5</v>
      </c>
      <c r="AS23" s="20">
        <f t="shared" si="24"/>
        <v>39</v>
      </c>
      <c r="AT23" s="20">
        <f t="shared" si="25"/>
        <v>76</v>
      </c>
      <c r="AU23" s="20">
        <f t="shared" si="26"/>
        <v>152</v>
      </c>
      <c r="AV23" s="21">
        <f t="shared" si="27"/>
        <v>8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0">
        <f t="shared" si="28"/>
        <v>0</v>
      </c>
      <c r="BG23" s="19"/>
      <c r="BH23" s="18"/>
      <c r="BI23" s="18"/>
      <c r="BJ23" s="18"/>
      <c r="BK23" s="18"/>
      <c r="BL23" s="18"/>
      <c r="BM23" s="18"/>
      <c r="BN23" s="19"/>
      <c r="BO23" s="18"/>
      <c r="BP23" s="20">
        <f t="shared" si="29"/>
        <v>0</v>
      </c>
      <c r="BQ23" s="20">
        <f t="shared" si="30"/>
        <v>0</v>
      </c>
      <c r="BR23" s="20">
        <f t="shared" si="31"/>
        <v>152</v>
      </c>
      <c r="BS23" s="21">
        <f t="shared" si="32"/>
        <v>-64</v>
      </c>
      <c r="BT23" s="24"/>
      <c r="BU23" s="24"/>
      <c r="BV23" s="24"/>
      <c r="BW23" s="24"/>
      <c r="BX23" s="24"/>
      <c r="BY23" s="24"/>
      <c r="BZ23" s="24"/>
      <c r="CA23" s="24"/>
      <c r="CB23" s="24"/>
      <c r="CC23" s="10">
        <f t="shared" si="33"/>
        <v>0</v>
      </c>
      <c r="CD23" s="25"/>
      <c r="CE23" s="24"/>
      <c r="CF23" s="24"/>
      <c r="CG23" s="24"/>
      <c r="CH23" s="24"/>
      <c r="CI23" s="24"/>
      <c r="CJ23" s="24"/>
      <c r="CK23" s="25"/>
      <c r="CL23" s="24"/>
      <c r="CM23" s="20">
        <f t="shared" si="34"/>
        <v>0</v>
      </c>
      <c r="CN23" s="20">
        <f t="shared" si="35"/>
        <v>0</v>
      </c>
      <c r="CO23" s="20">
        <f t="shared" si="36"/>
        <v>152</v>
      </c>
      <c r="CP23" s="21">
        <f t="shared" si="37"/>
        <v>-136</v>
      </c>
    </row>
    <row r="24" spans="1:94" ht="18.75" customHeight="1">
      <c r="A24" s="17">
        <v>3</v>
      </c>
      <c r="B24" s="61" t="s">
        <v>19</v>
      </c>
      <c r="C24" s="21" t="s">
        <v>93</v>
      </c>
      <c r="D24" s="18">
        <v>4</v>
      </c>
      <c r="E24" s="18">
        <v>4</v>
      </c>
      <c r="F24" s="18">
        <v>5</v>
      </c>
      <c r="G24" s="18">
        <v>5</v>
      </c>
      <c r="H24" s="18">
        <v>2</v>
      </c>
      <c r="I24" s="18">
        <v>4</v>
      </c>
      <c r="J24" s="18">
        <v>2</v>
      </c>
      <c r="K24" s="18">
        <v>3</v>
      </c>
      <c r="L24" s="18">
        <v>6</v>
      </c>
      <c r="M24" s="21">
        <f t="shared" si="19"/>
        <v>35</v>
      </c>
      <c r="N24" s="19">
        <v>5</v>
      </c>
      <c r="O24" s="19">
        <v>4</v>
      </c>
      <c r="P24" s="19">
        <v>3</v>
      </c>
      <c r="Q24" s="19">
        <v>4</v>
      </c>
      <c r="R24" s="19">
        <v>5</v>
      </c>
      <c r="S24" s="19">
        <v>6</v>
      </c>
      <c r="T24" s="19">
        <v>3</v>
      </c>
      <c r="U24" s="19">
        <v>4</v>
      </c>
      <c r="V24" s="19">
        <v>7</v>
      </c>
      <c r="W24" s="21">
        <f t="shared" si="20"/>
        <v>41</v>
      </c>
      <c r="X24" s="21">
        <f t="shared" si="21"/>
        <v>76</v>
      </c>
      <c r="Y24" s="55">
        <f t="shared" si="22"/>
        <v>4</v>
      </c>
      <c r="Z24" s="24">
        <v>4</v>
      </c>
      <c r="AA24" s="24">
        <v>3</v>
      </c>
      <c r="AB24" s="24">
        <v>3</v>
      </c>
      <c r="AC24" s="24">
        <v>5</v>
      </c>
      <c r="AD24" s="24">
        <v>4</v>
      </c>
      <c r="AE24" s="24">
        <v>5</v>
      </c>
      <c r="AF24" s="24">
        <v>3</v>
      </c>
      <c r="AG24" s="24">
        <v>5</v>
      </c>
      <c r="AH24" s="24">
        <v>4</v>
      </c>
      <c r="AI24" s="10">
        <f t="shared" si="23"/>
        <v>36</v>
      </c>
      <c r="AJ24" s="25">
        <v>5</v>
      </c>
      <c r="AK24" s="24">
        <v>6</v>
      </c>
      <c r="AL24" s="24">
        <v>4</v>
      </c>
      <c r="AM24" s="24">
        <v>4</v>
      </c>
      <c r="AN24" s="24">
        <v>5</v>
      </c>
      <c r="AO24" s="24">
        <v>4</v>
      </c>
      <c r="AP24" s="24">
        <v>5</v>
      </c>
      <c r="AQ24" s="25">
        <v>4</v>
      </c>
      <c r="AR24" s="24">
        <v>4</v>
      </c>
      <c r="AS24" s="20">
        <f t="shared" si="24"/>
        <v>41</v>
      </c>
      <c r="AT24" s="20">
        <f t="shared" si="25"/>
        <v>77</v>
      </c>
      <c r="AU24" s="20">
        <f t="shared" si="26"/>
        <v>153</v>
      </c>
      <c r="AV24" s="21">
        <f t="shared" si="27"/>
        <v>9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0">
        <f t="shared" si="28"/>
        <v>0</v>
      </c>
      <c r="BG24" s="19"/>
      <c r="BH24" s="18"/>
      <c r="BI24" s="18"/>
      <c r="BJ24" s="18"/>
      <c r="BK24" s="18"/>
      <c r="BL24" s="18"/>
      <c r="BM24" s="18"/>
      <c r="BN24" s="19"/>
      <c r="BO24" s="18"/>
      <c r="BP24" s="20">
        <f t="shared" si="29"/>
        <v>0</v>
      </c>
      <c r="BQ24" s="20">
        <f t="shared" si="30"/>
        <v>0</v>
      </c>
      <c r="BR24" s="20">
        <f t="shared" si="31"/>
        <v>153</v>
      </c>
      <c r="BS24" s="21">
        <f t="shared" si="32"/>
        <v>-63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10">
        <f t="shared" si="33"/>
        <v>0</v>
      </c>
      <c r="CD24" s="25"/>
      <c r="CE24" s="24"/>
      <c r="CF24" s="24"/>
      <c r="CG24" s="24"/>
      <c r="CH24" s="24"/>
      <c r="CI24" s="24"/>
      <c r="CJ24" s="24"/>
      <c r="CK24" s="25"/>
      <c r="CL24" s="24"/>
      <c r="CM24" s="20">
        <f t="shared" si="34"/>
        <v>0</v>
      </c>
      <c r="CN24" s="20">
        <f t="shared" si="35"/>
        <v>0</v>
      </c>
      <c r="CO24" s="20">
        <f t="shared" si="36"/>
        <v>153</v>
      </c>
      <c r="CP24" s="21">
        <f t="shared" si="37"/>
        <v>-135</v>
      </c>
    </row>
    <row r="25" spans="1:94" ht="18.75" customHeight="1">
      <c r="A25" s="17">
        <v>4</v>
      </c>
      <c r="B25" s="61" t="s">
        <v>15</v>
      </c>
      <c r="C25" s="21" t="s">
        <v>93</v>
      </c>
      <c r="D25" s="18">
        <v>5</v>
      </c>
      <c r="E25" s="18">
        <v>8</v>
      </c>
      <c r="F25" s="18">
        <v>4</v>
      </c>
      <c r="G25" s="18">
        <v>6</v>
      </c>
      <c r="H25" s="18">
        <v>4</v>
      </c>
      <c r="I25" s="18">
        <v>6</v>
      </c>
      <c r="J25" s="18">
        <v>4</v>
      </c>
      <c r="K25" s="18">
        <v>6</v>
      </c>
      <c r="L25" s="18">
        <v>5</v>
      </c>
      <c r="M25" s="21">
        <f t="shared" si="19"/>
        <v>48</v>
      </c>
      <c r="N25" s="19">
        <v>7</v>
      </c>
      <c r="O25" s="19">
        <v>5</v>
      </c>
      <c r="P25" s="19">
        <v>4</v>
      </c>
      <c r="Q25" s="19">
        <v>5</v>
      </c>
      <c r="R25" s="19">
        <v>6</v>
      </c>
      <c r="S25" s="19">
        <v>4</v>
      </c>
      <c r="T25" s="19">
        <v>4</v>
      </c>
      <c r="U25" s="19">
        <v>7</v>
      </c>
      <c r="V25" s="19">
        <v>6</v>
      </c>
      <c r="W25" s="21">
        <f t="shared" si="20"/>
        <v>48</v>
      </c>
      <c r="X25" s="21">
        <f t="shared" si="21"/>
        <v>96</v>
      </c>
      <c r="Y25" s="55">
        <f t="shared" si="22"/>
        <v>24</v>
      </c>
      <c r="Z25" s="24">
        <v>3</v>
      </c>
      <c r="AA25" s="24">
        <v>5</v>
      </c>
      <c r="AB25" s="24">
        <v>4</v>
      </c>
      <c r="AC25" s="24">
        <v>6</v>
      </c>
      <c r="AD25" s="24">
        <v>4</v>
      </c>
      <c r="AE25" s="24">
        <v>5</v>
      </c>
      <c r="AF25" s="24">
        <v>2</v>
      </c>
      <c r="AG25" s="24">
        <v>5</v>
      </c>
      <c r="AH25" s="24">
        <v>5</v>
      </c>
      <c r="AI25" s="10">
        <f t="shared" si="23"/>
        <v>39</v>
      </c>
      <c r="AJ25" s="25">
        <v>4</v>
      </c>
      <c r="AK25" s="24">
        <v>5</v>
      </c>
      <c r="AL25" s="24">
        <v>4</v>
      </c>
      <c r="AM25" s="24">
        <v>8</v>
      </c>
      <c r="AN25" s="24">
        <v>6</v>
      </c>
      <c r="AO25" s="24">
        <v>4</v>
      </c>
      <c r="AP25" s="24">
        <v>4</v>
      </c>
      <c r="AQ25" s="25">
        <v>6</v>
      </c>
      <c r="AR25" s="24">
        <v>6</v>
      </c>
      <c r="AS25" s="20">
        <f t="shared" si="24"/>
        <v>47</v>
      </c>
      <c r="AT25" s="20">
        <f t="shared" si="25"/>
        <v>86</v>
      </c>
      <c r="AU25" s="20">
        <f t="shared" si="26"/>
        <v>182</v>
      </c>
      <c r="AV25" s="21">
        <f t="shared" si="27"/>
        <v>38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0">
        <f t="shared" si="28"/>
        <v>0</v>
      </c>
      <c r="BG25" s="19"/>
      <c r="BH25" s="18"/>
      <c r="BI25" s="18"/>
      <c r="BJ25" s="18"/>
      <c r="BK25" s="18"/>
      <c r="BL25" s="18"/>
      <c r="BM25" s="18"/>
      <c r="BN25" s="19"/>
      <c r="BO25" s="18"/>
      <c r="BP25" s="20">
        <f t="shared" si="29"/>
        <v>0</v>
      </c>
      <c r="BQ25" s="20">
        <f t="shared" si="30"/>
        <v>0</v>
      </c>
      <c r="BR25" s="20">
        <f t="shared" si="31"/>
        <v>182</v>
      </c>
      <c r="BS25" s="21">
        <f t="shared" si="32"/>
        <v>-34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10">
        <f t="shared" si="33"/>
        <v>0</v>
      </c>
      <c r="CD25" s="25"/>
      <c r="CE25" s="24"/>
      <c r="CF25" s="24"/>
      <c r="CG25" s="24"/>
      <c r="CH25" s="24"/>
      <c r="CI25" s="24"/>
      <c r="CJ25" s="24"/>
      <c r="CK25" s="25"/>
      <c r="CL25" s="24"/>
      <c r="CM25" s="20">
        <f t="shared" si="34"/>
        <v>0</v>
      </c>
      <c r="CN25" s="20">
        <f t="shared" si="35"/>
        <v>0</v>
      </c>
      <c r="CO25" s="20">
        <f t="shared" si="36"/>
        <v>182</v>
      </c>
      <c r="CP25" s="21">
        <f t="shared" si="37"/>
        <v>-106</v>
      </c>
    </row>
    <row r="26" spans="1:94" ht="18.75" customHeight="1">
      <c r="A26" s="17"/>
      <c r="B26" s="61" t="s">
        <v>20</v>
      </c>
      <c r="C26" s="21" t="s">
        <v>93</v>
      </c>
      <c r="D26" s="18">
        <v>5</v>
      </c>
      <c r="E26" s="18">
        <v>5</v>
      </c>
      <c r="F26" s="18">
        <v>7</v>
      </c>
      <c r="G26" s="18">
        <v>5</v>
      </c>
      <c r="H26" s="18">
        <v>3</v>
      </c>
      <c r="I26" s="18">
        <v>7</v>
      </c>
      <c r="J26" s="18">
        <v>3</v>
      </c>
      <c r="K26" s="18">
        <v>7</v>
      </c>
      <c r="L26" s="18">
        <v>5</v>
      </c>
      <c r="M26" s="21">
        <f t="shared" si="19"/>
        <v>47</v>
      </c>
      <c r="N26" s="19">
        <v>5</v>
      </c>
      <c r="O26" s="19">
        <v>6</v>
      </c>
      <c r="P26" s="19">
        <v>3</v>
      </c>
      <c r="Q26" s="19">
        <v>5</v>
      </c>
      <c r="R26" s="19">
        <v>5</v>
      </c>
      <c r="S26" s="19">
        <v>5</v>
      </c>
      <c r="T26" s="19">
        <v>4</v>
      </c>
      <c r="U26" s="19">
        <v>5</v>
      </c>
      <c r="V26" s="19">
        <v>7</v>
      </c>
      <c r="W26" s="21">
        <f t="shared" si="20"/>
        <v>45</v>
      </c>
      <c r="X26" s="21">
        <f t="shared" si="21"/>
        <v>92</v>
      </c>
      <c r="Y26" s="55">
        <f t="shared" si="22"/>
        <v>20</v>
      </c>
      <c r="Z26" s="24">
        <v>4</v>
      </c>
      <c r="AA26" s="24">
        <v>5</v>
      </c>
      <c r="AB26" s="24">
        <v>5</v>
      </c>
      <c r="AC26" s="24">
        <v>6</v>
      </c>
      <c r="AD26" s="24">
        <v>3</v>
      </c>
      <c r="AE26" s="24">
        <v>6</v>
      </c>
      <c r="AF26" s="24">
        <v>3</v>
      </c>
      <c r="AG26" s="24">
        <v>4</v>
      </c>
      <c r="AH26" s="24">
        <v>6</v>
      </c>
      <c r="AI26" s="10">
        <f t="shared" si="23"/>
        <v>42</v>
      </c>
      <c r="AJ26" s="25">
        <v>5</v>
      </c>
      <c r="AK26" s="24">
        <v>6</v>
      </c>
      <c r="AL26" s="24">
        <v>4</v>
      </c>
      <c r="AM26" s="24">
        <v>4</v>
      </c>
      <c r="AN26" s="24">
        <v>9</v>
      </c>
      <c r="AO26" s="24">
        <v>6</v>
      </c>
      <c r="AP26" s="24">
        <v>3</v>
      </c>
      <c r="AQ26" s="25">
        <v>5</v>
      </c>
      <c r="AR26" s="24">
        <v>6</v>
      </c>
      <c r="AS26" s="20">
        <f t="shared" si="24"/>
        <v>48</v>
      </c>
      <c r="AT26" s="20">
        <f t="shared" si="25"/>
        <v>90</v>
      </c>
      <c r="AU26" s="20">
        <f t="shared" si="26"/>
        <v>182</v>
      </c>
      <c r="AV26" s="21">
        <f t="shared" si="27"/>
        <v>38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0">
        <f t="shared" si="28"/>
        <v>0</v>
      </c>
      <c r="BG26" s="19"/>
      <c r="BH26" s="18"/>
      <c r="BI26" s="18"/>
      <c r="BJ26" s="18"/>
      <c r="BK26" s="18"/>
      <c r="BL26" s="18"/>
      <c r="BM26" s="18"/>
      <c r="BN26" s="19"/>
      <c r="BO26" s="18"/>
      <c r="BP26" s="20">
        <f t="shared" si="29"/>
        <v>0</v>
      </c>
      <c r="BQ26" s="20">
        <f t="shared" si="30"/>
        <v>0</v>
      </c>
      <c r="BR26" s="20">
        <f t="shared" si="31"/>
        <v>182</v>
      </c>
      <c r="BS26" s="21">
        <f t="shared" si="32"/>
        <v>-34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10">
        <f t="shared" si="33"/>
        <v>0</v>
      </c>
      <c r="CD26" s="25"/>
      <c r="CE26" s="24"/>
      <c r="CF26" s="24"/>
      <c r="CG26" s="24"/>
      <c r="CH26" s="24"/>
      <c r="CI26" s="24"/>
      <c r="CJ26" s="24"/>
      <c r="CK26" s="25"/>
      <c r="CL26" s="24"/>
      <c r="CM26" s="20">
        <f t="shared" si="34"/>
        <v>0</v>
      </c>
      <c r="CN26" s="20">
        <f t="shared" si="35"/>
        <v>0</v>
      </c>
      <c r="CO26" s="20">
        <f t="shared" si="36"/>
        <v>182</v>
      </c>
      <c r="CP26" s="21">
        <f t="shared" si="37"/>
        <v>-106</v>
      </c>
    </row>
    <row r="27" spans="1:94" ht="18.75" customHeight="1">
      <c r="A27" s="17">
        <v>6</v>
      </c>
      <c r="B27" s="61" t="s">
        <v>16</v>
      </c>
      <c r="C27" s="21" t="s">
        <v>93</v>
      </c>
      <c r="D27" s="18">
        <v>5</v>
      </c>
      <c r="E27" s="18">
        <v>4</v>
      </c>
      <c r="F27" s="18">
        <v>6</v>
      </c>
      <c r="G27" s="18">
        <v>5</v>
      </c>
      <c r="H27" s="18">
        <v>3</v>
      </c>
      <c r="I27" s="18">
        <v>5</v>
      </c>
      <c r="J27" s="18">
        <v>4</v>
      </c>
      <c r="K27" s="18">
        <v>5</v>
      </c>
      <c r="L27" s="18">
        <v>6</v>
      </c>
      <c r="M27" s="21">
        <f t="shared" si="19"/>
        <v>43</v>
      </c>
      <c r="N27" s="19">
        <v>6</v>
      </c>
      <c r="O27" s="19">
        <v>4</v>
      </c>
      <c r="P27" s="19">
        <v>4</v>
      </c>
      <c r="Q27" s="19">
        <v>6</v>
      </c>
      <c r="R27" s="19">
        <v>7</v>
      </c>
      <c r="S27" s="19">
        <v>6</v>
      </c>
      <c r="T27" s="19">
        <v>5</v>
      </c>
      <c r="U27" s="19">
        <v>5</v>
      </c>
      <c r="V27" s="19">
        <v>8</v>
      </c>
      <c r="W27" s="21">
        <f t="shared" si="20"/>
        <v>51</v>
      </c>
      <c r="X27" s="21">
        <f t="shared" si="21"/>
        <v>94</v>
      </c>
      <c r="Y27" s="55">
        <f t="shared" si="22"/>
        <v>22</v>
      </c>
      <c r="Z27" s="24">
        <v>4</v>
      </c>
      <c r="AA27" s="24">
        <v>5</v>
      </c>
      <c r="AB27" s="24">
        <v>5</v>
      </c>
      <c r="AC27" s="24">
        <v>7</v>
      </c>
      <c r="AD27" s="24">
        <v>3</v>
      </c>
      <c r="AE27" s="24">
        <v>6</v>
      </c>
      <c r="AF27" s="24">
        <v>4</v>
      </c>
      <c r="AG27" s="24">
        <v>6</v>
      </c>
      <c r="AH27" s="24">
        <v>6</v>
      </c>
      <c r="AI27" s="10">
        <f t="shared" si="23"/>
        <v>46</v>
      </c>
      <c r="AJ27" s="25">
        <v>6</v>
      </c>
      <c r="AK27" s="24">
        <v>4</v>
      </c>
      <c r="AL27" s="24">
        <v>3</v>
      </c>
      <c r="AM27" s="24">
        <v>5</v>
      </c>
      <c r="AN27" s="24">
        <v>6</v>
      </c>
      <c r="AO27" s="24">
        <v>5</v>
      </c>
      <c r="AP27" s="24">
        <v>3</v>
      </c>
      <c r="AQ27" s="25">
        <v>5</v>
      </c>
      <c r="AR27" s="24">
        <v>6</v>
      </c>
      <c r="AS27" s="20">
        <f t="shared" si="24"/>
        <v>43</v>
      </c>
      <c r="AT27" s="20">
        <f t="shared" si="25"/>
        <v>89</v>
      </c>
      <c r="AU27" s="20">
        <f t="shared" si="26"/>
        <v>183</v>
      </c>
      <c r="AV27" s="21">
        <f t="shared" si="27"/>
        <v>39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0">
        <f t="shared" si="28"/>
        <v>0</v>
      </c>
      <c r="BG27" s="19"/>
      <c r="BH27" s="18"/>
      <c r="BI27" s="18"/>
      <c r="BJ27" s="18"/>
      <c r="BK27" s="18"/>
      <c r="BL27" s="18"/>
      <c r="BM27" s="18"/>
      <c r="BN27" s="19"/>
      <c r="BO27" s="18"/>
      <c r="BP27" s="20">
        <f t="shared" si="29"/>
        <v>0</v>
      </c>
      <c r="BQ27" s="20">
        <f t="shared" si="30"/>
        <v>0</v>
      </c>
      <c r="BR27" s="20">
        <f t="shared" si="31"/>
        <v>183</v>
      </c>
      <c r="BS27" s="21">
        <f t="shared" si="32"/>
        <v>-33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10">
        <f t="shared" si="33"/>
        <v>0</v>
      </c>
      <c r="CD27" s="25"/>
      <c r="CE27" s="24"/>
      <c r="CF27" s="24"/>
      <c r="CG27" s="24"/>
      <c r="CH27" s="24"/>
      <c r="CI27" s="24"/>
      <c r="CJ27" s="24"/>
      <c r="CK27" s="25"/>
      <c r="CL27" s="24"/>
      <c r="CM27" s="20">
        <f t="shared" si="34"/>
        <v>0</v>
      </c>
      <c r="CN27" s="20">
        <f t="shared" si="35"/>
        <v>0</v>
      </c>
      <c r="CO27" s="20">
        <f t="shared" si="36"/>
        <v>183</v>
      </c>
      <c r="CP27" s="21">
        <f t="shared" si="37"/>
        <v>-105</v>
      </c>
    </row>
    <row r="28" spans="1:94" ht="18.75" customHeight="1">
      <c r="A28" s="17">
        <v>7</v>
      </c>
      <c r="B28" s="61" t="s">
        <v>13</v>
      </c>
      <c r="C28" s="21" t="s">
        <v>93</v>
      </c>
      <c r="D28" s="18">
        <v>6</v>
      </c>
      <c r="E28" s="18">
        <v>6</v>
      </c>
      <c r="F28" s="18">
        <v>4</v>
      </c>
      <c r="G28" s="18">
        <v>7</v>
      </c>
      <c r="H28" s="18">
        <v>4</v>
      </c>
      <c r="I28" s="18">
        <v>8</v>
      </c>
      <c r="J28" s="18">
        <v>3</v>
      </c>
      <c r="K28" s="18">
        <v>6</v>
      </c>
      <c r="L28" s="18">
        <v>6</v>
      </c>
      <c r="M28" s="21">
        <f t="shared" si="19"/>
        <v>50</v>
      </c>
      <c r="N28" s="19">
        <v>7</v>
      </c>
      <c r="O28" s="19">
        <v>5</v>
      </c>
      <c r="P28" s="19">
        <v>6</v>
      </c>
      <c r="Q28" s="19">
        <v>6</v>
      </c>
      <c r="R28" s="19">
        <v>5</v>
      </c>
      <c r="S28" s="19">
        <v>5</v>
      </c>
      <c r="T28" s="19">
        <v>4</v>
      </c>
      <c r="U28" s="19">
        <v>6</v>
      </c>
      <c r="V28" s="19">
        <v>7</v>
      </c>
      <c r="W28" s="21">
        <f t="shared" si="20"/>
        <v>51</v>
      </c>
      <c r="X28" s="21">
        <f t="shared" si="21"/>
        <v>101</v>
      </c>
      <c r="Y28" s="55">
        <f t="shared" si="22"/>
        <v>29</v>
      </c>
      <c r="Z28" s="24">
        <v>7</v>
      </c>
      <c r="AA28" s="24">
        <v>6</v>
      </c>
      <c r="AB28" s="24">
        <v>4</v>
      </c>
      <c r="AC28" s="24">
        <v>5</v>
      </c>
      <c r="AD28" s="24">
        <v>3</v>
      </c>
      <c r="AE28" s="24">
        <v>5</v>
      </c>
      <c r="AF28" s="24">
        <v>4</v>
      </c>
      <c r="AG28" s="24">
        <v>7</v>
      </c>
      <c r="AH28" s="24">
        <v>6</v>
      </c>
      <c r="AI28" s="10">
        <f t="shared" si="23"/>
        <v>47</v>
      </c>
      <c r="AJ28" s="25">
        <v>6</v>
      </c>
      <c r="AK28" s="24">
        <v>5</v>
      </c>
      <c r="AL28" s="24">
        <v>6</v>
      </c>
      <c r="AM28" s="24">
        <v>5</v>
      </c>
      <c r="AN28" s="24">
        <v>8</v>
      </c>
      <c r="AO28" s="24">
        <v>5</v>
      </c>
      <c r="AP28" s="24">
        <v>5</v>
      </c>
      <c r="AQ28" s="25">
        <v>7</v>
      </c>
      <c r="AR28" s="24">
        <v>5</v>
      </c>
      <c r="AS28" s="20">
        <f t="shared" si="24"/>
        <v>52</v>
      </c>
      <c r="AT28" s="20">
        <f t="shared" si="25"/>
        <v>99</v>
      </c>
      <c r="AU28" s="20">
        <f t="shared" si="26"/>
        <v>200</v>
      </c>
      <c r="AV28" s="21">
        <f t="shared" si="27"/>
        <v>56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0">
        <f t="shared" si="28"/>
        <v>0</v>
      </c>
      <c r="BG28" s="19"/>
      <c r="BH28" s="18"/>
      <c r="BI28" s="18"/>
      <c r="BJ28" s="18"/>
      <c r="BK28" s="18"/>
      <c r="BL28" s="18"/>
      <c r="BM28" s="18"/>
      <c r="BN28" s="19"/>
      <c r="BO28" s="18"/>
      <c r="BP28" s="20">
        <f t="shared" si="29"/>
        <v>0</v>
      </c>
      <c r="BQ28" s="20">
        <f t="shared" si="30"/>
        <v>0</v>
      </c>
      <c r="BR28" s="20">
        <f t="shared" si="31"/>
        <v>200</v>
      </c>
      <c r="BS28" s="21">
        <f t="shared" si="32"/>
        <v>-16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10">
        <f t="shared" si="33"/>
        <v>0</v>
      </c>
      <c r="CD28" s="25"/>
      <c r="CE28" s="24"/>
      <c r="CF28" s="24"/>
      <c r="CG28" s="24"/>
      <c r="CH28" s="24"/>
      <c r="CI28" s="24"/>
      <c r="CJ28" s="24"/>
      <c r="CK28" s="25"/>
      <c r="CL28" s="24"/>
      <c r="CM28" s="20">
        <f t="shared" si="34"/>
        <v>0</v>
      </c>
      <c r="CN28" s="20">
        <f t="shared" si="35"/>
        <v>0</v>
      </c>
      <c r="CO28" s="20">
        <f t="shared" si="36"/>
        <v>200</v>
      </c>
      <c r="CP28" s="21">
        <f t="shared" si="37"/>
        <v>-88</v>
      </c>
    </row>
    <row r="29" spans="1:94" ht="18.75" customHeight="1">
      <c r="A29" s="17">
        <v>8</v>
      </c>
      <c r="B29" s="61" t="s">
        <v>12</v>
      </c>
      <c r="C29" s="21" t="s">
        <v>93</v>
      </c>
      <c r="D29" s="18">
        <v>9</v>
      </c>
      <c r="E29" s="18">
        <v>5</v>
      </c>
      <c r="F29" s="18">
        <v>6</v>
      </c>
      <c r="G29" s="18">
        <v>6</v>
      </c>
      <c r="H29" s="18">
        <v>5</v>
      </c>
      <c r="I29" s="18">
        <v>7</v>
      </c>
      <c r="J29" s="18">
        <v>8</v>
      </c>
      <c r="K29" s="18">
        <v>6</v>
      </c>
      <c r="L29" s="18">
        <v>6</v>
      </c>
      <c r="M29" s="21">
        <f t="shared" si="19"/>
        <v>58</v>
      </c>
      <c r="N29" s="19">
        <v>8</v>
      </c>
      <c r="O29" s="19">
        <v>4</v>
      </c>
      <c r="P29" s="19">
        <v>4</v>
      </c>
      <c r="Q29" s="19">
        <v>7</v>
      </c>
      <c r="R29" s="19">
        <v>6</v>
      </c>
      <c r="S29" s="19">
        <v>5</v>
      </c>
      <c r="T29" s="19">
        <v>4</v>
      </c>
      <c r="U29" s="19">
        <v>7</v>
      </c>
      <c r="V29" s="19">
        <v>6</v>
      </c>
      <c r="W29" s="21">
        <f t="shared" si="20"/>
        <v>51</v>
      </c>
      <c r="X29" s="21">
        <f t="shared" si="21"/>
        <v>109</v>
      </c>
      <c r="Y29" s="55">
        <f t="shared" si="22"/>
        <v>37</v>
      </c>
      <c r="Z29" s="24">
        <v>6</v>
      </c>
      <c r="AA29" s="24">
        <v>6</v>
      </c>
      <c r="AB29" s="24">
        <v>5</v>
      </c>
      <c r="AC29" s="24">
        <v>5</v>
      </c>
      <c r="AD29" s="24">
        <v>4</v>
      </c>
      <c r="AE29" s="24">
        <v>9</v>
      </c>
      <c r="AF29" s="24">
        <v>3</v>
      </c>
      <c r="AG29" s="24">
        <v>8</v>
      </c>
      <c r="AH29" s="24">
        <v>5</v>
      </c>
      <c r="AI29" s="10">
        <f t="shared" si="23"/>
        <v>51</v>
      </c>
      <c r="AJ29" s="25">
        <v>7</v>
      </c>
      <c r="AK29" s="24">
        <v>5</v>
      </c>
      <c r="AL29" s="24">
        <v>5</v>
      </c>
      <c r="AM29" s="24">
        <v>5</v>
      </c>
      <c r="AN29" s="24">
        <v>6</v>
      </c>
      <c r="AO29" s="24">
        <v>4</v>
      </c>
      <c r="AP29" s="24">
        <v>6</v>
      </c>
      <c r="AQ29" s="25">
        <v>6</v>
      </c>
      <c r="AR29" s="24">
        <v>8</v>
      </c>
      <c r="AS29" s="20">
        <f t="shared" si="24"/>
        <v>52</v>
      </c>
      <c r="AT29" s="20">
        <f t="shared" si="25"/>
        <v>103</v>
      </c>
      <c r="AU29" s="20">
        <f t="shared" si="26"/>
        <v>212</v>
      </c>
      <c r="AV29" s="21">
        <f t="shared" si="27"/>
        <v>68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0">
        <f t="shared" si="28"/>
        <v>0</v>
      </c>
      <c r="BG29" s="19"/>
      <c r="BH29" s="18"/>
      <c r="BI29" s="18"/>
      <c r="BJ29" s="18"/>
      <c r="BK29" s="18"/>
      <c r="BL29" s="18"/>
      <c r="BM29" s="18"/>
      <c r="BN29" s="19"/>
      <c r="BO29" s="18"/>
      <c r="BP29" s="20">
        <f t="shared" si="29"/>
        <v>0</v>
      </c>
      <c r="BQ29" s="20">
        <f t="shared" si="30"/>
        <v>0</v>
      </c>
      <c r="BR29" s="20">
        <f t="shared" si="31"/>
        <v>212</v>
      </c>
      <c r="BS29" s="21">
        <f t="shared" si="32"/>
        <v>-4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10">
        <f t="shared" si="33"/>
        <v>0</v>
      </c>
      <c r="CD29" s="25"/>
      <c r="CE29" s="24"/>
      <c r="CF29" s="24"/>
      <c r="CG29" s="24"/>
      <c r="CH29" s="24"/>
      <c r="CI29" s="24"/>
      <c r="CJ29" s="24"/>
      <c r="CK29" s="25"/>
      <c r="CL29" s="24"/>
      <c r="CM29" s="20">
        <f t="shared" si="34"/>
        <v>0</v>
      </c>
      <c r="CN29" s="20">
        <f t="shared" si="35"/>
        <v>0</v>
      </c>
      <c r="CO29" s="20">
        <f t="shared" si="36"/>
        <v>212</v>
      </c>
      <c r="CP29" s="21">
        <f t="shared" si="37"/>
        <v>-76</v>
      </c>
    </row>
    <row r="30" spans="1:94" ht="18.75" customHeight="1">
      <c r="A30" s="17">
        <v>9</v>
      </c>
      <c r="B30" s="61" t="s">
        <v>14</v>
      </c>
      <c r="C30" s="21" t="s">
        <v>93</v>
      </c>
      <c r="D30" s="18">
        <v>5</v>
      </c>
      <c r="E30" s="18">
        <v>5</v>
      </c>
      <c r="F30" s="18">
        <v>5</v>
      </c>
      <c r="G30" s="18">
        <v>6</v>
      </c>
      <c r="H30" s="18">
        <v>8</v>
      </c>
      <c r="I30" s="18">
        <v>9</v>
      </c>
      <c r="J30" s="18">
        <v>6</v>
      </c>
      <c r="K30" s="18">
        <v>8</v>
      </c>
      <c r="L30" s="18">
        <v>8</v>
      </c>
      <c r="M30" s="21">
        <f t="shared" si="19"/>
        <v>60</v>
      </c>
      <c r="N30" s="19">
        <v>8</v>
      </c>
      <c r="O30" s="19">
        <v>7</v>
      </c>
      <c r="P30" s="19">
        <v>5</v>
      </c>
      <c r="Q30" s="19">
        <v>6</v>
      </c>
      <c r="R30" s="19">
        <v>8</v>
      </c>
      <c r="S30" s="19">
        <v>6</v>
      </c>
      <c r="T30" s="19">
        <v>5</v>
      </c>
      <c r="U30" s="19">
        <v>10</v>
      </c>
      <c r="V30" s="19">
        <v>7</v>
      </c>
      <c r="W30" s="21">
        <f t="shared" si="20"/>
        <v>62</v>
      </c>
      <c r="X30" s="21">
        <f t="shared" si="21"/>
        <v>122</v>
      </c>
      <c r="Y30" s="55">
        <f t="shared" si="22"/>
        <v>50</v>
      </c>
      <c r="Z30" s="24">
        <v>8</v>
      </c>
      <c r="AA30" s="24">
        <v>6</v>
      </c>
      <c r="AB30" s="24">
        <v>4</v>
      </c>
      <c r="AC30" s="24">
        <v>6</v>
      </c>
      <c r="AD30" s="24">
        <v>4</v>
      </c>
      <c r="AE30" s="24">
        <v>4</v>
      </c>
      <c r="AF30" s="24">
        <v>4</v>
      </c>
      <c r="AG30" s="24">
        <v>8</v>
      </c>
      <c r="AH30" s="24">
        <v>8</v>
      </c>
      <c r="AI30" s="10">
        <f t="shared" si="23"/>
        <v>52</v>
      </c>
      <c r="AJ30" s="25">
        <v>8</v>
      </c>
      <c r="AK30" s="24">
        <v>6</v>
      </c>
      <c r="AL30" s="24">
        <v>8</v>
      </c>
      <c r="AM30" s="24">
        <v>5</v>
      </c>
      <c r="AN30" s="24">
        <v>7</v>
      </c>
      <c r="AO30" s="24">
        <v>7</v>
      </c>
      <c r="AP30" s="24">
        <v>6</v>
      </c>
      <c r="AQ30" s="25">
        <v>7</v>
      </c>
      <c r="AR30" s="24">
        <v>8</v>
      </c>
      <c r="AS30" s="20">
        <f t="shared" si="24"/>
        <v>62</v>
      </c>
      <c r="AT30" s="20">
        <f t="shared" si="25"/>
        <v>114</v>
      </c>
      <c r="AU30" s="20">
        <f t="shared" si="26"/>
        <v>236</v>
      </c>
      <c r="AV30" s="21">
        <f t="shared" si="27"/>
        <v>92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0">
        <f t="shared" si="28"/>
        <v>0</v>
      </c>
      <c r="BG30" s="19"/>
      <c r="BH30" s="18"/>
      <c r="BI30" s="18"/>
      <c r="BJ30" s="18"/>
      <c r="BK30" s="18"/>
      <c r="BL30" s="18"/>
      <c r="BM30" s="18"/>
      <c r="BN30" s="19"/>
      <c r="BO30" s="18"/>
      <c r="BP30" s="20">
        <f t="shared" si="29"/>
        <v>0</v>
      </c>
      <c r="BQ30" s="20">
        <f t="shared" si="30"/>
        <v>0</v>
      </c>
      <c r="BR30" s="20">
        <f t="shared" si="31"/>
        <v>236</v>
      </c>
      <c r="BS30" s="21">
        <f t="shared" si="32"/>
        <v>20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10">
        <f t="shared" si="33"/>
        <v>0</v>
      </c>
      <c r="CD30" s="25"/>
      <c r="CE30" s="24"/>
      <c r="CF30" s="24"/>
      <c r="CG30" s="24"/>
      <c r="CH30" s="24"/>
      <c r="CI30" s="24"/>
      <c r="CJ30" s="24"/>
      <c r="CK30" s="25"/>
      <c r="CL30" s="24"/>
      <c r="CM30" s="20">
        <f t="shared" si="34"/>
        <v>0</v>
      </c>
      <c r="CN30" s="20">
        <f t="shared" si="35"/>
        <v>0</v>
      </c>
      <c r="CO30" s="20">
        <f t="shared" si="36"/>
        <v>236</v>
      </c>
      <c r="CP30" s="21">
        <f t="shared" si="37"/>
        <v>-52</v>
      </c>
    </row>
    <row r="31" spans="1:94" ht="18.75" customHeight="1">
      <c r="A31" s="52"/>
      <c r="B31" s="65" t="s">
        <v>52</v>
      </c>
      <c r="C31" s="96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0"/>
      <c r="AX31" s="100"/>
      <c r="AY31" s="100"/>
      <c r="AZ31" s="100"/>
      <c r="BA31" s="100"/>
      <c r="BB31" s="100"/>
      <c r="BC31" s="100"/>
      <c r="BD31" s="100"/>
      <c r="BE31" s="100"/>
      <c r="BF31" s="101"/>
      <c r="BG31" s="102"/>
      <c r="BH31" s="100"/>
      <c r="BI31" s="100"/>
      <c r="BJ31" s="100"/>
      <c r="BK31" s="100"/>
      <c r="BL31" s="100"/>
      <c r="BM31" s="100"/>
      <c r="BN31" s="102"/>
      <c r="BO31" s="100"/>
      <c r="BP31" s="101"/>
      <c r="BQ31" s="101"/>
      <c r="BR31" s="101"/>
      <c r="BS31" s="103"/>
      <c r="BT31" s="18"/>
      <c r="BU31" s="18"/>
      <c r="BV31" s="18"/>
      <c r="BW31" s="18"/>
      <c r="BX31" s="18"/>
      <c r="BY31" s="18"/>
      <c r="BZ31" s="18"/>
      <c r="CA31" s="18"/>
      <c r="CB31" s="18"/>
      <c r="CC31" s="10"/>
      <c r="CD31" s="18"/>
      <c r="CE31" s="18"/>
      <c r="CF31" s="18"/>
      <c r="CG31" s="18"/>
      <c r="CH31" s="18"/>
      <c r="CI31" s="18"/>
      <c r="CJ31" s="18"/>
      <c r="CK31" s="18"/>
      <c r="CL31" s="18"/>
      <c r="CM31" s="20"/>
      <c r="CN31" s="20"/>
      <c r="CO31" s="20"/>
      <c r="CP31" s="21"/>
    </row>
    <row r="32" spans="1:94" ht="18.75" customHeight="1">
      <c r="A32" s="17">
        <v>1</v>
      </c>
      <c r="B32" s="61" t="s">
        <v>11</v>
      </c>
      <c r="C32" s="21" t="s">
        <v>93</v>
      </c>
      <c r="D32" s="18">
        <v>4</v>
      </c>
      <c r="E32" s="18">
        <v>4</v>
      </c>
      <c r="F32" s="18">
        <v>4</v>
      </c>
      <c r="G32" s="18">
        <v>6</v>
      </c>
      <c r="H32" s="18">
        <v>3</v>
      </c>
      <c r="I32" s="18">
        <v>5</v>
      </c>
      <c r="J32" s="18">
        <v>3</v>
      </c>
      <c r="K32" s="18">
        <v>4</v>
      </c>
      <c r="L32" s="18">
        <v>4</v>
      </c>
      <c r="M32" s="21">
        <f aca="true" t="shared" si="38" ref="M32:M37">SUM(D32:L32)</f>
        <v>37</v>
      </c>
      <c r="N32" s="19">
        <v>4</v>
      </c>
      <c r="O32" s="19">
        <v>4</v>
      </c>
      <c r="P32" s="19">
        <v>3</v>
      </c>
      <c r="Q32" s="19">
        <v>3</v>
      </c>
      <c r="R32" s="19">
        <v>5</v>
      </c>
      <c r="S32" s="19">
        <v>5</v>
      </c>
      <c r="T32" s="19">
        <v>3</v>
      </c>
      <c r="U32" s="19">
        <v>4</v>
      </c>
      <c r="V32" s="19">
        <v>5</v>
      </c>
      <c r="W32" s="21">
        <f aca="true" t="shared" si="39" ref="W32:W37">SUM(N32:V32)</f>
        <v>36</v>
      </c>
      <c r="X32" s="21">
        <f aca="true" t="shared" si="40" ref="X32:X37">SUM(W32+M32)</f>
        <v>73</v>
      </c>
      <c r="Y32" s="21">
        <f aca="true" t="shared" si="41" ref="Y32:Y37">X32-72</f>
        <v>1</v>
      </c>
      <c r="Z32" s="53">
        <v>4</v>
      </c>
      <c r="AA32" s="27">
        <v>4</v>
      </c>
      <c r="AB32" s="27">
        <v>4</v>
      </c>
      <c r="AC32" s="27">
        <v>4</v>
      </c>
      <c r="AD32" s="27">
        <v>4</v>
      </c>
      <c r="AE32" s="27">
        <v>5</v>
      </c>
      <c r="AF32" s="27">
        <v>3</v>
      </c>
      <c r="AG32" s="27">
        <v>4</v>
      </c>
      <c r="AH32" s="27">
        <v>4</v>
      </c>
      <c r="AI32" s="10">
        <f aca="true" t="shared" si="42" ref="AI32:AI37">SUM(Z32:AH32)</f>
        <v>36</v>
      </c>
      <c r="AJ32" s="23">
        <v>4</v>
      </c>
      <c r="AK32" s="27">
        <v>4</v>
      </c>
      <c r="AL32" s="27">
        <v>3</v>
      </c>
      <c r="AM32" s="27">
        <v>5</v>
      </c>
      <c r="AN32" s="27">
        <v>6</v>
      </c>
      <c r="AO32" s="27">
        <v>4</v>
      </c>
      <c r="AP32" s="27">
        <v>3</v>
      </c>
      <c r="AQ32" s="23">
        <v>4</v>
      </c>
      <c r="AR32" s="27">
        <v>5</v>
      </c>
      <c r="AS32" s="20">
        <f aca="true" t="shared" si="43" ref="AS32:AS37">SUM(AJ32:AR32)</f>
        <v>38</v>
      </c>
      <c r="AT32" s="20">
        <f aca="true" t="shared" si="44" ref="AT32:AT37">AS32+AI32</f>
        <v>74</v>
      </c>
      <c r="AU32" s="20">
        <f aca="true" t="shared" si="45" ref="AU32:AU37">AT32+X32</f>
        <v>147</v>
      </c>
      <c r="AV32" s="21">
        <f aca="true" t="shared" si="46" ref="AV32:AV37">AU32-144</f>
        <v>3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0">
        <f aca="true" t="shared" si="47" ref="BF32:BF37">SUM(AW32:BE32)</f>
        <v>0</v>
      </c>
      <c r="BG32" s="19"/>
      <c r="BH32" s="18"/>
      <c r="BI32" s="18"/>
      <c r="BJ32" s="18"/>
      <c r="BK32" s="18"/>
      <c r="BL32" s="18"/>
      <c r="BM32" s="18"/>
      <c r="BN32" s="19"/>
      <c r="BO32" s="18"/>
      <c r="BP32" s="20">
        <f aca="true" t="shared" si="48" ref="BP32:BP37">SUM(BG32:BO32)</f>
        <v>0</v>
      </c>
      <c r="BQ32" s="20">
        <f aca="true" t="shared" si="49" ref="BQ32:BQ37">BP32+BF32</f>
        <v>0</v>
      </c>
      <c r="BR32" s="20">
        <f aca="true" t="shared" si="50" ref="BR32:BR37">BQ32+AU32</f>
        <v>147</v>
      </c>
      <c r="BS32" s="21">
        <f aca="true" t="shared" si="51" ref="BS32:BS37">BR32-216</f>
        <v>-69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10">
        <f t="shared" si="9"/>
        <v>0</v>
      </c>
      <c r="CD32" s="23"/>
      <c r="CE32" s="27"/>
      <c r="CF32" s="27"/>
      <c r="CG32" s="27"/>
      <c r="CH32" s="27"/>
      <c r="CI32" s="27"/>
      <c r="CJ32" s="27"/>
      <c r="CK32" s="23"/>
      <c r="CL32" s="27"/>
      <c r="CM32" s="20">
        <f>SUM(CD32:CL32)</f>
        <v>0</v>
      </c>
      <c r="CN32" s="20">
        <f>CM32+CC32</f>
        <v>0</v>
      </c>
      <c r="CO32" s="20">
        <f>CN32+BR32</f>
        <v>147</v>
      </c>
      <c r="CP32" s="21">
        <f>CO32-288</f>
        <v>-141</v>
      </c>
    </row>
    <row r="33" spans="1:94" ht="18.75" customHeight="1">
      <c r="A33" s="17">
        <v>2</v>
      </c>
      <c r="B33" s="61" t="s">
        <v>10</v>
      </c>
      <c r="C33" s="21" t="s">
        <v>93</v>
      </c>
      <c r="D33" s="18">
        <v>5</v>
      </c>
      <c r="E33" s="18">
        <v>4</v>
      </c>
      <c r="F33" s="18">
        <v>4</v>
      </c>
      <c r="G33" s="18">
        <v>5</v>
      </c>
      <c r="H33" s="18">
        <v>3</v>
      </c>
      <c r="I33" s="18">
        <v>4</v>
      </c>
      <c r="J33" s="18">
        <v>4</v>
      </c>
      <c r="K33" s="18">
        <v>5</v>
      </c>
      <c r="L33" s="18">
        <v>4</v>
      </c>
      <c r="M33" s="21">
        <f t="shared" si="38"/>
        <v>38</v>
      </c>
      <c r="N33" s="19">
        <v>4</v>
      </c>
      <c r="O33" s="19">
        <v>6</v>
      </c>
      <c r="P33" s="19">
        <v>4</v>
      </c>
      <c r="Q33" s="19">
        <v>4</v>
      </c>
      <c r="R33" s="19">
        <v>4</v>
      </c>
      <c r="S33" s="19">
        <v>4</v>
      </c>
      <c r="T33" s="19">
        <v>4</v>
      </c>
      <c r="U33" s="19">
        <v>3</v>
      </c>
      <c r="V33" s="19">
        <v>5</v>
      </c>
      <c r="W33" s="21">
        <f t="shared" si="39"/>
        <v>38</v>
      </c>
      <c r="X33" s="21">
        <f t="shared" si="40"/>
        <v>76</v>
      </c>
      <c r="Y33" s="21">
        <f t="shared" si="41"/>
        <v>4</v>
      </c>
      <c r="Z33" s="54">
        <v>4</v>
      </c>
      <c r="AA33" s="24">
        <v>4</v>
      </c>
      <c r="AB33" s="24">
        <v>4</v>
      </c>
      <c r="AC33" s="24">
        <v>4</v>
      </c>
      <c r="AD33" s="24">
        <v>4</v>
      </c>
      <c r="AE33" s="24">
        <v>4</v>
      </c>
      <c r="AF33" s="24">
        <v>3</v>
      </c>
      <c r="AG33" s="24">
        <v>5</v>
      </c>
      <c r="AH33" s="24">
        <v>5</v>
      </c>
      <c r="AI33" s="10">
        <f t="shared" si="42"/>
        <v>37</v>
      </c>
      <c r="AJ33" s="25">
        <v>4</v>
      </c>
      <c r="AK33" s="24">
        <v>3</v>
      </c>
      <c r="AL33" s="24">
        <v>3</v>
      </c>
      <c r="AM33" s="24">
        <v>4</v>
      </c>
      <c r="AN33" s="24">
        <v>4</v>
      </c>
      <c r="AO33" s="24">
        <v>4</v>
      </c>
      <c r="AP33" s="24">
        <v>3</v>
      </c>
      <c r="AQ33" s="25">
        <v>5</v>
      </c>
      <c r="AR33" s="24">
        <v>5</v>
      </c>
      <c r="AS33" s="20">
        <f t="shared" si="43"/>
        <v>35</v>
      </c>
      <c r="AT33" s="20">
        <f t="shared" si="44"/>
        <v>72</v>
      </c>
      <c r="AU33" s="20">
        <f t="shared" si="45"/>
        <v>148</v>
      </c>
      <c r="AV33" s="21">
        <f t="shared" si="46"/>
        <v>4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0">
        <f t="shared" si="47"/>
        <v>0</v>
      </c>
      <c r="BG33" s="19"/>
      <c r="BH33" s="18"/>
      <c r="BI33" s="18"/>
      <c r="BJ33" s="18"/>
      <c r="BK33" s="18"/>
      <c r="BL33" s="18"/>
      <c r="BM33" s="18"/>
      <c r="BN33" s="19"/>
      <c r="BO33" s="18"/>
      <c r="BP33" s="20">
        <f t="shared" si="48"/>
        <v>0</v>
      </c>
      <c r="BQ33" s="20">
        <f t="shared" si="49"/>
        <v>0</v>
      </c>
      <c r="BR33" s="20">
        <f t="shared" si="50"/>
        <v>148</v>
      </c>
      <c r="BS33" s="21">
        <f t="shared" si="51"/>
        <v>-68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10">
        <f t="shared" si="9"/>
        <v>0</v>
      </c>
      <c r="CD33" s="25"/>
      <c r="CE33" s="24"/>
      <c r="CF33" s="24"/>
      <c r="CG33" s="24"/>
      <c r="CH33" s="24"/>
      <c r="CI33" s="24"/>
      <c r="CJ33" s="24"/>
      <c r="CK33" s="25"/>
      <c r="CL33" s="24"/>
      <c r="CM33" s="20">
        <f>SUM(CD33:CL33)</f>
        <v>0</v>
      </c>
      <c r="CN33" s="20">
        <f>CM33+CC33</f>
        <v>0</v>
      </c>
      <c r="CO33" s="20">
        <f>CN33+BR33</f>
        <v>148</v>
      </c>
      <c r="CP33" s="21">
        <f>CO33-288</f>
        <v>-140</v>
      </c>
    </row>
    <row r="34" spans="1:94" ht="18.75" customHeight="1">
      <c r="A34" s="17">
        <v>3</v>
      </c>
      <c r="B34" s="61" t="s">
        <v>9</v>
      </c>
      <c r="C34" s="21" t="s">
        <v>93</v>
      </c>
      <c r="D34" s="18">
        <v>3</v>
      </c>
      <c r="E34" s="18">
        <v>4</v>
      </c>
      <c r="F34" s="18">
        <v>4</v>
      </c>
      <c r="G34" s="18">
        <v>4</v>
      </c>
      <c r="H34" s="18">
        <v>3</v>
      </c>
      <c r="I34" s="18">
        <v>5</v>
      </c>
      <c r="J34" s="18">
        <v>3</v>
      </c>
      <c r="K34" s="18">
        <v>5</v>
      </c>
      <c r="L34" s="18">
        <v>4</v>
      </c>
      <c r="M34" s="21">
        <f t="shared" si="38"/>
        <v>35</v>
      </c>
      <c r="N34" s="19">
        <v>7</v>
      </c>
      <c r="O34" s="18">
        <v>4</v>
      </c>
      <c r="P34" s="18">
        <v>3</v>
      </c>
      <c r="Q34" s="18">
        <v>5</v>
      </c>
      <c r="R34" s="18">
        <v>5</v>
      </c>
      <c r="S34" s="18">
        <v>4</v>
      </c>
      <c r="T34" s="18">
        <v>4</v>
      </c>
      <c r="U34" s="19">
        <v>5</v>
      </c>
      <c r="V34" s="18">
        <v>5</v>
      </c>
      <c r="W34" s="21">
        <f t="shared" si="39"/>
        <v>42</v>
      </c>
      <c r="X34" s="21">
        <f t="shared" si="40"/>
        <v>77</v>
      </c>
      <c r="Y34" s="21">
        <f t="shared" si="41"/>
        <v>5</v>
      </c>
      <c r="Z34" s="54">
        <v>4</v>
      </c>
      <c r="AA34" s="24">
        <v>4</v>
      </c>
      <c r="AB34" s="24">
        <v>5</v>
      </c>
      <c r="AC34" s="24">
        <v>5</v>
      </c>
      <c r="AD34" s="24">
        <v>3</v>
      </c>
      <c r="AE34" s="24">
        <v>5</v>
      </c>
      <c r="AF34" s="24">
        <v>3</v>
      </c>
      <c r="AG34" s="24">
        <v>4</v>
      </c>
      <c r="AH34" s="24">
        <v>6</v>
      </c>
      <c r="AI34" s="10">
        <f t="shared" si="42"/>
        <v>39</v>
      </c>
      <c r="AJ34" s="25">
        <v>4</v>
      </c>
      <c r="AK34" s="24">
        <v>4</v>
      </c>
      <c r="AL34" s="24">
        <v>3</v>
      </c>
      <c r="AM34" s="24">
        <v>4</v>
      </c>
      <c r="AN34" s="24">
        <v>4</v>
      </c>
      <c r="AO34" s="24">
        <v>4</v>
      </c>
      <c r="AP34" s="24">
        <v>2</v>
      </c>
      <c r="AQ34" s="25">
        <v>4</v>
      </c>
      <c r="AR34" s="24">
        <v>6</v>
      </c>
      <c r="AS34" s="20">
        <f t="shared" si="43"/>
        <v>35</v>
      </c>
      <c r="AT34" s="20">
        <f t="shared" si="44"/>
        <v>74</v>
      </c>
      <c r="AU34" s="20">
        <f t="shared" si="45"/>
        <v>151</v>
      </c>
      <c r="AV34" s="21">
        <f t="shared" si="46"/>
        <v>7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0">
        <f t="shared" si="47"/>
        <v>0</v>
      </c>
      <c r="BG34" s="19"/>
      <c r="BH34" s="18"/>
      <c r="BI34" s="18"/>
      <c r="BJ34" s="18"/>
      <c r="BK34" s="18"/>
      <c r="BL34" s="18"/>
      <c r="BM34" s="18"/>
      <c r="BN34" s="19"/>
      <c r="BO34" s="18"/>
      <c r="BP34" s="20">
        <f t="shared" si="48"/>
        <v>0</v>
      </c>
      <c r="BQ34" s="20">
        <f t="shared" si="49"/>
        <v>0</v>
      </c>
      <c r="BR34" s="20">
        <f t="shared" si="50"/>
        <v>151</v>
      </c>
      <c r="BS34" s="21">
        <f t="shared" si="51"/>
        <v>-65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10">
        <f t="shared" si="9"/>
        <v>0</v>
      </c>
      <c r="CD34" s="25"/>
      <c r="CE34" s="24"/>
      <c r="CF34" s="24"/>
      <c r="CG34" s="24"/>
      <c r="CH34" s="24"/>
      <c r="CI34" s="24"/>
      <c r="CJ34" s="24"/>
      <c r="CK34" s="25"/>
      <c r="CL34" s="24"/>
      <c r="CM34" s="20">
        <f>SUM(CD34:CL34)</f>
        <v>0</v>
      </c>
      <c r="CN34" s="20">
        <f>CM34+CC34</f>
        <v>0</v>
      </c>
      <c r="CO34" s="20">
        <f>CN34+BR34</f>
        <v>151</v>
      </c>
      <c r="CP34" s="21">
        <f>CO34-288</f>
        <v>-137</v>
      </c>
    </row>
    <row r="35" spans="1:94" ht="18.75" customHeight="1">
      <c r="A35" s="17">
        <v>4</v>
      </c>
      <c r="B35" s="61" t="s">
        <v>8</v>
      </c>
      <c r="C35" s="21" t="s">
        <v>93</v>
      </c>
      <c r="D35" s="18">
        <v>4</v>
      </c>
      <c r="E35" s="18">
        <v>4</v>
      </c>
      <c r="F35" s="18">
        <v>4</v>
      </c>
      <c r="G35" s="18">
        <v>5</v>
      </c>
      <c r="H35" s="18">
        <v>3</v>
      </c>
      <c r="I35" s="18">
        <v>4</v>
      </c>
      <c r="J35" s="18">
        <v>3</v>
      </c>
      <c r="K35" s="18">
        <v>5</v>
      </c>
      <c r="L35" s="18">
        <v>4</v>
      </c>
      <c r="M35" s="21">
        <f t="shared" si="38"/>
        <v>36</v>
      </c>
      <c r="N35" s="19">
        <v>5</v>
      </c>
      <c r="O35" s="19">
        <v>4</v>
      </c>
      <c r="P35" s="19">
        <v>4</v>
      </c>
      <c r="Q35" s="19">
        <v>4</v>
      </c>
      <c r="R35" s="19">
        <v>4</v>
      </c>
      <c r="S35" s="19">
        <v>6</v>
      </c>
      <c r="T35" s="19">
        <v>5</v>
      </c>
      <c r="U35" s="19">
        <v>4</v>
      </c>
      <c r="V35" s="19">
        <v>5</v>
      </c>
      <c r="W35" s="21">
        <f t="shared" si="39"/>
        <v>41</v>
      </c>
      <c r="X35" s="21">
        <f t="shared" si="40"/>
        <v>77</v>
      </c>
      <c r="Y35" s="21">
        <f t="shared" si="41"/>
        <v>5</v>
      </c>
      <c r="Z35" s="54">
        <v>5</v>
      </c>
      <c r="AA35" s="24">
        <v>4</v>
      </c>
      <c r="AB35" s="24">
        <v>4</v>
      </c>
      <c r="AC35" s="24">
        <v>4</v>
      </c>
      <c r="AD35" s="24">
        <v>3</v>
      </c>
      <c r="AE35" s="24">
        <v>4</v>
      </c>
      <c r="AF35" s="24">
        <v>3</v>
      </c>
      <c r="AG35" s="24">
        <v>4</v>
      </c>
      <c r="AH35" s="24">
        <v>5</v>
      </c>
      <c r="AI35" s="10">
        <f t="shared" si="42"/>
        <v>36</v>
      </c>
      <c r="AJ35" s="25">
        <v>5</v>
      </c>
      <c r="AK35" s="24">
        <v>5</v>
      </c>
      <c r="AL35" s="24">
        <v>4</v>
      </c>
      <c r="AM35" s="24">
        <v>6</v>
      </c>
      <c r="AN35" s="24">
        <v>5</v>
      </c>
      <c r="AO35" s="24">
        <v>5</v>
      </c>
      <c r="AP35" s="24">
        <v>3</v>
      </c>
      <c r="AQ35" s="25">
        <v>4</v>
      </c>
      <c r="AR35" s="24">
        <v>6</v>
      </c>
      <c r="AS35" s="20">
        <f t="shared" si="43"/>
        <v>43</v>
      </c>
      <c r="AT35" s="20">
        <f t="shared" si="44"/>
        <v>79</v>
      </c>
      <c r="AU35" s="20">
        <f t="shared" si="45"/>
        <v>156</v>
      </c>
      <c r="AV35" s="21">
        <f t="shared" si="46"/>
        <v>12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0">
        <f t="shared" si="47"/>
        <v>0</v>
      </c>
      <c r="BG35" s="19"/>
      <c r="BH35" s="18"/>
      <c r="BI35" s="18"/>
      <c r="BJ35" s="18"/>
      <c r="BK35" s="18"/>
      <c r="BL35" s="18"/>
      <c r="BM35" s="18"/>
      <c r="BN35" s="19"/>
      <c r="BO35" s="18"/>
      <c r="BP35" s="20">
        <f t="shared" si="48"/>
        <v>0</v>
      </c>
      <c r="BQ35" s="20">
        <f t="shared" si="49"/>
        <v>0</v>
      </c>
      <c r="BR35" s="20">
        <f t="shared" si="50"/>
        <v>156</v>
      </c>
      <c r="BS35" s="21">
        <f t="shared" si="51"/>
        <v>-60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10">
        <f t="shared" si="9"/>
        <v>0</v>
      </c>
      <c r="CD35" s="25"/>
      <c r="CE35" s="24"/>
      <c r="CF35" s="24"/>
      <c r="CG35" s="24"/>
      <c r="CH35" s="24"/>
      <c r="CI35" s="24"/>
      <c r="CJ35" s="24"/>
      <c r="CK35" s="25"/>
      <c r="CL35" s="24"/>
      <c r="CM35" s="20">
        <f>SUM(CD35:CL35)</f>
        <v>0</v>
      </c>
      <c r="CN35" s="20">
        <f>CM35+CC35</f>
        <v>0</v>
      </c>
      <c r="CO35" s="20">
        <f>CN35+BR35</f>
        <v>156</v>
      </c>
      <c r="CP35" s="21">
        <f>CO35-288</f>
        <v>-132</v>
      </c>
    </row>
    <row r="36" spans="1:94" ht="18.75" customHeight="1">
      <c r="A36" s="17">
        <v>5</v>
      </c>
      <c r="B36" s="61" t="s">
        <v>7</v>
      </c>
      <c r="C36" s="21" t="s">
        <v>93</v>
      </c>
      <c r="D36" s="19">
        <v>4</v>
      </c>
      <c r="E36" s="19">
        <v>5</v>
      </c>
      <c r="F36" s="19">
        <v>4</v>
      </c>
      <c r="G36" s="19">
        <v>5</v>
      </c>
      <c r="H36" s="19">
        <v>4</v>
      </c>
      <c r="I36" s="19">
        <v>5</v>
      </c>
      <c r="J36" s="19">
        <v>4</v>
      </c>
      <c r="K36" s="19">
        <v>7</v>
      </c>
      <c r="L36" s="19">
        <v>3</v>
      </c>
      <c r="M36" s="21">
        <f t="shared" si="38"/>
        <v>41</v>
      </c>
      <c r="N36" s="19">
        <v>5</v>
      </c>
      <c r="O36" s="19">
        <v>5</v>
      </c>
      <c r="P36" s="19">
        <v>4</v>
      </c>
      <c r="Q36" s="19">
        <v>5</v>
      </c>
      <c r="R36" s="19">
        <v>6</v>
      </c>
      <c r="S36" s="19">
        <v>7</v>
      </c>
      <c r="T36" s="19">
        <v>4</v>
      </c>
      <c r="U36" s="19">
        <v>6</v>
      </c>
      <c r="V36" s="19">
        <v>5</v>
      </c>
      <c r="W36" s="21">
        <f t="shared" si="39"/>
        <v>47</v>
      </c>
      <c r="X36" s="21">
        <f t="shared" si="40"/>
        <v>88</v>
      </c>
      <c r="Y36" s="21">
        <f t="shared" si="41"/>
        <v>16</v>
      </c>
      <c r="Z36" s="54">
        <v>4</v>
      </c>
      <c r="AA36" s="24">
        <v>5</v>
      </c>
      <c r="AB36" s="24">
        <v>4</v>
      </c>
      <c r="AC36" s="24">
        <v>5</v>
      </c>
      <c r="AD36" s="24">
        <v>2</v>
      </c>
      <c r="AE36" s="24">
        <v>6</v>
      </c>
      <c r="AF36" s="24">
        <v>5</v>
      </c>
      <c r="AG36" s="24">
        <v>4</v>
      </c>
      <c r="AH36" s="24">
        <v>6</v>
      </c>
      <c r="AI36" s="10">
        <f t="shared" si="42"/>
        <v>41</v>
      </c>
      <c r="AJ36" s="25">
        <v>5</v>
      </c>
      <c r="AK36" s="24">
        <v>4</v>
      </c>
      <c r="AL36" s="24">
        <v>3</v>
      </c>
      <c r="AM36" s="24">
        <v>4</v>
      </c>
      <c r="AN36" s="24">
        <v>5</v>
      </c>
      <c r="AO36" s="24">
        <v>6</v>
      </c>
      <c r="AP36" s="24">
        <v>6</v>
      </c>
      <c r="AQ36" s="25">
        <v>5</v>
      </c>
      <c r="AR36" s="24">
        <v>6</v>
      </c>
      <c r="AS36" s="20">
        <f t="shared" si="43"/>
        <v>44</v>
      </c>
      <c r="AT36" s="20">
        <f t="shared" si="44"/>
        <v>85</v>
      </c>
      <c r="AU36" s="20">
        <f t="shared" si="45"/>
        <v>173</v>
      </c>
      <c r="AV36" s="21">
        <f t="shared" si="46"/>
        <v>29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0">
        <f t="shared" si="47"/>
        <v>0</v>
      </c>
      <c r="BG36" s="19"/>
      <c r="BH36" s="18"/>
      <c r="BI36" s="18"/>
      <c r="BJ36" s="18"/>
      <c r="BK36" s="18"/>
      <c r="BL36" s="18"/>
      <c r="BM36" s="18"/>
      <c r="BN36" s="19"/>
      <c r="BO36" s="18"/>
      <c r="BP36" s="20">
        <f t="shared" si="48"/>
        <v>0</v>
      </c>
      <c r="BQ36" s="20">
        <f t="shared" si="49"/>
        <v>0</v>
      </c>
      <c r="BR36" s="20">
        <f t="shared" si="50"/>
        <v>173</v>
      </c>
      <c r="BS36" s="21">
        <f t="shared" si="51"/>
        <v>-43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10">
        <f t="shared" si="9"/>
        <v>0</v>
      </c>
      <c r="CD36" s="25"/>
      <c r="CE36" s="24"/>
      <c r="CF36" s="24"/>
      <c r="CG36" s="24"/>
      <c r="CH36" s="24"/>
      <c r="CI36" s="24"/>
      <c r="CJ36" s="24"/>
      <c r="CK36" s="25"/>
      <c r="CL36" s="24"/>
      <c r="CM36" s="20">
        <f aca="true" t="shared" si="52" ref="CM36:CM45">SUM(CD36:CL36)</f>
        <v>0</v>
      </c>
      <c r="CN36" s="20">
        <f aca="true" t="shared" si="53" ref="CN36:CN45">CM36+CC36</f>
        <v>0</v>
      </c>
      <c r="CO36" s="20">
        <f aca="true" t="shared" si="54" ref="CO36:CO45">CN36+BR36</f>
        <v>173</v>
      </c>
      <c r="CP36" s="21">
        <f aca="true" t="shared" si="55" ref="CP36:CP45">CO36-288</f>
        <v>-115</v>
      </c>
    </row>
    <row r="37" spans="1:94" ht="18.75" customHeight="1">
      <c r="A37" s="17"/>
      <c r="B37" s="61" t="s">
        <v>6</v>
      </c>
      <c r="C37" s="85" t="s">
        <v>93</v>
      </c>
      <c r="D37" s="23">
        <v>5</v>
      </c>
      <c r="E37" s="23">
        <v>4</v>
      </c>
      <c r="F37" s="23">
        <v>4</v>
      </c>
      <c r="G37" s="23">
        <v>4</v>
      </c>
      <c r="H37" s="23">
        <v>3</v>
      </c>
      <c r="I37" s="23">
        <v>5</v>
      </c>
      <c r="J37" s="23">
        <v>4</v>
      </c>
      <c r="K37" s="23">
        <v>6</v>
      </c>
      <c r="L37" s="23">
        <v>5</v>
      </c>
      <c r="M37" s="85">
        <f t="shared" si="38"/>
        <v>40</v>
      </c>
      <c r="N37" s="23">
        <v>5</v>
      </c>
      <c r="O37" s="23">
        <v>4</v>
      </c>
      <c r="P37" s="23">
        <v>5</v>
      </c>
      <c r="Q37" s="23">
        <v>6</v>
      </c>
      <c r="R37" s="23">
        <v>6</v>
      </c>
      <c r="S37" s="23">
        <v>5</v>
      </c>
      <c r="T37" s="23">
        <v>5</v>
      </c>
      <c r="U37" s="23">
        <v>6</v>
      </c>
      <c r="V37" s="23">
        <v>6</v>
      </c>
      <c r="W37" s="85">
        <f t="shared" si="39"/>
        <v>48</v>
      </c>
      <c r="X37" s="85">
        <f t="shared" si="40"/>
        <v>88</v>
      </c>
      <c r="Y37" s="85">
        <f t="shared" si="41"/>
        <v>16</v>
      </c>
      <c r="Z37" s="86">
        <v>5</v>
      </c>
      <c r="AA37" s="87">
        <v>4</v>
      </c>
      <c r="AB37" s="87">
        <v>5</v>
      </c>
      <c r="AC37" s="87">
        <v>4</v>
      </c>
      <c r="AD37" s="87">
        <v>3</v>
      </c>
      <c r="AE37" s="87">
        <v>5</v>
      </c>
      <c r="AF37" s="87">
        <v>4</v>
      </c>
      <c r="AG37" s="87">
        <v>7</v>
      </c>
      <c r="AH37" s="87">
        <v>6</v>
      </c>
      <c r="AI37" s="88">
        <f t="shared" si="42"/>
        <v>43</v>
      </c>
      <c r="AJ37" s="89">
        <v>4</v>
      </c>
      <c r="AK37" s="87">
        <v>4</v>
      </c>
      <c r="AL37" s="87">
        <v>3</v>
      </c>
      <c r="AM37" s="87">
        <v>5</v>
      </c>
      <c r="AN37" s="87">
        <v>5</v>
      </c>
      <c r="AO37" s="87">
        <v>5</v>
      </c>
      <c r="AP37" s="87">
        <v>5</v>
      </c>
      <c r="AQ37" s="89">
        <v>5</v>
      </c>
      <c r="AR37" s="87">
        <v>6</v>
      </c>
      <c r="AS37" s="90">
        <f t="shared" si="43"/>
        <v>42</v>
      </c>
      <c r="AT37" s="90">
        <f t="shared" si="44"/>
        <v>85</v>
      </c>
      <c r="AU37" s="90">
        <f t="shared" si="45"/>
        <v>173</v>
      </c>
      <c r="AV37" s="85">
        <f t="shared" si="46"/>
        <v>29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88">
        <f t="shared" si="47"/>
        <v>0</v>
      </c>
      <c r="BG37" s="23"/>
      <c r="BH37" s="27"/>
      <c r="BI37" s="27"/>
      <c r="BJ37" s="27"/>
      <c r="BK37" s="27"/>
      <c r="BL37" s="27"/>
      <c r="BM37" s="27"/>
      <c r="BN37" s="23"/>
      <c r="BO37" s="27"/>
      <c r="BP37" s="90">
        <f t="shared" si="48"/>
        <v>0</v>
      </c>
      <c r="BQ37" s="90">
        <f t="shared" si="49"/>
        <v>0</v>
      </c>
      <c r="BR37" s="90">
        <f t="shared" si="50"/>
        <v>173</v>
      </c>
      <c r="BS37" s="85">
        <f t="shared" si="51"/>
        <v>-43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10">
        <f t="shared" si="9"/>
        <v>0</v>
      </c>
      <c r="CD37" s="25"/>
      <c r="CE37" s="24"/>
      <c r="CF37" s="24"/>
      <c r="CG37" s="24"/>
      <c r="CH37" s="24"/>
      <c r="CI37" s="24"/>
      <c r="CJ37" s="24"/>
      <c r="CK37" s="25"/>
      <c r="CL37" s="24"/>
      <c r="CM37" s="20">
        <f t="shared" si="52"/>
        <v>0</v>
      </c>
      <c r="CN37" s="20">
        <f t="shared" si="53"/>
        <v>0</v>
      </c>
      <c r="CO37" s="20">
        <f t="shared" si="54"/>
        <v>173</v>
      </c>
      <c r="CP37" s="21">
        <f t="shared" si="55"/>
        <v>-115</v>
      </c>
    </row>
    <row r="38" spans="1:94" ht="18.75" customHeight="1">
      <c r="A38" s="52"/>
      <c r="B38" s="65" t="s">
        <v>54</v>
      </c>
      <c r="C38" s="96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100"/>
      <c r="AX38" s="100"/>
      <c r="AY38" s="100"/>
      <c r="AZ38" s="100"/>
      <c r="BA38" s="100"/>
      <c r="BB38" s="100"/>
      <c r="BC38" s="100"/>
      <c r="BD38" s="100"/>
      <c r="BE38" s="100"/>
      <c r="BF38" s="101"/>
      <c r="BG38" s="102"/>
      <c r="BH38" s="100"/>
      <c r="BI38" s="100"/>
      <c r="BJ38" s="100"/>
      <c r="BK38" s="100"/>
      <c r="BL38" s="100"/>
      <c r="BM38" s="100"/>
      <c r="BN38" s="102"/>
      <c r="BO38" s="100"/>
      <c r="BP38" s="101"/>
      <c r="BQ38" s="101"/>
      <c r="BR38" s="101"/>
      <c r="BS38" s="103"/>
      <c r="BT38" s="54"/>
      <c r="BU38" s="24"/>
      <c r="BV38" s="24"/>
      <c r="BW38" s="24"/>
      <c r="BX38" s="24"/>
      <c r="BY38" s="24"/>
      <c r="BZ38" s="24"/>
      <c r="CA38" s="24"/>
      <c r="CB38" s="24"/>
      <c r="CC38" s="10"/>
      <c r="CD38" s="25"/>
      <c r="CE38" s="24"/>
      <c r="CF38" s="24"/>
      <c r="CG38" s="24"/>
      <c r="CH38" s="24"/>
      <c r="CI38" s="24"/>
      <c r="CJ38" s="24"/>
      <c r="CK38" s="25"/>
      <c r="CL38" s="24"/>
      <c r="CM38" s="20"/>
      <c r="CN38" s="20"/>
      <c r="CO38" s="20"/>
      <c r="CP38" s="21"/>
    </row>
    <row r="39" spans="1:94" ht="18.75" customHeight="1" hidden="1">
      <c r="A39" s="17">
        <v>1</v>
      </c>
      <c r="B39" s="61" t="s">
        <v>26</v>
      </c>
      <c r="C39" s="37" t="s">
        <v>93</v>
      </c>
      <c r="D39" s="91">
        <v>5</v>
      </c>
      <c r="E39" s="91">
        <v>6</v>
      </c>
      <c r="F39" s="91">
        <v>4</v>
      </c>
      <c r="G39" s="91">
        <v>5</v>
      </c>
      <c r="H39" s="91">
        <v>5</v>
      </c>
      <c r="I39" s="91">
        <v>9</v>
      </c>
      <c r="J39" s="91">
        <v>4</v>
      </c>
      <c r="K39" s="91">
        <v>7</v>
      </c>
      <c r="L39" s="91">
        <v>6</v>
      </c>
      <c r="M39" s="37">
        <f aca="true" t="shared" si="56" ref="M39:M45">SUM(D39:L39)</f>
        <v>51</v>
      </c>
      <c r="N39" s="35">
        <v>5</v>
      </c>
      <c r="O39" s="35">
        <v>8</v>
      </c>
      <c r="P39" s="35">
        <v>3</v>
      </c>
      <c r="Q39" s="35">
        <v>6</v>
      </c>
      <c r="R39" s="35">
        <v>5</v>
      </c>
      <c r="S39" s="35">
        <v>5</v>
      </c>
      <c r="T39" s="35">
        <v>5</v>
      </c>
      <c r="U39" s="35">
        <v>5</v>
      </c>
      <c r="V39" s="35">
        <v>5</v>
      </c>
      <c r="W39" s="37">
        <f aca="true" t="shared" si="57" ref="W39:W45">SUM(N39:V39)</f>
        <v>47</v>
      </c>
      <c r="X39" s="37">
        <f aca="true" t="shared" si="58" ref="X39:X45">SUM(W39+M39)</f>
        <v>98</v>
      </c>
      <c r="Y39" s="92">
        <f aca="true" t="shared" si="59" ref="Y39:Y45">X39-72</f>
        <v>26</v>
      </c>
      <c r="Z39" s="93"/>
      <c r="AA39" s="93"/>
      <c r="AB39" s="93"/>
      <c r="AC39" s="93"/>
      <c r="AD39" s="93"/>
      <c r="AE39" s="93"/>
      <c r="AF39" s="93"/>
      <c r="AG39" s="93"/>
      <c r="AH39" s="93"/>
      <c r="AI39" s="94">
        <f aca="true" t="shared" si="60" ref="AI39:AI45">SUM(Z39:AH39)</f>
        <v>0</v>
      </c>
      <c r="AJ39" s="95"/>
      <c r="AK39" s="93"/>
      <c r="AL39" s="93"/>
      <c r="AM39" s="93"/>
      <c r="AN39" s="93"/>
      <c r="AO39" s="93"/>
      <c r="AP39" s="93"/>
      <c r="AQ39" s="95"/>
      <c r="AR39" s="93"/>
      <c r="AS39" s="36">
        <f aca="true" t="shared" si="61" ref="AS39:AS45">SUM(AJ39:AR39)</f>
        <v>0</v>
      </c>
      <c r="AT39" s="36">
        <f aca="true" t="shared" si="62" ref="AT39:AT45">AS39+AI39</f>
        <v>0</v>
      </c>
      <c r="AU39" s="36">
        <f aca="true" t="shared" si="63" ref="AU39:AU45">AT39+X39</f>
        <v>98</v>
      </c>
      <c r="AV39" s="37">
        <f aca="true" t="shared" si="64" ref="AV39:AV45">AU39-144</f>
        <v>-46</v>
      </c>
      <c r="AW39" s="93"/>
      <c r="AX39" s="93"/>
      <c r="AY39" s="93"/>
      <c r="AZ39" s="93"/>
      <c r="BA39" s="93"/>
      <c r="BB39" s="93"/>
      <c r="BC39" s="93"/>
      <c r="BD39" s="93"/>
      <c r="BE39" s="93"/>
      <c r="BF39" s="94">
        <f>SUM(AW39:BE39)</f>
        <v>0</v>
      </c>
      <c r="BG39" s="95"/>
      <c r="BH39" s="93"/>
      <c r="BI39" s="93"/>
      <c r="BJ39" s="93"/>
      <c r="BK39" s="93"/>
      <c r="BL39" s="93"/>
      <c r="BM39" s="93"/>
      <c r="BN39" s="95"/>
      <c r="BO39" s="93"/>
      <c r="BP39" s="36">
        <f aca="true" t="shared" si="65" ref="BP39:BP45">SUM(BG39:BO39)</f>
        <v>0</v>
      </c>
      <c r="BQ39" s="36">
        <f aca="true" t="shared" si="66" ref="BQ39:BQ45">BP39+BF39</f>
        <v>0</v>
      </c>
      <c r="BR39" s="36">
        <f aca="true" t="shared" si="67" ref="BR39:BR45">BQ39+AU39</f>
        <v>98</v>
      </c>
      <c r="BS39" s="37">
        <f aca="true" t="shared" si="68" ref="BS39:BS45">BR39-216</f>
        <v>-118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10">
        <f t="shared" si="9"/>
        <v>0</v>
      </c>
      <c r="CD39" s="25"/>
      <c r="CE39" s="24"/>
      <c r="CF39" s="24"/>
      <c r="CG39" s="24"/>
      <c r="CH39" s="24"/>
      <c r="CI39" s="24"/>
      <c r="CJ39" s="24"/>
      <c r="CK39" s="25"/>
      <c r="CL39" s="24"/>
      <c r="CM39" s="20">
        <f t="shared" si="52"/>
        <v>0</v>
      </c>
      <c r="CN39" s="20">
        <f t="shared" si="53"/>
        <v>0</v>
      </c>
      <c r="CO39" s="20">
        <f t="shared" si="54"/>
        <v>98</v>
      </c>
      <c r="CP39" s="21">
        <f t="shared" si="55"/>
        <v>-190</v>
      </c>
    </row>
    <row r="40" spans="1:94" ht="18.75" customHeight="1">
      <c r="A40" s="17">
        <v>1</v>
      </c>
      <c r="B40" s="61" t="s">
        <v>24</v>
      </c>
      <c r="C40" s="21" t="s">
        <v>93</v>
      </c>
      <c r="D40" s="18">
        <v>5</v>
      </c>
      <c r="E40" s="18">
        <v>5</v>
      </c>
      <c r="F40" s="18">
        <v>4</v>
      </c>
      <c r="G40" s="18">
        <v>4</v>
      </c>
      <c r="H40" s="18">
        <v>3</v>
      </c>
      <c r="I40" s="18">
        <v>6</v>
      </c>
      <c r="J40" s="18">
        <v>3</v>
      </c>
      <c r="K40" s="18">
        <v>5</v>
      </c>
      <c r="L40" s="18">
        <v>4</v>
      </c>
      <c r="M40" s="21">
        <f t="shared" si="56"/>
        <v>39</v>
      </c>
      <c r="N40" s="19">
        <v>4</v>
      </c>
      <c r="O40" s="19">
        <v>6</v>
      </c>
      <c r="P40" s="19">
        <v>3</v>
      </c>
      <c r="Q40" s="19">
        <v>5</v>
      </c>
      <c r="R40" s="19">
        <v>7</v>
      </c>
      <c r="S40" s="19">
        <v>4</v>
      </c>
      <c r="T40" s="19">
        <v>4</v>
      </c>
      <c r="U40" s="19">
        <v>4</v>
      </c>
      <c r="V40" s="19">
        <v>6</v>
      </c>
      <c r="W40" s="21">
        <f t="shared" si="57"/>
        <v>43</v>
      </c>
      <c r="X40" s="21">
        <f t="shared" si="58"/>
        <v>82</v>
      </c>
      <c r="Y40" s="55">
        <f t="shared" si="59"/>
        <v>10</v>
      </c>
      <c r="Z40" s="24">
        <v>4</v>
      </c>
      <c r="AA40" s="24">
        <v>4</v>
      </c>
      <c r="AB40" s="24">
        <v>4</v>
      </c>
      <c r="AC40" s="24">
        <v>5</v>
      </c>
      <c r="AD40" s="24">
        <v>4</v>
      </c>
      <c r="AE40" s="24">
        <v>5</v>
      </c>
      <c r="AF40" s="24">
        <v>3</v>
      </c>
      <c r="AG40" s="24">
        <v>4</v>
      </c>
      <c r="AH40" s="24">
        <v>5</v>
      </c>
      <c r="AI40" s="10">
        <f t="shared" si="60"/>
        <v>38</v>
      </c>
      <c r="AJ40" s="25">
        <v>4</v>
      </c>
      <c r="AK40" s="24">
        <v>5</v>
      </c>
      <c r="AL40" s="24">
        <v>3</v>
      </c>
      <c r="AM40" s="24">
        <v>4</v>
      </c>
      <c r="AN40" s="24">
        <v>5</v>
      </c>
      <c r="AO40" s="24">
        <v>4</v>
      </c>
      <c r="AP40" s="24">
        <v>4</v>
      </c>
      <c r="AQ40" s="25">
        <v>4</v>
      </c>
      <c r="AR40" s="24">
        <v>5</v>
      </c>
      <c r="AS40" s="20">
        <f t="shared" si="61"/>
        <v>38</v>
      </c>
      <c r="AT40" s="20">
        <f t="shared" si="62"/>
        <v>76</v>
      </c>
      <c r="AU40" s="20">
        <f t="shared" si="63"/>
        <v>158</v>
      </c>
      <c r="AV40" s="21">
        <f t="shared" si="64"/>
        <v>14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0">
        <f aca="true" t="shared" si="69" ref="BF40:BF45">SUM(AW40:BE40)</f>
        <v>0</v>
      </c>
      <c r="BG40" s="19"/>
      <c r="BH40" s="18"/>
      <c r="BI40" s="18"/>
      <c r="BJ40" s="18"/>
      <c r="BK40" s="18"/>
      <c r="BL40" s="18"/>
      <c r="BM40" s="18"/>
      <c r="BN40" s="19"/>
      <c r="BO40" s="18"/>
      <c r="BP40" s="20">
        <f t="shared" si="65"/>
        <v>0</v>
      </c>
      <c r="BQ40" s="20">
        <f t="shared" si="66"/>
        <v>0</v>
      </c>
      <c r="BR40" s="20">
        <f t="shared" si="67"/>
        <v>158</v>
      </c>
      <c r="BS40" s="21">
        <f t="shared" si="68"/>
        <v>-58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10">
        <f t="shared" si="9"/>
        <v>0</v>
      </c>
      <c r="CD40" s="25"/>
      <c r="CE40" s="24"/>
      <c r="CF40" s="24"/>
      <c r="CG40" s="24"/>
      <c r="CH40" s="24"/>
      <c r="CI40" s="24"/>
      <c r="CJ40" s="24"/>
      <c r="CK40" s="25"/>
      <c r="CL40" s="24"/>
      <c r="CM40" s="20">
        <f t="shared" si="52"/>
        <v>0</v>
      </c>
      <c r="CN40" s="20">
        <f t="shared" si="53"/>
        <v>0</v>
      </c>
      <c r="CO40" s="20">
        <f t="shared" si="54"/>
        <v>158</v>
      </c>
      <c r="CP40" s="21">
        <f t="shared" si="55"/>
        <v>-130</v>
      </c>
    </row>
    <row r="41" spans="1:94" ht="18.75" customHeight="1">
      <c r="A41" s="17">
        <v>2</v>
      </c>
      <c r="B41" s="61" t="s">
        <v>23</v>
      </c>
      <c r="C41" s="21" t="s">
        <v>93</v>
      </c>
      <c r="D41" s="18">
        <v>4</v>
      </c>
      <c r="E41" s="18">
        <v>6</v>
      </c>
      <c r="F41" s="18">
        <v>5</v>
      </c>
      <c r="G41" s="18">
        <v>4</v>
      </c>
      <c r="H41" s="18">
        <v>5</v>
      </c>
      <c r="I41" s="18">
        <v>6</v>
      </c>
      <c r="J41" s="18">
        <v>4</v>
      </c>
      <c r="K41" s="18">
        <v>6</v>
      </c>
      <c r="L41" s="18">
        <v>5</v>
      </c>
      <c r="M41" s="21">
        <f t="shared" si="56"/>
        <v>45</v>
      </c>
      <c r="N41" s="19">
        <v>6</v>
      </c>
      <c r="O41" s="19">
        <v>8</v>
      </c>
      <c r="P41" s="19">
        <v>3</v>
      </c>
      <c r="Q41" s="19">
        <v>5</v>
      </c>
      <c r="R41" s="19">
        <v>7</v>
      </c>
      <c r="S41" s="19">
        <v>6</v>
      </c>
      <c r="T41" s="19">
        <v>4</v>
      </c>
      <c r="U41" s="19">
        <v>5</v>
      </c>
      <c r="V41" s="19">
        <v>6</v>
      </c>
      <c r="W41" s="21">
        <f t="shared" si="57"/>
        <v>50</v>
      </c>
      <c r="X41" s="21">
        <f t="shared" si="58"/>
        <v>95</v>
      </c>
      <c r="Y41" s="55">
        <f t="shared" si="59"/>
        <v>23</v>
      </c>
      <c r="Z41" s="24">
        <v>5</v>
      </c>
      <c r="AA41" s="24">
        <v>5</v>
      </c>
      <c r="AB41" s="24">
        <v>4</v>
      </c>
      <c r="AC41" s="24">
        <v>6</v>
      </c>
      <c r="AD41" s="24">
        <v>2</v>
      </c>
      <c r="AE41" s="24">
        <v>6</v>
      </c>
      <c r="AF41" s="24">
        <v>3</v>
      </c>
      <c r="AG41" s="24">
        <v>4</v>
      </c>
      <c r="AH41" s="24">
        <v>4</v>
      </c>
      <c r="AI41" s="10">
        <f t="shared" si="60"/>
        <v>39</v>
      </c>
      <c r="AJ41" s="25">
        <v>6</v>
      </c>
      <c r="AK41" s="24">
        <v>5</v>
      </c>
      <c r="AL41" s="24">
        <v>4</v>
      </c>
      <c r="AM41" s="24">
        <v>6</v>
      </c>
      <c r="AN41" s="24">
        <v>6</v>
      </c>
      <c r="AO41" s="24">
        <v>6</v>
      </c>
      <c r="AP41" s="24">
        <v>4</v>
      </c>
      <c r="AQ41" s="25">
        <v>8</v>
      </c>
      <c r="AR41" s="24">
        <v>6</v>
      </c>
      <c r="AS41" s="20">
        <f t="shared" si="61"/>
        <v>51</v>
      </c>
      <c r="AT41" s="20">
        <f t="shared" si="62"/>
        <v>90</v>
      </c>
      <c r="AU41" s="20">
        <f t="shared" si="63"/>
        <v>185</v>
      </c>
      <c r="AV41" s="21">
        <f t="shared" si="64"/>
        <v>41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0">
        <f t="shared" si="69"/>
        <v>0</v>
      </c>
      <c r="BG41" s="19"/>
      <c r="BH41" s="18"/>
      <c r="BI41" s="18"/>
      <c r="BJ41" s="18"/>
      <c r="BK41" s="18"/>
      <c r="BL41" s="18"/>
      <c r="BM41" s="18"/>
      <c r="BN41" s="19"/>
      <c r="BO41" s="18"/>
      <c r="BP41" s="20">
        <f t="shared" si="65"/>
        <v>0</v>
      </c>
      <c r="BQ41" s="20">
        <f t="shared" si="66"/>
        <v>0</v>
      </c>
      <c r="BR41" s="20">
        <f t="shared" si="67"/>
        <v>185</v>
      </c>
      <c r="BS41" s="21">
        <f t="shared" si="68"/>
        <v>-31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10">
        <f t="shared" si="9"/>
        <v>0</v>
      </c>
      <c r="CD41" s="25"/>
      <c r="CE41" s="24"/>
      <c r="CF41" s="24"/>
      <c r="CG41" s="24"/>
      <c r="CH41" s="24"/>
      <c r="CI41" s="24"/>
      <c r="CJ41" s="24"/>
      <c r="CK41" s="25"/>
      <c r="CL41" s="24"/>
      <c r="CM41" s="20">
        <f t="shared" si="52"/>
        <v>0</v>
      </c>
      <c r="CN41" s="20">
        <f t="shared" si="53"/>
        <v>0</v>
      </c>
      <c r="CO41" s="20">
        <f t="shared" si="54"/>
        <v>185</v>
      </c>
      <c r="CP41" s="21">
        <f t="shared" si="55"/>
        <v>-103</v>
      </c>
    </row>
    <row r="42" spans="1:94" ht="18.75" customHeight="1">
      <c r="A42" s="17">
        <v>3</v>
      </c>
      <c r="B42" s="61" t="s">
        <v>25</v>
      </c>
      <c r="C42" s="21" t="s">
        <v>93</v>
      </c>
      <c r="D42" s="18">
        <v>4</v>
      </c>
      <c r="E42" s="18">
        <v>5</v>
      </c>
      <c r="F42" s="18">
        <v>6</v>
      </c>
      <c r="G42" s="18">
        <v>6</v>
      </c>
      <c r="H42" s="18">
        <v>3</v>
      </c>
      <c r="I42" s="18">
        <v>9</v>
      </c>
      <c r="J42" s="18">
        <v>5</v>
      </c>
      <c r="K42" s="18">
        <v>4</v>
      </c>
      <c r="L42" s="18">
        <v>5</v>
      </c>
      <c r="M42" s="21">
        <f t="shared" si="56"/>
        <v>47</v>
      </c>
      <c r="N42" s="19">
        <v>8</v>
      </c>
      <c r="O42" s="19">
        <v>4</v>
      </c>
      <c r="P42" s="19">
        <v>4</v>
      </c>
      <c r="Q42" s="19">
        <v>4</v>
      </c>
      <c r="R42" s="19">
        <v>7</v>
      </c>
      <c r="S42" s="19">
        <v>5</v>
      </c>
      <c r="T42" s="19">
        <v>4</v>
      </c>
      <c r="U42" s="19">
        <v>7</v>
      </c>
      <c r="V42" s="19">
        <v>8</v>
      </c>
      <c r="W42" s="21">
        <f t="shared" si="57"/>
        <v>51</v>
      </c>
      <c r="X42" s="21">
        <f t="shared" si="58"/>
        <v>98</v>
      </c>
      <c r="Y42" s="55">
        <f t="shared" si="59"/>
        <v>26</v>
      </c>
      <c r="Z42" s="24">
        <v>4</v>
      </c>
      <c r="AA42" s="24">
        <v>4</v>
      </c>
      <c r="AB42" s="24">
        <v>5</v>
      </c>
      <c r="AC42" s="24">
        <v>5</v>
      </c>
      <c r="AD42" s="24">
        <v>4</v>
      </c>
      <c r="AE42" s="24">
        <v>7</v>
      </c>
      <c r="AF42" s="24">
        <v>3</v>
      </c>
      <c r="AG42" s="24">
        <v>6</v>
      </c>
      <c r="AH42" s="24">
        <v>7</v>
      </c>
      <c r="AI42" s="10">
        <f t="shared" si="60"/>
        <v>45</v>
      </c>
      <c r="AJ42" s="25">
        <v>4</v>
      </c>
      <c r="AK42" s="24">
        <v>5</v>
      </c>
      <c r="AL42" s="24">
        <v>4</v>
      </c>
      <c r="AM42" s="24">
        <v>5</v>
      </c>
      <c r="AN42" s="24">
        <v>7</v>
      </c>
      <c r="AO42" s="24">
        <v>4</v>
      </c>
      <c r="AP42" s="24">
        <v>4</v>
      </c>
      <c r="AQ42" s="25">
        <v>7</v>
      </c>
      <c r="AR42" s="24">
        <v>6</v>
      </c>
      <c r="AS42" s="20">
        <f t="shared" si="61"/>
        <v>46</v>
      </c>
      <c r="AT42" s="20">
        <f t="shared" si="62"/>
        <v>91</v>
      </c>
      <c r="AU42" s="20">
        <f t="shared" si="63"/>
        <v>189</v>
      </c>
      <c r="AV42" s="21">
        <f t="shared" si="64"/>
        <v>45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0">
        <f t="shared" si="69"/>
        <v>0</v>
      </c>
      <c r="BG42" s="19"/>
      <c r="BH42" s="18"/>
      <c r="BI42" s="18"/>
      <c r="BJ42" s="18"/>
      <c r="BK42" s="18"/>
      <c r="BL42" s="18"/>
      <c r="BM42" s="18"/>
      <c r="BN42" s="19"/>
      <c r="BO42" s="18"/>
      <c r="BP42" s="20">
        <f t="shared" si="65"/>
        <v>0</v>
      </c>
      <c r="BQ42" s="20">
        <f t="shared" si="66"/>
        <v>0</v>
      </c>
      <c r="BR42" s="20">
        <f t="shared" si="67"/>
        <v>189</v>
      </c>
      <c r="BS42" s="21">
        <f t="shared" si="68"/>
        <v>-27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10">
        <f t="shared" si="9"/>
        <v>0</v>
      </c>
      <c r="CD42" s="25"/>
      <c r="CE42" s="24"/>
      <c r="CF42" s="24"/>
      <c r="CG42" s="24"/>
      <c r="CH42" s="24"/>
      <c r="CI42" s="24"/>
      <c r="CJ42" s="24"/>
      <c r="CK42" s="25"/>
      <c r="CL42" s="24"/>
      <c r="CM42" s="20">
        <f t="shared" si="52"/>
        <v>0</v>
      </c>
      <c r="CN42" s="20">
        <f t="shared" si="53"/>
        <v>0</v>
      </c>
      <c r="CO42" s="20">
        <f t="shared" si="54"/>
        <v>189</v>
      </c>
      <c r="CP42" s="21">
        <f t="shared" si="55"/>
        <v>-99</v>
      </c>
    </row>
    <row r="43" spans="1:94" ht="18.75" customHeight="1">
      <c r="A43" s="17">
        <v>4</v>
      </c>
      <c r="B43" s="61" t="s">
        <v>21</v>
      </c>
      <c r="C43" s="21" t="s">
        <v>93</v>
      </c>
      <c r="D43" s="18">
        <v>5</v>
      </c>
      <c r="E43" s="18">
        <v>5</v>
      </c>
      <c r="F43" s="18">
        <v>5</v>
      </c>
      <c r="G43" s="18">
        <v>5</v>
      </c>
      <c r="H43" s="18">
        <v>4</v>
      </c>
      <c r="I43" s="18">
        <v>8</v>
      </c>
      <c r="J43" s="18">
        <v>4</v>
      </c>
      <c r="K43" s="18">
        <v>6</v>
      </c>
      <c r="L43" s="18">
        <v>6</v>
      </c>
      <c r="M43" s="21">
        <f t="shared" si="56"/>
        <v>48</v>
      </c>
      <c r="N43" s="19">
        <v>7</v>
      </c>
      <c r="O43" s="19">
        <v>7</v>
      </c>
      <c r="P43" s="19">
        <v>3</v>
      </c>
      <c r="Q43" s="19">
        <v>5</v>
      </c>
      <c r="R43" s="19">
        <v>7</v>
      </c>
      <c r="S43" s="19">
        <v>5</v>
      </c>
      <c r="T43" s="19">
        <v>4</v>
      </c>
      <c r="U43" s="19">
        <v>5</v>
      </c>
      <c r="V43" s="19">
        <v>7</v>
      </c>
      <c r="W43" s="21">
        <f t="shared" si="57"/>
        <v>50</v>
      </c>
      <c r="X43" s="21">
        <f t="shared" si="58"/>
        <v>98</v>
      </c>
      <c r="Y43" s="55">
        <f t="shared" si="59"/>
        <v>26</v>
      </c>
      <c r="Z43" s="24">
        <v>5</v>
      </c>
      <c r="AA43" s="24">
        <v>6</v>
      </c>
      <c r="AB43" s="24">
        <v>4</v>
      </c>
      <c r="AC43" s="24">
        <v>5</v>
      </c>
      <c r="AD43" s="24">
        <v>4</v>
      </c>
      <c r="AE43" s="24">
        <v>6</v>
      </c>
      <c r="AF43" s="24">
        <v>4</v>
      </c>
      <c r="AG43" s="24">
        <v>5</v>
      </c>
      <c r="AH43" s="24">
        <v>6</v>
      </c>
      <c r="AI43" s="10">
        <f t="shared" si="60"/>
        <v>45</v>
      </c>
      <c r="AJ43" s="25">
        <v>6</v>
      </c>
      <c r="AK43" s="24">
        <v>4</v>
      </c>
      <c r="AL43" s="24">
        <v>5</v>
      </c>
      <c r="AM43" s="24">
        <v>5</v>
      </c>
      <c r="AN43" s="24">
        <v>6</v>
      </c>
      <c r="AO43" s="24">
        <v>9</v>
      </c>
      <c r="AP43" s="24">
        <v>3</v>
      </c>
      <c r="AQ43" s="25">
        <v>5</v>
      </c>
      <c r="AR43" s="24">
        <v>7</v>
      </c>
      <c r="AS43" s="20">
        <f t="shared" si="61"/>
        <v>50</v>
      </c>
      <c r="AT43" s="20">
        <f t="shared" si="62"/>
        <v>95</v>
      </c>
      <c r="AU43" s="20">
        <f t="shared" si="63"/>
        <v>193</v>
      </c>
      <c r="AV43" s="21">
        <f t="shared" si="64"/>
        <v>49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0">
        <f t="shared" si="69"/>
        <v>0</v>
      </c>
      <c r="BG43" s="19"/>
      <c r="BH43" s="18"/>
      <c r="BI43" s="18"/>
      <c r="BJ43" s="18"/>
      <c r="BK43" s="18"/>
      <c r="BL43" s="18"/>
      <c r="BM43" s="18"/>
      <c r="BN43" s="19"/>
      <c r="BO43" s="18"/>
      <c r="BP43" s="20">
        <f t="shared" si="65"/>
        <v>0</v>
      </c>
      <c r="BQ43" s="20">
        <f t="shared" si="66"/>
        <v>0</v>
      </c>
      <c r="BR43" s="20">
        <f t="shared" si="67"/>
        <v>193</v>
      </c>
      <c r="BS43" s="21">
        <f t="shared" si="68"/>
        <v>-23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10">
        <f t="shared" si="9"/>
        <v>0</v>
      </c>
      <c r="CD43" s="25"/>
      <c r="CE43" s="24"/>
      <c r="CF43" s="24"/>
      <c r="CG43" s="24"/>
      <c r="CH43" s="24"/>
      <c r="CI43" s="24"/>
      <c r="CJ43" s="24"/>
      <c r="CK43" s="25"/>
      <c r="CL43" s="24"/>
      <c r="CM43" s="20">
        <f t="shared" si="52"/>
        <v>0</v>
      </c>
      <c r="CN43" s="20">
        <f t="shared" si="53"/>
        <v>0</v>
      </c>
      <c r="CO43" s="20">
        <f t="shared" si="54"/>
        <v>193</v>
      </c>
      <c r="CP43" s="21">
        <f t="shared" si="55"/>
        <v>-95</v>
      </c>
    </row>
    <row r="44" spans="1:94" ht="18.75" customHeight="1">
      <c r="A44" s="17">
        <v>5</v>
      </c>
      <c r="B44" s="61" t="s">
        <v>27</v>
      </c>
      <c r="C44" s="21" t="s">
        <v>93</v>
      </c>
      <c r="D44" s="18">
        <v>4</v>
      </c>
      <c r="E44" s="18">
        <v>8</v>
      </c>
      <c r="F44" s="18">
        <v>6</v>
      </c>
      <c r="G44" s="18">
        <v>6</v>
      </c>
      <c r="H44" s="18">
        <v>4</v>
      </c>
      <c r="I44" s="18">
        <v>6</v>
      </c>
      <c r="J44" s="18">
        <v>4</v>
      </c>
      <c r="K44" s="18">
        <v>6</v>
      </c>
      <c r="L44" s="18">
        <v>7</v>
      </c>
      <c r="M44" s="21">
        <f t="shared" si="56"/>
        <v>51</v>
      </c>
      <c r="N44" s="19">
        <v>7</v>
      </c>
      <c r="O44" s="19">
        <v>6</v>
      </c>
      <c r="P44" s="19">
        <v>5</v>
      </c>
      <c r="Q44" s="19">
        <v>4</v>
      </c>
      <c r="R44" s="19">
        <v>6</v>
      </c>
      <c r="S44" s="19">
        <v>5</v>
      </c>
      <c r="T44" s="19">
        <v>3</v>
      </c>
      <c r="U44" s="19">
        <v>6</v>
      </c>
      <c r="V44" s="19">
        <v>7</v>
      </c>
      <c r="W44" s="21">
        <f t="shared" si="57"/>
        <v>49</v>
      </c>
      <c r="X44" s="21">
        <f t="shared" si="58"/>
        <v>100</v>
      </c>
      <c r="Y44" s="55">
        <f t="shared" si="59"/>
        <v>28</v>
      </c>
      <c r="Z44" s="24">
        <v>4</v>
      </c>
      <c r="AA44" s="24">
        <v>5</v>
      </c>
      <c r="AB44" s="24">
        <v>4</v>
      </c>
      <c r="AC44" s="24">
        <v>6</v>
      </c>
      <c r="AD44" s="24">
        <v>3</v>
      </c>
      <c r="AE44" s="24">
        <v>7</v>
      </c>
      <c r="AF44" s="24">
        <v>3</v>
      </c>
      <c r="AG44" s="24">
        <v>5</v>
      </c>
      <c r="AH44" s="24">
        <v>7</v>
      </c>
      <c r="AI44" s="10">
        <f t="shared" si="60"/>
        <v>44</v>
      </c>
      <c r="AJ44" s="25">
        <v>6</v>
      </c>
      <c r="AK44" s="24">
        <v>4</v>
      </c>
      <c r="AL44" s="24">
        <v>3</v>
      </c>
      <c r="AM44" s="24">
        <v>6</v>
      </c>
      <c r="AN44" s="24">
        <v>6</v>
      </c>
      <c r="AO44" s="24">
        <v>6</v>
      </c>
      <c r="AP44" s="24">
        <v>4</v>
      </c>
      <c r="AQ44" s="25">
        <v>6</v>
      </c>
      <c r="AR44" s="24">
        <v>9</v>
      </c>
      <c r="AS44" s="20">
        <f t="shared" si="61"/>
        <v>50</v>
      </c>
      <c r="AT44" s="20">
        <f t="shared" si="62"/>
        <v>94</v>
      </c>
      <c r="AU44" s="20">
        <f t="shared" si="63"/>
        <v>194</v>
      </c>
      <c r="AV44" s="21">
        <f t="shared" si="64"/>
        <v>50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0">
        <f t="shared" si="69"/>
        <v>0</v>
      </c>
      <c r="BG44" s="19"/>
      <c r="BH44" s="18"/>
      <c r="BI44" s="18"/>
      <c r="BJ44" s="18"/>
      <c r="BK44" s="18"/>
      <c r="BL44" s="18"/>
      <c r="BM44" s="18"/>
      <c r="BN44" s="19"/>
      <c r="BO44" s="18"/>
      <c r="BP44" s="20">
        <f t="shared" si="65"/>
        <v>0</v>
      </c>
      <c r="BQ44" s="20">
        <f t="shared" si="66"/>
        <v>0</v>
      </c>
      <c r="BR44" s="20">
        <f t="shared" si="67"/>
        <v>194</v>
      </c>
      <c r="BS44" s="21">
        <f t="shared" si="68"/>
        <v>-22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10">
        <f t="shared" si="9"/>
        <v>0</v>
      </c>
      <c r="CD44" s="25"/>
      <c r="CE44" s="24"/>
      <c r="CF44" s="24"/>
      <c r="CG44" s="24"/>
      <c r="CH44" s="24"/>
      <c r="CI44" s="24"/>
      <c r="CJ44" s="24"/>
      <c r="CK44" s="25"/>
      <c r="CL44" s="24"/>
      <c r="CM44" s="20">
        <f t="shared" si="52"/>
        <v>0</v>
      </c>
      <c r="CN44" s="20">
        <f t="shared" si="53"/>
        <v>0</v>
      </c>
      <c r="CO44" s="20">
        <f t="shared" si="54"/>
        <v>194</v>
      </c>
      <c r="CP44" s="21">
        <f t="shared" si="55"/>
        <v>-94</v>
      </c>
    </row>
    <row r="45" spans="1:94" ht="18.75" customHeight="1">
      <c r="A45" s="17">
        <v>6</v>
      </c>
      <c r="B45" s="61" t="s">
        <v>22</v>
      </c>
      <c r="C45" s="21" t="s">
        <v>93</v>
      </c>
      <c r="D45" s="18">
        <v>4</v>
      </c>
      <c r="E45" s="18">
        <v>7</v>
      </c>
      <c r="F45" s="18">
        <v>4</v>
      </c>
      <c r="G45" s="18">
        <v>5</v>
      </c>
      <c r="H45" s="18">
        <v>4</v>
      </c>
      <c r="I45" s="18">
        <v>5</v>
      </c>
      <c r="J45" s="18">
        <v>4</v>
      </c>
      <c r="K45" s="18">
        <v>6</v>
      </c>
      <c r="L45" s="18">
        <v>6</v>
      </c>
      <c r="M45" s="21">
        <f t="shared" si="56"/>
        <v>45</v>
      </c>
      <c r="N45" s="19">
        <v>5</v>
      </c>
      <c r="O45" s="19">
        <v>4</v>
      </c>
      <c r="P45" s="19">
        <v>5</v>
      </c>
      <c r="Q45" s="19">
        <v>6</v>
      </c>
      <c r="R45" s="19">
        <v>7</v>
      </c>
      <c r="S45" s="19">
        <v>6</v>
      </c>
      <c r="T45" s="19">
        <v>6</v>
      </c>
      <c r="U45" s="19">
        <v>6</v>
      </c>
      <c r="V45" s="19">
        <v>7</v>
      </c>
      <c r="W45" s="21">
        <f t="shared" si="57"/>
        <v>52</v>
      </c>
      <c r="X45" s="21">
        <f t="shared" si="58"/>
        <v>97</v>
      </c>
      <c r="Y45" s="55">
        <f t="shared" si="59"/>
        <v>25</v>
      </c>
      <c r="Z45" s="24">
        <v>5</v>
      </c>
      <c r="AA45" s="24">
        <v>6</v>
      </c>
      <c r="AB45" s="24">
        <v>4</v>
      </c>
      <c r="AC45" s="24">
        <v>7</v>
      </c>
      <c r="AD45" s="24">
        <v>4</v>
      </c>
      <c r="AE45" s="24">
        <v>6</v>
      </c>
      <c r="AF45" s="24">
        <v>2</v>
      </c>
      <c r="AG45" s="24">
        <v>4</v>
      </c>
      <c r="AH45" s="24">
        <v>6</v>
      </c>
      <c r="AI45" s="10">
        <f t="shared" si="60"/>
        <v>44</v>
      </c>
      <c r="AJ45" s="25">
        <v>7</v>
      </c>
      <c r="AK45" s="24">
        <v>6</v>
      </c>
      <c r="AL45" s="24">
        <v>4</v>
      </c>
      <c r="AM45" s="24">
        <v>5</v>
      </c>
      <c r="AN45" s="24">
        <v>6</v>
      </c>
      <c r="AO45" s="24">
        <v>6</v>
      </c>
      <c r="AP45" s="24">
        <v>5</v>
      </c>
      <c r="AQ45" s="25">
        <v>6</v>
      </c>
      <c r="AR45" s="24">
        <v>10</v>
      </c>
      <c r="AS45" s="20">
        <f t="shared" si="61"/>
        <v>55</v>
      </c>
      <c r="AT45" s="20">
        <f t="shared" si="62"/>
        <v>99</v>
      </c>
      <c r="AU45" s="20">
        <f t="shared" si="63"/>
        <v>196</v>
      </c>
      <c r="AV45" s="21">
        <f t="shared" si="64"/>
        <v>52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0">
        <f t="shared" si="69"/>
        <v>0</v>
      </c>
      <c r="BG45" s="19"/>
      <c r="BH45" s="18"/>
      <c r="BI45" s="18"/>
      <c r="BJ45" s="18"/>
      <c r="BK45" s="18"/>
      <c r="BL45" s="18"/>
      <c r="BM45" s="18"/>
      <c r="BN45" s="19"/>
      <c r="BO45" s="18"/>
      <c r="BP45" s="20">
        <f t="shared" si="65"/>
        <v>0</v>
      </c>
      <c r="BQ45" s="20">
        <f t="shared" si="66"/>
        <v>0</v>
      </c>
      <c r="BR45" s="20">
        <f t="shared" si="67"/>
        <v>196</v>
      </c>
      <c r="BS45" s="21">
        <f t="shared" si="68"/>
        <v>-20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10">
        <f t="shared" si="9"/>
        <v>0</v>
      </c>
      <c r="CD45" s="25"/>
      <c r="CE45" s="24"/>
      <c r="CF45" s="24"/>
      <c r="CG45" s="24"/>
      <c r="CH45" s="24"/>
      <c r="CI45" s="24"/>
      <c r="CJ45" s="24"/>
      <c r="CK45" s="25"/>
      <c r="CL45" s="24"/>
      <c r="CM45" s="20">
        <f t="shared" si="52"/>
        <v>0</v>
      </c>
      <c r="CN45" s="20">
        <f t="shared" si="53"/>
        <v>0</v>
      </c>
      <c r="CO45" s="20">
        <f t="shared" si="54"/>
        <v>196</v>
      </c>
      <c r="CP45" s="21">
        <f t="shared" si="55"/>
        <v>-92</v>
      </c>
    </row>
    <row r="46" ht="18.75" customHeight="1"/>
    <row r="47" ht="18.75" customHeight="1"/>
    <row r="48" ht="18.75" customHeight="1"/>
    <row r="49" ht="18.75" customHeight="1"/>
  </sheetData>
  <sheetProtection/>
  <conditionalFormatting sqref="M38 O38:W38 E38:G38 I38:K38 AH1:AH3 AH5:AH6 AD1:AF3 AD5:AF6 BE1:BE3 BE5:BE6 BA1:BC3 BA5:BC6 CB1:CB3 CB5:CB6 BX1:BZ3 BX5:BZ6 H1:J3 H5:J6 D1:F3 D5:F6 N1:V3 N5:V6 Z1:AB3 Z5:AB6 AJ1:AR3 AJ5:AR6 AW1:AY3 AW5:AY6 BG1:BO3 BG5:BO6 BT1:BV3 BT5:BV6 CD1:CL3 CD5:CL6 L1:L3 L5:L6 CD8:CL65536 BT8:BV65536 BX8:BZ65536 CB8:CB65536 L8:L65536 N8:V65536 D8:F65536 H8:J65536 D31:W31 D21:W21 D8:W8 AJ8:AR65536 Z8:AB65536 AD8:AF65536 AH8:AH65536 BG8:BO65536 AW8:AY65536 BA8:BC65536 BE8:BE65536">
    <cfRule type="cellIs" priority="467" dxfId="2" operator="lessThan" stopIfTrue="1">
      <formula>4</formula>
    </cfRule>
    <cfRule type="cellIs" priority="468" dxfId="5" operator="greaterThan" stopIfTrue="1">
      <formula>4</formula>
    </cfRule>
    <cfRule type="cellIs" priority="469" dxfId="0" operator="equal" stopIfTrue="1">
      <formula>4</formula>
    </cfRule>
  </conditionalFormatting>
  <conditionalFormatting sqref="F38 W38 S38:U38 J38 P38 O1:O3 O5:O6 AA1:AA3 AA5:AA6 AK1:AK3 AK5:AK6 AE1:AE3 AE5:AE6 AX1:AX3 AX5:AX6 BH1:BH3 BH5:BH6 BB1:BB3 BB5:BB6 BU1:BU3 BU5:BU6 CE1:CE3 CE5:CE6 BY1:BY3 BY5:BY6 I1:I3 I5:I6 AN1:AP3 AN5:AP6 AR1:AR3 AR5:AR6 BK1:BM3 BK5:BM6 BO1:BO3 BO5:BO6 CH1:CJ3 CH5:CJ6 CL1:CL3 CL5:CL6 R1:T3 R5:T6 V1:V3 V5:V6 E1:E3 E5:E6 CL8:CL65536 CH8:CJ65536 BY8:BY65536 CE8:CE65536 BU8:BU65536 E8:E65536 V8:V65536 R8:T65536 I8:I65536 O8:O65536 T1:T6 E31:F31 R31:W31 I31:J31 O31:P31 E21:F21 R21:W21 I21:J21 O21:P21 E8:F8 R8:W8 I8:J8 O8:P8 AR8:AR65536 AN8:AP65536 AE8:AE65536 AK8:AK65536 AA8:AA65536 BO8:BO65536 BK8:BM65536 BB8:BB65536 BH8:BH65536 AX8:AX65536">
    <cfRule type="cellIs" priority="464" dxfId="2" operator="lessThan" stopIfTrue="1">
      <formula>3</formula>
    </cfRule>
    <cfRule type="cellIs" priority="465" dxfId="5" operator="greaterThan" stopIfTrue="1">
      <formula>3</formula>
    </cfRule>
    <cfRule type="cellIs" priority="466" dxfId="0" operator="equal" stopIfTrue="1">
      <formula>3</formula>
    </cfRule>
  </conditionalFormatting>
  <conditionalFormatting sqref="G38 U38:V38 P38:R38 K38 I38 M38 L1:L3 L5:L6 H1:H3 H5:H6 AB1:AB3 AB5:AB6 AH1:AH3 AH5:AH6 AD1:AD3 AD5:AD6 AY1:AY3 AY5:AY6 BE1:BE3 BE5:BE6 BA1:BA3 BA5:BA6 BV1:BV3 BV5:BV6 CB1:CB3 CB5:CB6 BX1:BX3 BX5:BX6 J1:J3 J5:J6 O1:Q3 O5:Q6 T1:U3 T5:U6 AF1:AF3 AF5:AF6 AK1:AM3 AK5:AM6 AP1:AQ3 AP5:AQ6 BC1:BC3 BC5:BC6 BH1:BJ3 BH5:BJ6 BM1:BN3 BM5:BN6 BZ1:BZ3 BZ5:BZ6 CE1:CG3 CE5:CG6 CJ1:CK3 CJ5:CK6 F1:F3 F5:F6 CJ8:CK65536 CE8:CG65536 BZ8:BZ65536 BX8:BX65536 CB8:CB65536 BV8:BV65536 F8:F65536 T8:U65536 O8:Q65536 J8:J65536 H8:H65536 L8:L65536 T31:V31 O31:R31 F31:M31 T21:V21 O21:R21 F21:M21 T8:V8 O8:R8 F8:M8 AP8:AQ65536 AK8:AM65536 AF8:AF65536 AD8:AD65536 AH8:AH65536 AB8:AB65536 BM8:BN65536 BH8:BJ65536 BC8:BC65536 BA8:BA65536 BE8:BE65536 AY8:AY65536">
    <cfRule type="cellIs" priority="461" dxfId="5" operator="greaterThan" stopIfTrue="1">
      <formula>4</formula>
    </cfRule>
    <cfRule type="cellIs" priority="462" dxfId="2" operator="lessThan" stopIfTrue="1">
      <formula>4</formula>
    </cfRule>
    <cfRule type="cellIs" priority="463" dxfId="0" operator="equal" stopIfTrue="1">
      <formula>4</formula>
    </cfRule>
  </conditionalFormatting>
  <conditionalFormatting sqref="L38 T38:U38 G38:H38 W38 Q38 P1:P3 P5:P6 V1:V3 V5:V6 AG1:AG3 AG5:AG6 AL1:AL3 AL5:AL6 AR1:AR3 AR5:AR6 BD1:BD3 BD5:BD6 BI1:BI3 BI5:BI6 BO1:BO3 BO5:BO6 CA1:CA3 CA5:CA6 CF1:CF3 CF5:CF6 CL1:CL3 CL5:CL6 F1:G3 F5:G6 S1:T3 S5:T6 AB1:AC3 AB5:AC6 AO1:AP3 AO5:AP6 AY1:AZ3 AY5:AZ6 BL1:BM3 BL5:BM6 BV1:BW3 BV5:BW6 CI1:CJ3 CI5:CJ6 K1:K3 K5:K6 CI8:CJ65536 BV8:BW65536 CL8:CL65536 CF8:CF65536 CA8:CA65536 K8:K65536 S8:T65536 F8:G65536 V8:V65536 P8:P65536 K31:L31 F31:H31 S31:W31 P31:Q31 K21:L21 F21:H21 S21:W21 P21:Q21 K8:L8 F8:H8 S8:W8 P8:Q8 AO8:AP65536 AB8:AC65536 AR8:AR65536 AL8:AL65536 AG8:AG65536 BL8:BM65536 AY8:AZ65536 BO8:BO65536 BI8:BI65536 BD8:BD65536">
    <cfRule type="cellIs" priority="458" dxfId="2" operator="lessThan" stopIfTrue="1">
      <formula>5</formula>
    </cfRule>
    <cfRule type="cellIs" priority="459" dxfId="5" operator="greaterThan" stopIfTrue="1">
      <formula>5</formula>
    </cfRule>
    <cfRule type="cellIs" priority="460" dxfId="0" operator="equal" stopIfTrue="1">
      <formula>5</formula>
    </cfRule>
  </conditionalFormatting>
  <conditionalFormatting sqref="N38 AI1:AI3 AI5:AI6 BF1:BF3 BF5:BF6 CC1:CC3 CC5:CC6 M1:M3 M5:M6 CC8:CC65536 M8:M65536 M31:N31 M21:N21 M8:N8 AI8:AI65536 BF8:BF65536">
    <cfRule type="cellIs" priority="455" dxfId="5" operator="greaterThan" stopIfTrue="1">
      <formula>36</formula>
    </cfRule>
    <cfRule type="cellIs" priority="456" dxfId="2" operator="lessThan" stopIfTrue="1">
      <formula>36</formula>
    </cfRule>
    <cfRule type="cellIs" priority="457" dxfId="0" operator="equal" stopIfTrue="1">
      <formula>36</formula>
    </cfRule>
  </conditionalFormatting>
  <conditionalFormatting sqref="O38:P38 T38 S1:S3 S5:S6 AJ1:AK3 AJ5:AK6 AO1:AO3 AO5:AO6 BG1:BH3 BG5:BH6 BL1:BL3 BL5:BL6 CD1:CE3 CD5:CE6 CI1:CI3 CI5:CI6 N1:O3 N5:O6 CI8:CI65536 CD8:CE65536 N8:O65536 S8:S65536 N31:P31 S31:T31 N21:P21 S21:T21 N8:P8 S8:T8 AO8:AO65536 AJ8:AK65536 BL8:BL65536 BG8:BH65536">
    <cfRule type="cellIs" priority="451" dxfId="2" operator="lessThan" stopIfTrue="1">
      <formula>4</formula>
    </cfRule>
    <cfRule type="cellIs" priority="452" dxfId="5" operator="greaterThan" stopIfTrue="1">
      <formula>4</formula>
    </cfRule>
    <cfRule type="cellIs" priority="453" dxfId="0" operator="equal" stopIfTrue="1">
      <formula>4</formula>
    </cfRule>
    <cfRule type="cellIs" priority="454" dxfId="0" operator="greaterThan" stopIfTrue="1">
      <formula>4</formula>
    </cfRule>
  </conditionalFormatting>
  <conditionalFormatting sqref="P38 T38 AK1:AK3 AK5:AK6 BH1:BH3 BH5:BH6 CE1:CE3 CE5:CE6 S1:S3 S5:S6 AO1:AO3 AO5:AO6 BL1:BL3 BL5:BL6 CI1:CI3 CI5:CI6 O1:O3 O5:O6 CI8:CI65536 CE8:CE65536 O8:O65536 S8:S65536 O31:P31 S31:T31 O21:P21 S21:T21 O8:P8 S8:T8 AO8:AO65536 AK8:AK65536 BL8:BL65536 BH8:BH65536">
    <cfRule type="cellIs" priority="448" dxfId="5" operator="greaterThan" stopIfTrue="1">
      <formula>3</formula>
    </cfRule>
    <cfRule type="cellIs" priority="449" dxfId="2" operator="lessThan" stopIfTrue="1">
      <formula>3</formula>
    </cfRule>
    <cfRule type="cellIs" priority="450" dxfId="0" operator="equal" stopIfTrue="1">
      <formula>3</formula>
    </cfRule>
  </conditionalFormatting>
  <conditionalFormatting sqref="T38 AO1:AO3 AO5:AO6 BL1:BL3 BL5:BL6 CI1:CI3 CI5:CI6 S1:S3 S5:S6 CI8:CI65536 S8:S65536 S31:T31 S21:T21 S8:T8 AO8:AO65536 BL8:BL65536">
    <cfRule type="cellIs" priority="445" dxfId="5" operator="greaterThan" stopIfTrue="1">
      <formula>5</formula>
    </cfRule>
    <cfRule type="cellIs" priority="446" dxfId="2" operator="lessThan" stopIfTrue="1">
      <formula>5</formula>
    </cfRule>
    <cfRule type="cellIs" priority="447" dxfId="0" operator="equal" stopIfTrue="1">
      <formula>5</formula>
    </cfRule>
  </conditionalFormatting>
  <conditionalFormatting sqref="X38 N38 AS1:AS3 AS5:AS6 BP1:BP3 BP5:BP6 CM1:CM3 CM5:CM6 AI1:AI3 AI5:AI6 BF1:BF3 BF5:BF6 CC1:CC3 CC5:CC6 M1:M3 M5:M6 W1:W3 W5:W6 CC8:CC65536 M8:M65536 CM8:CM65536 W8:W65536 M31:N31 W31:X31 M21:N21 W21:X21 M8:N8 W8:X8 AI8:AI65536 AS8:AS65536 BF8:BF65536 BP8:BP65536">
    <cfRule type="cellIs" priority="442" dxfId="2" operator="lessThan" stopIfTrue="1">
      <formula>36</formula>
    </cfRule>
    <cfRule type="cellIs" priority="443" dxfId="2" operator="lessThan" stopIfTrue="1">
      <formula>36</formula>
    </cfRule>
    <cfRule type="cellIs" priority="444" dxfId="0" operator="equal" stopIfTrue="1">
      <formula>36</formula>
    </cfRule>
  </conditionalFormatting>
  <conditionalFormatting sqref="Y38 X1:X3 X5:X6 X8:X65536 X31:Y31 X21:Y21 X8:Y8">
    <cfRule type="cellIs" priority="438" dxfId="0" operator="equal" stopIfTrue="1">
      <formula>72</formula>
    </cfRule>
    <cfRule type="cellIs" priority="439" dxfId="5" operator="greaterThan" stopIfTrue="1">
      <formula>72</formula>
    </cfRule>
    <cfRule type="cellIs" priority="440" dxfId="2" operator="lessThan" stopIfTrue="1">
      <formula>72</formula>
    </cfRule>
    <cfRule type="cellIs" priority="441" dxfId="0" operator="equal" stopIfTrue="1">
      <formula>72</formula>
    </cfRule>
  </conditionalFormatting>
  <conditionalFormatting sqref="Z38 Y1:Y3 CP1:CP3 BS1:BS3 Y5:Y6 BS5:BS6 CP5:CP6 Y8:Y65536 CP8:CP65536 Y31:Z31 Y21:Z21 Y8:Z8 BS8:BS65536">
    <cfRule type="cellIs" priority="435" dxfId="5" operator="greaterThan" stopIfTrue="1">
      <formula>0</formula>
    </cfRule>
    <cfRule type="cellIs" priority="436" dxfId="2" operator="lessThan" stopIfTrue="1">
      <formula>0</formula>
    </cfRule>
    <cfRule type="cellIs" priority="437" dxfId="0" operator="equal" stopIfTrue="1">
      <formula>0</formula>
    </cfRule>
  </conditionalFormatting>
  <conditionalFormatting sqref="AV1:AV3 AV5:AV6 AV8:AV65536">
    <cfRule type="cellIs" priority="429" dxfId="5" operator="greaterThan" stopIfTrue="1">
      <formula>0</formula>
    </cfRule>
    <cfRule type="cellIs" priority="430" dxfId="2" operator="lessThan" stopIfTrue="1">
      <formula>0</formula>
    </cfRule>
    <cfRule type="cellIs" priority="431" dxfId="0" operator="equal" stopIfTrue="1">
      <formula>0</formula>
    </cfRule>
    <cfRule type="cellIs" priority="432" dxfId="5" operator="greaterThan" stopIfTrue="1">
      <formula>0</formula>
    </cfRule>
    <cfRule type="cellIs" priority="433" dxfId="2" operator="lessThan" stopIfTrue="1">
      <formula>0</formula>
    </cfRule>
    <cfRule type="cellIs" priority="434" dxfId="0" operator="equal" stopIfTrue="1">
      <formula>0</formula>
    </cfRule>
  </conditionalFormatting>
  <conditionalFormatting sqref="AT1:AT3 AT5:AT6 AT8:AT65536">
    <cfRule type="cellIs" priority="421" dxfId="0" operator="equal" stopIfTrue="1">
      <formula>71</formula>
    </cfRule>
    <cfRule type="cellIs" priority="422" dxfId="5" operator="greaterThan" stopIfTrue="1">
      <formula>71</formula>
    </cfRule>
    <cfRule type="cellIs" priority="423" dxfId="2" operator="lessThan" stopIfTrue="1">
      <formula>71</formula>
    </cfRule>
    <cfRule type="cellIs" priority="424" dxfId="86" operator="equal" stopIfTrue="1">
      <formula>71</formula>
    </cfRule>
    <cfRule type="cellIs" priority="425" dxfId="0" operator="equal" stopIfTrue="1">
      <formula>71</formula>
    </cfRule>
    <cfRule type="cellIs" priority="426" dxfId="2" operator="lessThan" stopIfTrue="1">
      <formula>72</formula>
    </cfRule>
    <cfRule type="cellIs" priority="427" dxfId="5" operator="greaterThan" stopIfTrue="1">
      <formula>72</formula>
    </cfRule>
    <cfRule type="cellIs" priority="428" dxfId="0" operator="equal" stopIfTrue="1">
      <formula>72</formula>
    </cfRule>
  </conditionalFormatting>
  <conditionalFormatting sqref="AU1:AU3 AU5:AU6 AU8:AU65536">
    <cfRule type="cellIs" priority="414" dxfId="0" operator="equal" stopIfTrue="1">
      <formula>142</formula>
    </cfRule>
    <cfRule type="cellIs" priority="415" dxfId="5" operator="greaterThan" stopIfTrue="1">
      <formula>142</formula>
    </cfRule>
    <cfRule type="cellIs" priority="416" dxfId="2" operator="lessThan" stopIfTrue="1">
      <formula>142</formula>
    </cfRule>
    <cfRule type="cellIs" priority="417" dxfId="0" operator="equal" stopIfTrue="1">
      <formula>142</formula>
    </cfRule>
    <cfRule type="cellIs" priority="418" dxfId="2" operator="lessThan" stopIfTrue="1">
      <formula>144</formula>
    </cfRule>
    <cfRule type="cellIs" priority="419" dxfId="5" operator="greaterThan" stopIfTrue="1">
      <formula>144</formula>
    </cfRule>
    <cfRule type="cellIs" priority="420" dxfId="0" operator="equal" stopIfTrue="1">
      <formula>144</formula>
    </cfRule>
  </conditionalFormatting>
  <conditionalFormatting sqref="W38 O38:U38 J38:K38 M38 E38:G38 V1:V3 N1:T3 I1:J3 L1:L3 D1:F3 CL1:CL3 BO1:BO3 AR1:AR3 BY1:BZ3 CD1:CJ3 CB1:CB3 BT1:BV3 BB1:BC3 BG1:BM3 BE1:BE3 AW1:AY3 AE1:AF3 AJ1:AP3 AH1:AH3 Z1:AB3 D5:F6 L5:L6 I5:J6 N5:T6 V5:V6 AJ5:AP6 AE5:AF6 AW5:AY6 BE5:BE6 BG5:BM6 BB5:BC6 BT5:BV6 CB5:CB6 CD5:CJ6 BY5:BZ6 AR5:AR6 BO5:BO6 CL5:CL6 Z5:AB6 AH5:AH6 V8:V65536 N8:T65536 I8:J65536 L8:L65536 D8:F65536 CL8:CL65536 BY8:BZ65536 CD8:CJ65536 CB8:CB65536 BT8:BV65536 I31:W31 D31:G31 I21:W21 D21:G21 I8:W8 D8:G8 AH8:AH65536 Z8:AB65536 AR8:AR65536 AE8:AF65536 AJ8:AP65536 BO8:BO65536 BB8:BC65536 BG8:BM65536 BE8:BE65536 AW8:AY65536">
    <cfRule type="cellIs" priority="409" dxfId="2" operator="lessThan" stopIfTrue="1">
      <formula>4</formula>
    </cfRule>
    <cfRule type="cellIs" priority="410" dxfId="7" operator="lessThan" stopIfTrue="1">
      <formula>4</formula>
    </cfRule>
    <cfRule type="cellIs" priority="411" dxfId="133" operator="lessThan" stopIfTrue="1">
      <formula>4</formula>
    </cfRule>
    <cfRule type="cellIs" priority="412" dxfId="5" operator="greaterThan" stopIfTrue="1">
      <formula>4</formula>
    </cfRule>
    <cfRule type="cellIs" priority="413" dxfId="86" operator="equal" stopIfTrue="1">
      <formula>4</formula>
    </cfRule>
  </conditionalFormatting>
  <conditionalFormatting sqref="W38 O38:Q38 S38:U38 J38:K38 M38 F38 V1:V3 N1:P3 R1:T3 I1:J3 L1:L3 E1:E3 CL1:CL3 BO1:BO3 AR1:AR3 BY1:BZ3 CD1:CF3 CH1:CJ3 CB1:CB3 BU1:BU3 BB1:BC3 BG1:BI3 BK1:BM3 BE1:BE3 AX1:AX3 AE1:AF3 AJ1:AL3 AN1:AP3 AH1:AH3 AA1:AA3 E5:E6 L5:L6 I5:J6 R5:T6 N5:P6 V5:V6 AN5:AP6 AJ5:AL6 AE5:AF6 AX5:AX6 BE5:BE6 BK5:BM6 BG5:BI6 BB5:BC6 BU5:BU6 CB5:CB6 CH5:CJ6 CD5:CF6 BY5:BZ6 AR5:AR6 BO5:BO6 CL5:CL6 AA5:AA6 AH5:AH6 V8:V65536 N8:P65536 R8:T65536 I8:J65536 L8:L65536 E8:E65536 CL8:CL65536 BY8:BZ65536 CD8:CF65536 CH8:CJ65536 CB8:CB65536 BU8:BU65536 I31:W31 E31:F31 I21:W21 E21:F21 I8:W8 E8:F8 AH8:AH65536 AA8:AA65536 AR8:AR65536 AE8:AF65536 AJ8:AL65536 AN8:AP65536 BO8:BO65536 BB8:BC65536 BG8:BI65536 BK8:BM65536 BE8:BE65536 AX8:AX65536">
    <cfRule type="cellIs" priority="408" dxfId="86" operator="equal" stopIfTrue="1">
      <formula>4</formula>
    </cfRule>
  </conditionalFormatting>
  <conditionalFormatting sqref="U38:V38 Q38:R38 K38 I38 G38 T1:U3 P1:Q3 J1:J3 H1:H3 F1:F3 BZ1:BZ3 BC1:BC3 AF1:AF3 CJ1:CK3 CF1:CG3 BX1:BX3 BV1:BV3 BM1:BN3 BI1:BJ3 BA1:BA3 AY1:AY3 AP1:AQ3 AL1:AM3 AD1:AD3 AB1:AB3 F5:F6 H5:H6 J5:J6 P5:Q6 T5:U6 AL5:AM6 AP5:AQ6 AY5:AY6 BA5:BA6 BI5:BJ6 BM5:BN6 BV5:BV6 BX5:BX6 CF5:CG6 CJ5:CK6 AF5:AF6 BC5:BC6 BZ5:BZ6 AB5:AB6 AD5:AD6 T8:U65536 P8:Q65536 J8:J65536 H8:H65536 F8:F65536 BZ8:BZ65536 CJ8:CK65536 CF8:CG65536 BX8:BX65536 BV8:BV65536 T31:V31 P31:R31 F31:K31 T21:V21 P21:R21 F21:K21 T8:V8 P8:R8 F8:K8 AD8:AD65536 AB8:AB65536 AF8:AF65536 AP8:AQ65536 AL8:AM65536 BC8:BC65536 BM8:BN65536 BI8:BJ65536 BA8:BA65536 AY8:AY65536">
    <cfRule type="cellIs" priority="405" dxfId="2" operator="lessThan" stopIfTrue="1">
      <formula>3</formula>
    </cfRule>
    <cfRule type="cellIs" priority="406" dxfId="5" operator="greaterThan" stopIfTrue="1">
      <formula>3</formula>
    </cfRule>
    <cfRule type="cellIs" priority="407" dxfId="41" operator="equal" stopIfTrue="1">
      <formula>3</formula>
    </cfRule>
  </conditionalFormatting>
  <conditionalFormatting sqref="W38 T38 L38 G38:H38 V1:V3 S1:S3 K1:K3 F1:G3 CL1:CL3 CI1:CI3 CA1:CA3 BV1:BW3 BO1:BO3 BL1:BL3 BD1:BD3 AY1:AZ3 AR1:AR3 AO1:AO3 AG1:AG3 AB1:AC3 F5:G6 K5:K6 S5:S6 V5:V6 AO5:AO6 AR5:AR6 AY5:AZ6 BD5:BD6 BL5:BL6 BO5:BO6 BV5:BW6 CA5:CA6 CI5:CI6 CL5:CL6 AB5:AC6 AG5:AG6 V8:V65536 S8:S65536 K8:K65536 F8:G65536 CL8:CL65536 CI8:CI65536 CA8:CA65536 BV8:BW65536 V31:W31 S31:T31 K31:L31 F31:H31 V21:W21 S21:T21 K21:L21 F21:H21 V8:W8 S8:T8 K8:L8 F8:H8 AG8:AG65536 AB8:AC65536 AR8:AR65536 AO8:AO65536 BO8:BO65536 BL8:BL65536 BD8:BD65536 AY8:AZ65536">
    <cfRule type="cellIs" priority="401" dxfId="2" operator="lessThan" stopIfTrue="1">
      <formula>5</formula>
    </cfRule>
    <cfRule type="cellIs" priority="402" dxfId="5" operator="greaterThan" stopIfTrue="1">
      <formula>5</formula>
    </cfRule>
    <cfRule type="cellIs" priority="403" dxfId="0" operator="greaterThan" stopIfTrue="1">
      <formula>5</formula>
    </cfRule>
    <cfRule type="cellIs" priority="404" dxfId="41" operator="equal" stopIfTrue="1">
      <formula>5</formula>
    </cfRule>
  </conditionalFormatting>
  <conditionalFormatting sqref="W38 R38:T38 J38 E38:G38 V1:V3 Q1:S3 I1:I3 D1:F3 CL1:CL3 BY1:BY3 CG1:CI3 BT1:BV3 BO1:BO3 BB1:BB3 BJ1:BL3 AW1:AY3 AR1:AR3 AE1:AE3 AM1:AO3 Z1:AB3 D5:F6 I5:I6 Q5:S6 V5:V6 AE5:AE6 AR5:AR6 AW5:AY6 BJ5:BL6 BB5:BB6 BO5:BO6 BT5:BV6 CG5:CI6 BY5:BY6 CL5:CL6 Z5:AB6 AM5:AO6 V8:V65536 Q8:S65536 I8:I65536 D8:F65536 CL8:CL65536 BY8:BY65536 CG8:CI65536 BT8:BV65536 V31:W31 Q31:T31 I31:J31 D31:G31 V21:W21 Q21:T21 I21:J21 D21:G21 V8:W8 Q8:T8 I8:J8 D8:G8 AM8:AO65536 Z8:AB65536 AR8:AR65536 AE8:AE65536 BO8:BO65536 BB8:BB65536 BJ8:BL65536 AW8:AY65536">
    <cfRule type="cellIs" priority="399" dxfId="86" operator="equal" stopIfTrue="1">
      <formula>4</formula>
    </cfRule>
    <cfRule type="cellIs" priority="400" dxfId="2" operator="lessThan" stopIfTrue="1">
      <formula>4</formula>
    </cfRule>
  </conditionalFormatting>
  <conditionalFormatting sqref="G38 F1:F3 BV1:BV3 AY1:AY3 AB1:AB3 F5:F6 BV5:BV6 AB5:AB6 AY5:AY6 F8:F65536 BV8:BV65536 F31:G31 F21:G21 F8:G8 AB8:AB65536 AY8:AY65536">
    <cfRule type="cellIs" priority="396" dxfId="2" operator="lessThan" stopIfTrue="1">
      <formula>3</formula>
    </cfRule>
    <cfRule type="cellIs" priority="397" dxfId="50" operator="greaterThan" stopIfTrue="1">
      <formula>3</formula>
    </cfRule>
    <cfRule type="cellIs" priority="398" dxfId="0" operator="equal" stopIfTrue="1">
      <formula>3</formula>
    </cfRule>
  </conditionalFormatting>
  <conditionalFormatting sqref="U38 Q38 K38 I38 T1:T3 P1:P3 J1:J3 H1:H3 CJ1:CJ3 CF1:CF3 BZ1:BZ3 BX1:BX3 BM1:BM3 BI1:BI3 BC1:BC3 BA1:BA3 AP1:AP3 AL1:AL3 AF1:AF3 AD1:AD3 H5:H6 J5:J6 P5:P6 T5:T6 AL5:AL6 AP5:AP6 BA5:BA6 BC5:BC6 BI5:BI6 BM5:BM6 BX5:BX6 BZ5:BZ6 CF5:CF6 CJ5:CJ6 AD5:AD6 AF5:AF6 T8:T65536 P8:P65536 J8:J65536 H8:H65536 CJ8:CJ65536 CF8:CF65536 BZ8:BZ65536 BX8:BX65536 T31:U31 P31:Q31 H31:K31 T21:U21 P21:Q21 H21:K21 T8:U8 P8:Q8 H8:K8 AF8:AF65536 AD8:AD65536 AP8:AP65536 AL8:AL65536 BM8:BM65536 BI8:BI65536 BC8:BC65536 BA8:BA65536">
    <cfRule type="cellIs" priority="390" dxfId="86" operator="equal" stopIfTrue="1">
      <formula>3</formula>
    </cfRule>
    <cfRule type="cellIs" priority="391" dxfId="50" operator="greaterThan" stopIfTrue="1">
      <formula>3</formula>
    </cfRule>
    <cfRule type="cellIs" priority="392" dxfId="2" operator="lessThan" stopIfTrue="1">
      <formula>3</formula>
    </cfRule>
    <cfRule type="cellIs" priority="393" dxfId="2" operator="lessThan" stopIfTrue="1">
      <formula>3</formula>
    </cfRule>
    <cfRule type="cellIs" priority="394" dxfId="5" operator="greaterThan" stopIfTrue="1">
      <formula>3</formula>
    </cfRule>
    <cfRule type="cellIs" priority="395" dxfId="2" operator="lessThan" stopIfTrue="1">
      <formula>3</formula>
    </cfRule>
  </conditionalFormatting>
  <conditionalFormatting sqref="W38 S38 J38 V1:V3 R1:R3 I1:I3 CL1:CL3 CH1:CH3 BY1:BY3 BO1:BO3 BK1:BK3 BB1:BB3 AR1:AR3 AN1:AN3 AE1:AE3 I5:I6 R5:R6 V5:V6 AR5:AR6 BB5:BB6 BK5:BK6 BO5:BO6 BY5:BY6 CH5:CH6 CL5:CL6 AE5:AE6 AN5:AN6 V8:V65536 R8:R65536 I8:I65536 CL8:CL65536 CH8:CH65536 BY8:BY65536 V31:W31 R31:S31 I31:J31 V21:W21 R21:S21 I21:J21 V8:W8 R8:S8 I8:J8 AN8:AN65536 AE8:AE65536 AR8:AR65536 BO8:BO65536 BK8:BK65536 BB8:BB65536">
    <cfRule type="cellIs" priority="386" dxfId="5" operator="greaterThan" stopIfTrue="1">
      <formula>4</formula>
    </cfRule>
    <cfRule type="cellIs" priority="387" dxfId="2" operator="lessThan" stopIfTrue="1">
      <formula>4</formula>
    </cfRule>
    <cfRule type="cellIs" priority="388" dxfId="86" operator="equal" stopIfTrue="1">
      <formula>4</formula>
    </cfRule>
  </conditionalFormatting>
  <conditionalFormatting sqref="T38 L38 H38 S1:S3 K1:K3 G1:G3 CI1:CI3 CA1:CA3 BW1:BW3 BL1:BL3 BD1:BD3 AZ1:AZ3 AO1:AO3 AG1:AG3 AC1:AC3 G5:G6 K5:K6 S5:S6 AO5:AO6 AZ5:AZ6 BD5:BD6 BL5:BL6 BW5:BW6 CA5:CA6 CI5:CI6 AC5:AC6 AG5:AG6 S8:S65536 K8:K65536 G8:G65536 CI8:CI65536 CA8:CA65536 BW8:BW65536 S31:T31 K31:L31 G31:H31 S21:T21 K21:L21 G21:H21 S8:T8 K8:L8 G8:H8 AG8:AG65536 AC8:AC65536 AO8:AO65536 BL8:BL65536 BD8:BD65536 AZ8:AZ65536">
    <cfRule type="cellIs" priority="385" dxfId="86" operator="equal" stopIfTrue="1">
      <formula>5</formula>
    </cfRule>
  </conditionalFormatting>
  <conditionalFormatting sqref="P38 O1:O3 CE1:CE3 BH1:BH3 AK1:AK3 O5:O6 CE5:CE6 AK5:AK6 BH5:BH6 O8:O65536 CE8:CE65536 O31:P31 O21:P21 O8:P8 AK8:AK65536 BH8:BH65536">
    <cfRule type="cellIs" priority="381" dxfId="2" operator="lessThan" stopIfTrue="1">
      <formula>4</formula>
    </cfRule>
    <cfRule type="cellIs" priority="382" dxfId="5" operator="greaterThan" stopIfTrue="1">
      <formula>4</formula>
    </cfRule>
    <cfRule type="cellIs" priority="383" dxfId="86" operator="equal" stopIfTrue="1">
      <formula>4</formula>
    </cfRule>
    <cfRule type="cellIs" priority="384" dxfId="50" operator="greaterThan" stopIfTrue="1">
      <formula>4</formula>
    </cfRule>
  </conditionalFormatting>
  <conditionalFormatting sqref="Q38 P1:P3 CF1:CF3 BI1:BI3 AL1:AL3 P5:P6 CF5:CF6 AL5:AL6 BI5:BI6 P8:P65536 CF8:CF65536 P31:Q31 P21:Q21 P8:Q8 AL8:AL65536 BI8:BI65536">
    <cfRule type="cellIs" priority="377" dxfId="2" operator="lessThan" stopIfTrue="1">
      <formula>4</formula>
    </cfRule>
    <cfRule type="cellIs" priority="378" dxfId="86" operator="lessThan" stopIfTrue="1">
      <formula>4</formula>
    </cfRule>
    <cfRule type="cellIs" priority="379" dxfId="50" operator="greaterThan" stopIfTrue="1">
      <formula>4</formula>
    </cfRule>
    <cfRule type="cellIs" priority="380" dxfId="86" operator="equal" stopIfTrue="1">
      <formula>4</formula>
    </cfRule>
  </conditionalFormatting>
  <conditionalFormatting sqref="R38 Q1:Q3 CG1:CG3 BJ1:BJ3 AM1:AM3 Q5:Q6 CG5:CG6 AM5:AM6 BJ5:BJ6 Q8:Q65536 CG8:CG65536 Q31:R31 Q21:R21 Q8:R8 AM8:AM65536 BJ8:BJ65536">
    <cfRule type="cellIs" priority="374" dxfId="50" operator="greaterThan" stopIfTrue="1">
      <formula>3</formula>
    </cfRule>
    <cfRule type="cellIs" priority="375" dxfId="2" operator="lessThan" stopIfTrue="1">
      <formula>3</formula>
    </cfRule>
    <cfRule type="cellIs" priority="376" dxfId="86" operator="equal" stopIfTrue="1">
      <formula>3</formula>
    </cfRule>
  </conditionalFormatting>
  <conditionalFormatting sqref="U38 T1:T3 CJ1:CJ3 BM1:BM3 AP1:AP3 T5:T6 CJ5:CJ6 AP5:AP6 BM5:BM6 T8:T65536 CJ8:CJ65536 T31:U31 T21:U21 T8:U8 AP8:AP65536 BM8:BM65536">
    <cfRule type="cellIs" priority="370" dxfId="5" operator="greaterThan" stopIfTrue="1">
      <formula>4</formula>
    </cfRule>
    <cfRule type="cellIs" priority="371" dxfId="2" operator="lessThan" stopIfTrue="1">
      <formula>4</formula>
    </cfRule>
    <cfRule type="cellIs" priority="372" dxfId="0" operator="lessThan" stopIfTrue="1">
      <formula>4</formula>
    </cfRule>
    <cfRule type="cellIs" priority="373" dxfId="86" operator="equal" stopIfTrue="1">
      <formula>4</formula>
    </cfRule>
  </conditionalFormatting>
  <conditionalFormatting sqref="V38 U1:U3 CK1:CK3 BN1:BN3 AQ1:AQ3 U5:U6 CK5:CK6 AQ5:AQ6 BN5:BN6 U8:U65536 CK8:CK65536 U31:V31 U21:V21 U8:V8 AQ8:AQ65536 BN8:BN65536">
    <cfRule type="cellIs" priority="367" dxfId="2" operator="lessThan" stopIfTrue="1">
      <formula>3</formula>
    </cfRule>
    <cfRule type="cellIs" priority="368" dxfId="5" operator="greaterThan" stopIfTrue="1">
      <formula>3</formula>
    </cfRule>
    <cfRule type="cellIs" priority="369" dxfId="86" operator="equal" stopIfTrue="1">
      <formula>3</formula>
    </cfRule>
  </conditionalFormatting>
  <conditionalFormatting sqref="W38 V1:V3 CL1:CL3 BO1:BO3 AR1:AR3 V5:V6 CL5:CL6 AR5:AR6 BO5:BO6 V8:V65536 CL8:CL65536 V31:W31 V21:W21 V8:W8 AR8:AR65536 BO8:BO65536">
    <cfRule type="cellIs" priority="364" dxfId="5" operator="greaterThan" stopIfTrue="1">
      <formula>5</formula>
    </cfRule>
    <cfRule type="cellIs" priority="365" dxfId="2" operator="lessThan" stopIfTrue="1">
      <formula>5</formula>
    </cfRule>
    <cfRule type="cellIs" priority="366" dxfId="86" operator="equal" stopIfTrue="1">
      <formula>5</formula>
    </cfRule>
  </conditionalFormatting>
  <conditionalFormatting sqref="N38 X38 M1:M3 W1:W3 CC1:CC3 BF1:BF3 AI1:AI3 W5:W6 M5:M6 CC5:CC6 AI5:AI6 BF5:BF6 M8:M65536 CC8:CC65536 W8:W65536 M31:N31 W31:X31 M21:N21 W21:X21 M8:N8 W8:X8 AI8:AI65536 BF8:BF65536">
    <cfRule type="cellIs" priority="356" dxfId="5" operator="greaterThan" stopIfTrue="1">
      <formula>36</formula>
    </cfRule>
    <cfRule type="cellIs" priority="357" dxfId="2" operator="lessThan" stopIfTrue="1">
      <formula>36</formula>
    </cfRule>
    <cfRule type="cellIs" priority="358" dxfId="0" operator="equal" stopIfTrue="1">
      <formula>36</formula>
    </cfRule>
    <cfRule type="cellIs" priority="359" dxfId="2" operator="lessThan" stopIfTrue="1">
      <formula>36</formula>
    </cfRule>
    <cfRule type="cellIs" priority="360" dxfId="41" operator="equal" stopIfTrue="1">
      <formula>36</formula>
    </cfRule>
    <cfRule type="cellIs" priority="361" dxfId="5" operator="notEqual" stopIfTrue="1">
      <formula>36</formula>
    </cfRule>
    <cfRule type="cellIs" priority="362" dxfId="2" operator="lessThan" stopIfTrue="1">
      <formula>36</formula>
    </cfRule>
    <cfRule type="cellIs" priority="363" dxfId="41" operator="equal" stopIfTrue="1">
      <formula>36</formula>
    </cfRule>
  </conditionalFormatting>
  <conditionalFormatting sqref="W38 S38:T38 P38 J38 F38 V1:V3 R1:S3 O1:O3 I1:I3 E1:E3 CL1:CL3 BY1:BY3 CH1:CI3 BO1:BO3 BB1:BB3 BK1:BL3 AR1:AR3 AE1:AE3 AN1:AO3 CE1:CE3 BU1:BU3 BH1:BH3 AX1:AX3 AK1:AK3 AA1:AA3 E5:E6 I5:I6 O5:O6 R5:S6 V5:V6 AX5:AX6 BH5:BH6 BU5:BU6 CE5:CE6 AN5:AO6 AE5:AE6 AR5:AR6 BK5:BL6 BB5:BB6 BO5:BO6 CH5:CI6 BY5:BY6 CL5:CL6 AA5:AA6 AK5:AK6 V8:V65536 R8:S65536 O8:O65536 I8:I65536 E8:E65536 CL8:CL65536 BY8:BY65536 CH8:CI65536 CE8:CE65536 BU8:BU65536 V31:W31 R31:T31 O31:P31 I31:J31 E31:F31 V21:W21 R21:T21 O21:P21 I21:J21 E21:F21 V8:W8 R8:T8 O8:P8 I8:J8 E8:F8 AK8:AK65536 AA8:AA65536 AR8:AR65536 AE8:AE65536 AN8:AO65536 BO8:BO65536 BB8:BB65536 BK8:BL65536 BH8:BH65536 AX8:AX65536">
    <cfRule type="cellIs" priority="352" dxfId="5" operator="greaterThan" stopIfTrue="1">
      <formula>5</formula>
    </cfRule>
    <cfRule type="cellIs" priority="353" dxfId="2" operator="lessThan" stopIfTrue="1">
      <formula>5</formula>
    </cfRule>
    <cfRule type="cellIs" priority="354" dxfId="41" operator="equal" stopIfTrue="1">
      <formula>5</formula>
    </cfRule>
    <cfRule type="cellIs" priority="355" dxfId="5" operator="equal" stopIfTrue="1">
      <formula>5</formula>
    </cfRule>
  </conditionalFormatting>
  <conditionalFormatting sqref="G38:H38 F1:G3 BV1:BW3 AY1:AZ3 AB1:AC3 F5:G6 BV5:BW6 AB5:AC6 AY5:AZ6 F8:G65536 BV8:BW65536 F31:H31 F21:H21 F8:H8 AB8:AC65536 AY8:AZ65536">
    <cfRule type="cellIs" priority="349" dxfId="5" operator="greaterThan" stopIfTrue="1">
      <formula>4</formula>
    </cfRule>
    <cfRule type="cellIs" priority="350" dxfId="2" operator="lessThan" stopIfTrue="1">
      <formula>4</formula>
    </cfRule>
    <cfRule type="cellIs" priority="351" dxfId="41" operator="equal" stopIfTrue="1">
      <formula>4</formula>
    </cfRule>
  </conditionalFormatting>
  <conditionalFormatting sqref="O38:W38 G38 E38 J38:M38 N1:V3 F1:F3 D1:D3 I1:L3 BV1:BV3 AY1:AY3 AB1:AB3 CD1:CL3 BT1:BT3 BY1:CB3 BG1:BO3 AW1:AW3 BB1:BE3 AJ1:AR3 Z1:Z3 AE1:AH3 I5:L6 D5:D6 F5:F6 N5:V6 AJ5:AR6 BB5:BE6 AW5:AW6 BG5:BO6 BY5:CB6 BT5:BT6 CD5:CL6 AB5:AB6 AY5:AY6 BV5:BV6 AE5:AH6 Z5:Z6 N8:V65536 F8:F65536 D8:D65536 I8:L65536 BV8:BV65536 CD8:CL65536 BT8:BT65536 BY8:CB65536 D31:G31 I31:W31 D21:G21 I21:W21 D8:G8 I8:W8 Z8:Z65536 AE8:AH65536 AB8:AB65536 AJ8:AR65536 AY8:AY65536 BG8:BO65536 AW8:AW65536 BB8:BE65536">
    <cfRule type="cellIs" priority="348" dxfId="41" operator="equal" stopIfTrue="1">
      <formula>4</formula>
    </cfRule>
  </conditionalFormatting>
  <conditionalFormatting sqref="T38:W38 R38 O38:P38 L38:M38 S1:V3 Q1:Q3 N1:O3 K1:L3 CI1:CL3 CG1:CG3 CD1:CE3 CA1:CB3 BL1:BO3 BJ1:BJ3 BG1:BH3 BD1:BE3 AO1:AR3 AM1:AM3 AJ1:AK3 AG1:AH3 K5:L6 N5:O6 Q5:Q6 S5:V6 AM5:AM6 AO5:AR6 BD5:BE6 BG5:BH6 BJ5:BJ6 BL5:BO6 CA5:CB6 CD5:CE6 CG5:CG6 CI5:CL6 AG5:AH6 AJ5:AK6 S8:V65536 Q8:Q65536 N8:O65536 K8:L65536 CI8:CL65536 CG8:CG65536 CD8:CE65536 CA8:CB65536 O1:O65536 K31:W31 K21:W21 K8:W8 AJ8:AK65536 AG8:AH65536 AO8:AR65536 AM8:AM65536 BL8:BO65536 BJ8:BJ65536 BG8:BH65536 BD8:BE65536">
    <cfRule type="cellIs" priority="347" dxfId="5" operator="greaterThan" stopIfTrue="1">
      <formula>4</formula>
    </cfRule>
  </conditionalFormatting>
  <conditionalFormatting sqref="W38 U38 S38 Q38 V1:V3 T1:T3 R1:R3 P1:P3 CL1:CL3 CJ1:CJ3 BO1:BO3 BM1:BM3 AR1:AR3 AP1:AP3 CH1:CH3 CF1:CF3 BK1:BK3 BI1:BI3 AN1:AN3 AL1:AL3 P5:P6 R5:R6 T5:T6 V5:V6 BI5:BI6 BK5:BK6 CF5:CF6 CH5:CH6 AP5:AP6 AR5:AR6 BM5:BM6 BO5:BO6 CJ5:CJ6 CL5:CL6 AL5:AL6 AN5:AN6 V8:V65536 T8:T65536 R8:R65536 P8:P65536 CL8:CL65536 CJ8:CJ65536 CH8:CH65536 CF8:CF65536 P31:W31 P21:W21 P8:W8 AN8:AN65536 AL8:AL65536 AR8:AR65536 AP8:AP65536 BO8:BO65536 BM8:BM65536 BK8:BK65536 BI8:BI65536">
    <cfRule type="cellIs" priority="340" dxfId="2" operator="lessThan" stopIfTrue="1">
      <formula>4</formula>
    </cfRule>
    <cfRule type="cellIs" priority="341" dxfId="0" operator="lessThan" stopIfTrue="1">
      <formula>4</formula>
    </cfRule>
    <cfRule type="cellIs" priority="342" dxfId="5" operator="greaterThan" stopIfTrue="1">
      <formula>4</formula>
    </cfRule>
    <cfRule type="cellIs" priority="343" dxfId="41" operator="equal" stopIfTrue="1">
      <formula>4</formula>
    </cfRule>
    <cfRule type="cellIs" priority="344" dxfId="5" operator="notEqual" stopIfTrue="1">
      <formula>3</formula>
    </cfRule>
    <cfRule type="cellIs" priority="345" dxfId="2" operator="lessThan" stopIfTrue="1">
      <formula>3</formula>
    </cfRule>
    <cfRule type="cellIs" priority="346" dxfId="41" operator="equal" stopIfTrue="1">
      <formula>3</formula>
    </cfRule>
  </conditionalFormatting>
  <conditionalFormatting sqref="N38 M1:M3 CC1:CC3 BF1:BF3 AI1:AI3 M5:M6 CC5:CC6 AI5:AI6 BF5:BF6 M8:M65536 CC8:CC65536 M31:N31 M21:N21 M8:N8 AI8:AI65536 BF8:BF65536">
    <cfRule type="cellIs" priority="333" dxfId="2" operator="lessThan" stopIfTrue="1">
      <formula>36</formula>
    </cfRule>
    <cfRule type="cellIs" priority="334" dxfId="41" operator="equal" stopIfTrue="1">
      <formula>36</formula>
    </cfRule>
    <cfRule type="cellIs" priority="335" dxfId="0" operator="equal" stopIfTrue="1">
      <formula>36</formula>
    </cfRule>
    <cfRule type="cellIs" priority="336" dxfId="41" operator="equal" stopIfTrue="1">
      <formula>35</formula>
    </cfRule>
    <cfRule type="cellIs" priority="337" dxfId="0" operator="equal" stopIfTrue="1">
      <formula>35</formula>
    </cfRule>
    <cfRule type="cellIs" priority="338" dxfId="41" operator="equal" stopIfTrue="1">
      <formula>35</formula>
    </cfRule>
    <cfRule type="cellIs" priority="339" dxfId="41" operator="equal" stopIfTrue="1">
      <formula>35</formula>
    </cfRule>
  </conditionalFormatting>
  <conditionalFormatting sqref="U38 T1:T3 CJ1:CJ3 BM1:BM3 AP1:AP3 T5:T6 CJ5:CJ6 AP5:AP6 BM5:BM6 T8:T65536 CJ8:CJ65536 T31:U31 T21:U21 T8:U8 AP8:AP65536 BM8:BM65536">
    <cfRule type="cellIs" priority="330" dxfId="41" operator="equal" stopIfTrue="1">
      <formula>5</formula>
    </cfRule>
    <cfRule type="cellIs" priority="331" dxfId="5" operator="greaterThan" stopIfTrue="1">
      <formula>5</formula>
    </cfRule>
    <cfRule type="cellIs" priority="332" dxfId="2" operator="lessThan" stopIfTrue="1">
      <formula>5</formula>
    </cfRule>
  </conditionalFormatting>
  <conditionalFormatting sqref="T38 S1:S3 CI1:CI3 BL1:BL3 AO1:AO3 S5:S6 CI5:CI6 AO5:AO6 BL5:BL6 S8:S65536 CI8:CI65536 S31:T31 S21:T21 S8:T8 AO8:AO65536 BL8:BL65536">
    <cfRule type="cellIs" priority="327" dxfId="2" operator="lessThan" stopIfTrue="1">
      <formula>3</formula>
    </cfRule>
    <cfRule type="cellIs" priority="328" dxfId="50" operator="greaterThan" stopIfTrue="1">
      <formula>3</formula>
    </cfRule>
    <cfRule type="cellIs" priority="329" dxfId="41" operator="equal" stopIfTrue="1">
      <formula>3</formula>
    </cfRule>
  </conditionalFormatting>
  <conditionalFormatting sqref="CM1:CM3 BP1:BP3 AS1:AS3 AS5:AS6 BP5:BP6 CM5:CM6 CM8:CM65536 AS8:AS65536 BP8:BP65536">
    <cfRule type="cellIs" priority="321" dxfId="0" operator="equal" stopIfTrue="1">
      <formula>36</formula>
    </cfRule>
    <cfRule type="cellIs" priority="322" dxfId="2" operator="lessThan" stopIfTrue="1">
      <formula>36</formula>
    </cfRule>
    <cfRule type="cellIs" priority="323" dxfId="41" operator="equal" stopIfTrue="1">
      <formula>36</formula>
    </cfRule>
    <cfRule type="cellIs" priority="324" dxfId="5" operator="notEqual" stopIfTrue="1">
      <formula>36</formula>
    </cfRule>
    <cfRule type="cellIs" priority="325" dxfId="2" operator="lessThan" stopIfTrue="1">
      <formula>36</formula>
    </cfRule>
    <cfRule type="cellIs" priority="326" dxfId="41" operator="equal" stopIfTrue="1">
      <formula>36</formula>
    </cfRule>
  </conditionalFormatting>
  <conditionalFormatting sqref="CC1:CC3 BF1:BF3 AI1:AI3 AI5:AI6 BF5:BF6 CC5:CC6 CC8:CC65536 AI8:AI65536 BF8:BF65536">
    <cfRule type="cellIs" priority="316" dxfId="0" operator="equal" stopIfTrue="1">
      <formula>35</formula>
    </cfRule>
    <cfRule type="cellIs" priority="317" dxfId="41" operator="equal" stopIfTrue="1">
      <formula>35</formula>
    </cfRule>
    <cfRule type="cellIs" priority="318" dxfId="5" operator="greaterThan" stopIfTrue="1">
      <formula>35</formula>
    </cfRule>
    <cfRule type="cellIs" priority="319" dxfId="2" operator="lessThan" stopIfTrue="1">
      <formula>35</formula>
    </cfRule>
    <cfRule type="cellIs" priority="320" dxfId="0" operator="equal" stopIfTrue="1">
      <formula>35</formula>
    </cfRule>
  </conditionalFormatting>
  <conditionalFormatting sqref="R38 Q1:Q3 CG1:CG3 BJ1:BJ3 AM1:AM3 Q5:Q6 CG5:CG6 AM5:AM6 BJ5:BJ6 Q8:Q65536 CG8:CG65536 P1:P65536 P31:R31 P21:R21 P8:R8 AM8:AM65536 J1:J65536 BJ8:BJ65536">
    <cfRule type="cellIs" priority="315" dxfId="5" operator="greaterThan" stopIfTrue="1">
      <formula>3</formula>
    </cfRule>
  </conditionalFormatting>
  <conditionalFormatting sqref="V38:W38 O38:T38 E38 G38:H38 J38:M38 U1:V3 N1:S3 D1:D3 F1:G3 I1:L3 CK1:CL3 CD1:CI3 BT1:BT3 BV1:BW3 BY1:CB3 BN1:BO3 BG1:BL3 AW1:AW3 AY1:AZ3 BB1:BE3 AQ1:AR3 AJ1:AO3 Z1:Z3 AB1:AC3 AE1:AH3 I5:L6 F5:G6 D5:D6 N5:S6 U5:V6 Z5:Z6 AJ5:AO6 AQ5:AR6 BB5:BE6 AY5:AZ6 AW5:AW6 BG5:BL6 BN5:BO6 BY5:CB6 BV5:BW6 BT5:BT6 CD5:CI6 CK5:CL6 AE5:AH6 AB5:AC6 U8:V65536 N8:S65536 D8:D65536 F8:G65536 I8:L65536 CK8:CL65536 CD8:CI65536 BT8:BT65536 BV8:BW65536 BY8:CB65536 D31:W31 D21:W21 D8:W8 AB8:AC65536 AE8:AH65536 AQ8:AR65536 AJ8:AO65536 Z8:Z65536 BN8:BO65536 BG8:BL65536 AW8:AW65536 AY8:AZ65536 BB8:BE65536">
    <cfRule type="cellIs" priority="314" dxfId="0" operator="equal" stopIfTrue="1">
      <formula>4</formula>
    </cfRule>
  </conditionalFormatting>
  <conditionalFormatting sqref="W38 S38 U38 P38 J38 V1:V3 R1:R3 T1:T3 O1:O3 I1:I3 CL1:CL3 CH1:CH3 BY1:BY3 CJ1:CJ3 CE1:CE3 BU1:BU3 BO1:BO3 BK1:BK3 BB1:BB3 BM1:BM3 BH1:BH3 AX1:AX3 AR1:AR3 AN1:AN3 AE1:AE3 AP1:AP3 AK1:AK3 AA1:AA3 I5:I6 O5:O6 T5:T6 R5:R6 V5:V6 AP5:AP6 AE5:AE6 AN5:AN6 AR5:AR6 AX5:AX6 BH5:BH6 BM5:BM6 BB5:BB6 BK5:BK6 BO5:BO6 BU5:BU6 CE5:CE6 CJ5:CJ6 BY5:BY6 CH5:CH6 CL5:CL6 AA5:AA6 AK5:AK6 V8:V65536 R8:R65536 T8:T65536 O8:O65536 I8:I65536 CL8:CL65536 CH8:CH65536 BY8:BY65536 CJ8:CJ65536 CE8:CE65536 BU8:BU65536 R31:W31 O31:P31 I31:J31 R21:W21 O21:P21 I21:J21 R8:W8 O8:P8 I8:J8 AK8:AK65536 AA8:AA65536 AR8:AR65536 AN8:AN65536 AE8:AE65536 AP8:AP65536 BO8:BO65536 BK8:BK65536 BB8:BB65536 BM8:BM65536 BH8:BH65536 AX8:AX65536">
    <cfRule type="cellIs" priority="313" dxfId="0" operator="equal" stopIfTrue="1">
      <formula>5</formula>
    </cfRule>
  </conditionalFormatting>
  <conditionalFormatting sqref="T38:U38 Q38:R38 K38 I38 G38 S1:T3 P1:Q3 J1:J3 H1:H3 F1:F3 BZ1:BZ3 CI1:CJ3 CF1:CG3 BX1:BX3 BV1:BV3 BC1:BC3 BL1:BM3 BI1:BJ3 BA1:BA3 AY1:AY3 AF1:AF3 AO1:AP3 AL1:AM3 AD1:AD3 AB1:AB3 F5:F6 H5:H6 J5:J6 P5:Q6 S5:T6 AL5:AM6 AO5:AP6 AF5:AF6 AY5:AY6 BA5:BA6 BI5:BJ6 BL5:BM6 BC5:BC6 BV5:BV6 BX5:BX6 CF5:CG6 CI5:CJ6 BZ5:BZ6 AB5:AB6 AD5:AD6 S8:T65536 P8:Q65536 J8:J65536 H8:H65536 F8:F65536 BZ8:BZ65536 CI8:CJ65536 CF8:CG65536 BX8:BX65536 BV8:BV65536 P31:U31 F31:K31 P21:U21 F21:K21 P8:U8 F8:K8 AD8:AD65536 AB8:AB65536 AF8:AF65536 AO8:AP65536 AL8:AM65536 BC8:BC65536 BL8:BM65536 BI8:BJ65536 BA8:BA65536 AY8:AY65536">
    <cfRule type="cellIs" priority="312" dxfId="0" operator="equal" stopIfTrue="1">
      <formula>3</formula>
    </cfRule>
  </conditionalFormatting>
  <conditionalFormatting sqref="BQ1:BQ3 BQ5:BQ6 BQ8:BQ65536">
    <cfRule type="cellIs" priority="309" dxfId="5" operator="greaterThan" stopIfTrue="1">
      <formula>71</formula>
    </cfRule>
    <cfRule type="cellIs" priority="310" dxfId="2" operator="lessThan" stopIfTrue="1">
      <formula>71</formula>
    </cfRule>
    <cfRule type="cellIs" priority="311" dxfId="0" operator="equal" stopIfTrue="1">
      <formula>71</formula>
    </cfRule>
  </conditionalFormatting>
  <conditionalFormatting sqref="CN1:CN3 CN5:CN6 CN8:CN65536">
    <cfRule type="cellIs" priority="305" dxfId="0" operator="equal" stopIfTrue="1">
      <formula>71</formula>
    </cfRule>
    <cfRule type="cellIs" priority="306" dxfId="5" operator="greaterThan" stopIfTrue="1">
      <formula>71</formula>
    </cfRule>
    <cfRule type="cellIs" priority="307" dxfId="2" operator="lessThan" stopIfTrue="1">
      <formula>71</formula>
    </cfRule>
    <cfRule type="cellIs" priority="308" dxfId="0" operator="equal" stopIfTrue="1">
      <formula>71</formula>
    </cfRule>
  </conditionalFormatting>
  <conditionalFormatting sqref="BR1:BR3 BR5:BR6 BR8:BR65536">
    <cfRule type="cellIs" priority="302" dxfId="5" operator="greaterThan" stopIfTrue="1">
      <formula>213</formula>
    </cfRule>
    <cfRule type="cellIs" priority="303" dxfId="2" operator="lessThan" stopIfTrue="1">
      <formula>213</formula>
    </cfRule>
    <cfRule type="cellIs" priority="304" dxfId="0" operator="equal" stopIfTrue="1">
      <formula>213</formula>
    </cfRule>
  </conditionalFormatting>
  <conditionalFormatting sqref="CO1:CO3 CO5:CO6 CO8:CO65536">
    <cfRule type="cellIs" priority="299" dxfId="2" operator="lessThan" stopIfTrue="1">
      <formula>284</formula>
    </cfRule>
    <cfRule type="cellIs" priority="300" dxfId="0" operator="equal" stopIfTrue="1">
      <formula>284</formula>
    </cfRule>
    <cfRule type="cellIs" priority="301" dxfId="0" operator="equal" stopIfTrue="1">
      <formula>284</formula>
    </cfRule>
  </conditionalFormatting>
  <conditionalFormatting sqref="W38 S38 J38 F38 V1:V3 R1:R3 I1:I3 E1:E3 E5:E6 I5:I6 R5:R6 V5:V6 V8:V65536 R8:R65536 I8:I65536 E8:E65536 V31:W31 R31:S31 I31:J31 E31:F31 V21:W21 R21:S21 I21:J21 E21:F21 V8:W8 R8:S8 I8:J8 E8:F8">
    <cfRule type="cellIs" priority="293" dxfId="5" operator="greaterThan" stopIfTrue="1">
      <formula>5</formula>
    </cfRule>
    <cfRule type="cellIs" priority="294" dxfId="2" operator="lessThan" stopIfTrue="1">
      <formula>5</formula>
    </cfRule>
    <cfRule type="cellIs" priority="295" dxfId="0" operator="equal" stopIfTrue="1">
      <formula>5</formula>
    </cfRule>
    <cfRule type="cellIs" priority="296" dxfId="0" operator="equal" stopIfTrue="1">
      <formula>5</formula>
    </cfRule>
  </conditionalFormatting>
  <conditionalFormatting sqref="N38 M1:M3 M5:M6 M8:M65536 M31:N31 M21:N21 M8:N8">
    <cfRule type="cellIs" priority="292" dxfId="0" operator="equal" stopIfTrue="1">
      <formula>36</formula>
    </cfRule>
  </conditionalFormatting>
  <conditionalFormatting sqref="AQ1:AQ6 AQ8:AQ65536">
    <cfRule type="cellIs" priority="290" dxfId="2" operator="lessThan" stopIfTrue="1">
      <formula>4</formula>
    </cfRule>
    <cfRule type="cellIs" priority="291" dxfId="0" operator="equal" stopIfTrue="1">
      <formula>4</formula>
    </cfRule>
  </conditionalFormatting>
  <conditionalFormatting sqref="AR1:AR65536">
    <cfRule type="cellIs" priority="289" dxfId="2" operator="lessThan" stopIfTrue="1">
      <formula>5</formula>
    </cfRule>
  </conditionalFormatting>
  <conditionalFormatting sqref="U1:U65536 Q1:Q65536 F1:F65536">
    <cfRule type="cellIs" priority="23" dxfId="2" operator="lessThan" stopIfTrue="1">
      <formula>4</formula>
    </cfRule>
  </conditionalFormatting>
  <conditionalFormatting sqref="AT1:AT65536">
    <cfRule type="cellIs" priority="11" dxfId="0" operator="equal" stopIfTrue="1">
      <formula>72</formula>
    </cfRule>
  </conditionalFormatting>
  <conditionalFormatting sqref="BQ1:BQ65536">
    <cfRule type="cellIs" priority="8" dxfId="7" operator="lessThan" stopIfTrue="1">
      <formula>72</formula>
    </cfRule>
    <cfRule type="cellIs" priority="9" dxfId="5" operator="greaterThan" stopIfTrue="1">
      <formula>72</formula>
    </cfRule>
    <cfRule type="cellIs" priority="10" dxfId="0" operator="equal" stopIfTrue="1">
      <formula>72</formula>
    </cfRule>
  </conditionalFormatting>
  <conditionalFormatting sqref="BR1:BR65536">
    <cfRule type="cellIs" priority="5" dxfId="5" operator="greaterThan" stopIfTrue="1">
      <formula>216</formula>
    </cfRule>
    <cfRule type="cellIs" priority="6" dxfId="2" operator="lessThan" stopIfTrue="1">
      <formula>216</formula>
    </cfRule>
    <cfRule type="cellIs" priority="7" dxfId="0" operator="equal" stopIfTrue="1">
      <formula>216</formula>
    </cfRule>
  </conditionalFormatting>
  <conditionalFormatting sqref="BS1:BS65536">
    <cfRule type="cellIs" priority="1" dxfId="2" operator="lessThan" stopIfTrue="1">
      <formula>0</formula>
    </cfRule>
    <cfRule type="cellIs" priority="2" dxfId="0" operator="equal" stopIfTrue="1">
      <formula>0</formula>
    </cfRule>
    <cfRule type="cellIs" priority="3" dxfId="50" operator="greaterThan" stopIfTrue="1">
      <formula>0</formula>
    </cfRule>
    <cfRule type="cellIs" priority="4" dxfId="5" operator="greaterThan" stopIfTrue="1">
      <formula>0</formula>
    </cfRule>
  </conditionalFormatting>
  <printOptions/>
  <pageMargins left="0.7" right="0.7" top="0.5" bottom="0" header="0.3" footer="0.3"/>
  <pageSetup horizontalDpi="600" verticalDpi="6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7"/>
  <sheetViews>
    <sheetView zoomScalePageLayoutView="0" workbookViewId="0" topLeftCell="A1">
      <selection activeCell="Z58" sqref="Z58"/>
    </sheetView>
  </sheetViews>
  <sheetFormatPr defaultColWidth="8.8515625" defaultRowHeight="15"/>
  <cols>
    <col min="1" max="1" width="7.00390625" style="8" customWidth="1"/>
    <col min="2" max="2" width="29.8515625" style="8" customWidth="1"/>
    <col min="3" max="11" width="4.7109375" style="7" hidden="1" customWidth="1"/>
    <col min="12" max="12" width="5.421875" style="15" hidden="1" customWidth="1"/>
    <col min="13" max="21" width="4.7109375" style="7" hidden="1" customWidth="1"/>
    <col min="22" max="22" width="5.421875" style="15" hidden="1" customWidth="1"/>
    <col min="23" max="26" width="7.140625" style="7" customWidth="1"/>
    <col min="27" max="27" width="12.140625" style="7" customWidth="1"/>
    <col min="28" max="36" width="4.7109375" style="7" hidden="1" customWidth="1"/>
    <col min="37" max="37" width="5.421875" style="15" hidden="1" customWidth="1"/>
    <col min="38" max="46" width="4.7109375" style="7" hidden="1" customWidth="1"/>
    <col min="47" max="47" width="5.421875" style="15" hidden="1" customWidth="1"/>
    <col min="48" max="48" width="6.421875" style="7" hidden="1" customWidth="1"/>
    <col min="49" max="49" width="7.8515625" style="7" hidden="1" customWidth="1"/>
    <col min="50" max="50" width="8.8515625" style="7" hidden="1" customWidth="1"/>
    <col min="51" max="59" width="4.7109375" style="7" hidden="1" customWidth="1"/>
    <col min="60" max="60" width="5.421875" style="15" hidden="1" customWidth="1"/>
    <col min="61" max="69" width="4.7109375" style="7" hidden="1" customWidth="1"/>
    <col min="70" max="70" width="5.421875" style="15" hidden="1" customWidth="1"/>
    <col min="71" max="71" width="7.8515625" style="7" hidden="1" customWidth="1"/>
    <col min="72" max="72" width="7.00390625" style="7" hidden="1" customWidth="1"/>
    <col min="73" max="73" width="7.421875" style="7" hidden="1" customWidth="1"/>
    <col min="74" max="82" width="4.7109375" style="7" hidden="1" customWidth="1"/>
    <col min="83" max="83" width="5.421875" style="15" hidden="1" customWidth="1"/>
    <col min="84" max="92" width="4.7109375" style="7" hidden="1" customWidth="1"/>
    <col min="93" max="93" width="5.421875" style="15" hidden="1" customWidth="1"/>
    <col min="94" max="94" width="6.7109375" style="7" hidden="1" customWidth="1"/>
    <col min="95" max="95" width="8.00390625" style="7" hidden="1" customWidth="1"/>
    <col min="96" max="96" width="8.421875" style="7" hidden="1" customWidth="1"/>
    <col min="97" max="97" width="9.140625" style="8" hidden="1" customWidth="1"/>
    <col min="98" max="16384" width="11.421875" customWidth="1"/>
  </cols>
  <sheetData>
    <row r="1" spans="1:96" ht="15.75">
      <c r="A1" s="28"/>
      <c r="B1" s="5"/>
      <c r="C1" s="6"/>
      <c r="D1" s="6"/>
      <c r="E1" s="6"/>
      <c r="F1" s="6"/>
      <c r="G1" s="6"/>
      <c r="H1" s="6"/>
      <c r="I1" s="6"/>
      <c r="J1" s="6"/>
      <c r="K1" s="6"/>
      <c r="L1" s="12"/>
      <c r="M1" s="6"/>
      <c r="N1" s="6"/>
      <c r="O1" s="6"/>
      <c r="P1" s="6"/>
      <c r="Q1" s="6"/>
      <c r="R1" s="6"/>
      <c r="S1" s="6"/>
      <c r="T1" s="6"/>
      <c r="U1" s="6"/>
      <c r="V1" s="1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2"/>
      <c r="AL1" s="6"/>
      <c r="AM1" s="6"/>
      <c r="AN1" s="6"/>
      <c r="AO1" s="6"/>
      <c r="AP1" s="6"/>
      <c r="AQ1" s="6"/>
      <c r="AR1" s="6"/>
      <c r="AS1" s="6"/>
      <c r="AT1" s="6"/>
      <c r="AU1" s="12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12"/>
      <c r="BI1" s="6"/>
      <c r="BJ1" s="6"/>
      <c r="BK1" s="6"/>
      <c r="BL1" s="6"/>
      <c r="BM1" s="6"/>
      <c r="BN1" s="6"/>
      <c r="BO1" s="6"/>
      <c r="BP1" s="6"/>
      <c r="BQ1" s="6"/>
      <c r="BR1" s="12"/>
      <c r="BU1" s="6"/>
      <c r="BV1" s="6" t="s">
        <v>84</v>
      </c>
      <c r="BW1" s="6"/>
      <c r="BX1" s="6"/>
      <c r="BY1" s="6"/>
      <c r="BZ1" s="6"/>
      <c r="CA1" s="6"/>
      <c r="CB1" s="6"/>
      <c r="CC1" s="6"/>
      <c r="CD1" s="6"/>
      <c r="CE1" s="12"/>
      <c r="CF1" s="6"/>
      <c r="CG1" s="6"/>
      <c r="CH1" s="6"/>
      <c r="CI1" s="6"/>
      <c r="CJ1" s="6"/>
      <c r="CK1" s="6"/>
      <c r="CL1" s="6"/>
      <c r="CM1" s="6"/>
      <c r="CN1" s="6"/>
      <c r="CO1" s="12"/>
      <c r="CR1" s="6"/>
    </row>
    <row r="2" spans="1:97" ht="1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13"/>
      <c r="M2" s="3"/>
      <c r="N2" s="3"/>
      <c r="O2" s="3"/>
      <c r="P2" s="3"/>
      <c r="Q2" s="3"/>
      <c r="R2" s="3"/>
      <c r="S2" s="3"/>
      <c r="T2" s="3"/>
      <c r="U2" s="3"/>
      <c r="V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3"/>
      <c r="AL2" s="3"/>
      <c r="AM2" s="3"/>
      <c r="AN2" s="3"/>
      <c r="AO2" s="3"/>
      <c r="AP2" s="3"/>
      <c r="AQ2" s="3"/>
      <c r="AR2" s="3"/>
      <c r="AS2" s="3"/>
      <c r="AT2" s="3"/>
      <c r="AU2" s="1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3"/>
      <c r="BI2" s="3"/>
      <c r="BJ2" s="3"/>
      <c r="BK2" s="3"/>
      <c r="BL2" s="3"/>
      <c r="BM2" s="3"/>
      <c r="BN2" s="3"/>
      <c r="BO2" s="3"/>
      <c r="BP2" s="3"/>
      <c r="BQ2" s="3"/>
      <c r="BR2" s="13"/>
      <c r="BS2" s="1"/>
      <c r="BT2" s="1"/>
      <c r="BU2" s="3"/>
      <c r="BV2" s="3"/>
      <c r="BW2" s="3"/>
      <c r="BX2" s="3"/>
      <c r="BY2" s="3"/>
      <c r="BZ2" s="3"/>
      <c r="CA2" s="3"/>
      <c r="CB2" s="3"/>
      <c r="CC2" s="3"/>
      <c r="CD2" s="3"/>
      <c r="CE2" s="13"/>
      <c r="CF2" s="3"/>
      <c r="CG2" s="3"/>
      <c r="CH2" s="3"/>
      <c r="CI2" s="3"/>
      <c r="CJ2" s="3"/>
      <c r="CK2" s="3"/>
      <c r="CL2" s="3"/>
      <c r="CM2" s="3"/>
      <c r="CN2" s="3"/>
      <c r="CO2" s="13"/>
      <c r="CP2" s="1"/>
      <c r="CQ2" s="1"/>
      <c r="CR2" s="3"/>
      <c r="CS2" s="2"/>
    </row>
    <row r="3" spans="1:97" ht="18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3"/>
      <c r="O3" s="3"/>
      <c r="P3" s="3"/>
      <c r="Q3" s="3"/>
      <c r="R3" s="3"/>
      <c r="S3" s="3"/>
      <c r="T3" s="3"/>
      <c r="U3" s="3"/>
      <c r="V3" s="1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3"/>
      <c r="AL3" s="3"/>
      <c r="AM3" s="3"/>
      <c r="AN3" s="3"/>
      <c r="AO3" s="3"/>
      <c r="AP3" s="3"/>
      <c r="AQ3" s="3"/>
      <c r="AR3" s="3"/>
      <c r="AS3" s="3"/>
      <c r="AT3" s="3"/>
      <c r="AU3" s="1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13"/>
      <c r="BI3" s="3"/>
      <c r="BJ3" s="3"/>
      <c r="BK3" s="3"/>
      <c r="BL3" s="3"/>
      <c r="BM3" s="3"/>
      <c r="BN3" s="3"/>
      <c r="BO3" s="3"/>
      <c r="BP3" s="3"/>
      <c r="BQ3" s="3"/>
      <c r="BR3" s="13"/>
      <c r="BS3" s="1"/>
      <c r="BT3" s="1"/>
      <c r="BU3" s="3"/>
      <c r="BV3" s="3"/>
      <c r="BW3" s="3"/>
      <c r="BX3" s="3"/>
      <c r="BY3" s="3"/>
      <c r="BZ3" s="3"/>
      <c r="CA3" s="3"/>
      <c r="CB3" s="3"/>
      <c r="CC3" s="3"/>
      <c r="CD3" s="3"/>
      <c r="CE3" s="13"/>
      <c r="CF3" s="3"/>
      <c r="CG3" s="3"/>
      <c r="CH3" s="3"/>
      <c r="CI3" s="3"/>
      <c r="CJ3" s="3"/>
      <c r="CK3" s="3"/>
      <c r="CL3" s="3"/>
      <c r="CM3" s="3"/>
      <c r="CN3" s="3"/>
      <c r="CO3" s="13"/>
      <c r="CP3" s="1"/>
      <c r="CQ3" s="1"/>
      <c r="CR3" s="3"/>
      <c r="CS3" s="2"/>
    </row>
    <row r="4" ht="14.25"/>
    <row r="5" spans="3:96" ht="18">
      <c r="C5" s="4"/>
      <c r="D5" s="4"/>
      <c r="E5" s="4"/>
      <c r="F5" s="4"/>
      <c r="G5" s="4"/>
      <c r="H5" s="4"/>
      <c r="I5" s="4"/>
      <c r="J5" s="4"/>
      <c r="K5" s="4"/>
      <c r="L5" s="14"/>
      <c r="M5" s="4"/>
      <c r="N5" s="4"/>
      <c r="O5" s="4"/>
      <c r="P5" s="4"/>
      <c r="Q5" s="4"/>
      <c r="R5" s="4"/>
      <c r="S5" s="4"/>
      <c r="T5" s="4"/>
      <c r="U5" s="4"/>
      <c r="V5" s="1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4"/>
      <c r="AL5" s="4"/>
      <c r="AM5" s="4"/>
      <c r="AN5" s="4"/>
      <c r="AO5" s="4"/>
      <c r="AP5" s="4"/>
      <c r="AQ5" s="4"/>
      <c r="AR5" s="4"/>
      <c r="AS5" s="4"/>
      <c r="AT5" s="4"/>
      <c r="AU5" s="1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14"/>
      <c r="BI5" s="4"/>
      <c r="BJ5" s="4"/>
      <c r="BK5" s="4"/>
      <c r="BL5" s="4"/>
      <c r="BM5" s="4"/>
      <c r="BN5" s="4"/>
      <c r="BO5" s="4"/>
      <c r="BP5" s="4"/>
      <c r="BQ5" s="4"/>
      <c r="BR5" s="14"/>
      <c r="BS5" s="1"/>
      <c r="BT5" s="1"/>
      <c r="BU5" s="4"/>
      <c r="BV5" s="4"/>
      <c r="BW5" s="4"/>
      <c r="BX5" s="4"/>
      <c r="BY5" s="4"/>
      <c r="BZ5" s="4"/>
      <c r="CA5" s="4"/>
      <c r="CB5" s="4"/>
      <c r="CC5" s="4"/>
      <c r="CD5" s="4"/>
      <c r="CE5" s="14"/>
      <c r="CF5" s="4"/>
      <c r="CG5" s="4"/>
      <c r="CH5" s="4"/>
      <c r="CI5" s="4"/>
      <c r="CJ5" s="4"/>
      <c r="CK5" s="4"/>
      <c r="CL5" s="4"/>
      <c r="CM5" s="4"/>
      <c r="CN5" s="4"/>
      <c r="CO5" s="14"/>
      <c r="CP5" s="1"/>
      <c r="CQ5" s="1"/>
      <c r="CR5" s="4"/>
    </row>
    <row r="6" spans="1:96" ht="24.75" customHeight="1">
      <c r="A6" s="29" t="s">
        <v>69</v>
      </c>
      <c r="C6" s="4"/>
      <c r="D6" s="4"/>
      <c r="E6" s="4"/>
      <c r="F6" s="4"/>
      <c r="G6" s="4"/>
      <c r="H6" s="4"/>
      <c r="I6" s="4"/>
      <c r="J6" s="4"/>
      <c r="K6" s="4"/>
      <c r="L6" s="14"/>
      <c r="M6" s="4"/>
      <c r="N6" s="4"/>
      <c r="O6" s="4"/>
      <c r="P6" s="4"/>
      <c r="Q6" s="4"/>
      <c r="R6" s="4"/>
      <c r="S6" s="4"/>
      <c r="T6" s="4"/>
      <c r="U6" s="4"/>
      <c r="V6" s="1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4"/>
      <c r="AL6" s="4"/>
      <c r="AM6" s="4"/>
      <c r="AN6" s="4"/>
      <c r="AO6" s="4"/>
      <c r="AP6" s="4"/>
      <c r="AQ6" s="4"/>
      <c r="AR6" s="4"/>
      <c r="AS6" s="4"/>
      <c r="AT6" s="4"/>
      <c r="AU6" s="1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4"/>
      <c r="BI6" s="4"/>
      <c r="BJ6" s="4"/>
      <c r="BK6" s="4"/>
      <c r="BL6" s="4"/>
      <c r="BM6" s="4"/>
      <c r="BN6" s="4"/>
      <c r="BO6" s="4"/>
      <c r="BP6" s="4"/>
      <c r="BQ6" s="4"/>
      <c r="BR6" s="14"/>
      <c r="BS6" s="1"/>
      <c r="BT6" s="1"/>
      <c r="BU6" s="4"/>
      <c r="BV6" s="4"/>
      <c r="BW6" s="4"/>
      <c r="BX6" s="4"/>
      <c r="BY6" s="4"/>
      <c r="BZ6" s="4"/>
      <c r="CA6" s="4"/>
      <c r="CB6" s="4"/>
      <c r="CC6" s="4"/>
      <c r="CD6" s="4"/>
      <c r="CE6" s="14"/>
      <c r="CF6" s="4"/>
      <c r="CG6" s="4"/>
      <c r="CH6" s="4"/>
      <c r="CI6" s="4"/>
      <c r="CJ6" s="4"/>
      <c r="CK6" s="4"/>
      <c r="CL6" s="4"/>
      <c r="CM6" s="4"/>
      <c r="CN6" s="4"/>
      <c r="CO6" s="14"/>
      <c r="CP6" s="1"/>
      <c r="CQ6" s="1"/>
      <c r="CR6" s="4"/>
    </row>
    <row r="7" spans="1:97" ht="27.75" customHeight="1">
      <c r="A7" s="30"/>
      <c r="B7" s="31" t="s">
        <v>43</v>
      </c>
      <c r="C7" s="47">
        <v>4</v>
      </c>
      <c r="D7" s="47">
        <v>5</v>
      </c>
      <c r="E7" s="47">
        <v>4</v>
      </c>
      <c r="F7" s="47">
        <v>4</v>
      </c>
      <c r="G7" s="47">
        <v>3</v>
      </c>
      <c r="H7" s="47">
        <v>5</v>
      </c>
      <c r="I7" s="47">
        <v>3</v>
      </c>
      <c r="J7" s="47">
        <v>4</v>
      </c>
      <c r="K7" s="47">
        <v>4</v>
      </c>
      <c r="L7" s="47">
        <f>SUM(C7:K7)</f>
        <v>36</v>
      </c>
      <c r="M7" s="47">
        <v>4</v>
      </c>
      <c r="N7" s="47">
        <v>4</v>
      </c>
      <c r="O7" s="47">
        <v>3</v>
      </c>
      <c r="P7" s="47">
        <v>4</v>
      </c>
      <c r="Q7" s="47">
        <v>5</v>
      </c>
      <c r="R7" s="47">
        <v>4</v>
      </c>
      <c r="S7" s="47">
        <v>3</v>
      </c>
      <c r="T7" s="47">
        <v>4</v>
      </c>
      <c r="U7" s="47">
        <v>5</v>
      </c>
      <c r="V7" s="47">
        <f>SUM(M7:U7)</f>
        <v>36</v>
      </c>
      <c r="W7" s="47" t="s">
        <v>80</v>
      </c>
      <c r="X7" s="47" t="s">
        <v>81</v>
      </c>
      <c r="Y7" s="47" t="s">
        <v>82</v>
      </c>
      <c r="Z7" s="47" t="s">
        <v>83</v>
      </c>
      <c r="AA7" s="47" t="s">
        <v>56</v>
      </c>
      <c r="AB7" s="47">
        <v>4</v>
      </c>
      <c r="AC7" s="47">
        <v>5</v>
      </c>
      <c r="AD7" s="47">
        <v>4</v>
      </c>
      <c r="AE7" s="47">
        <v>4</v>
      </c>
      <c r="AF7" s="47">
        <v>3</v>
      </c>
      <c r="AG7" s="47">
        <v>5</v>
      </c>
      <c r="AH7" s="47">
        <v>3</v>
      </c>
      <c r="AI7" s="47">
        <v>4</v>
      </c>
      <c r="AJ7" s="47">
        <v>4</v>
      </c>
      <c r="AK7" s="47">
        <f>SUM(AB7:AJ7)</f>
        <v>36</v>
      </c>
      <c r="AL7" s="47">
        <v>4</v>
      </c>
      <c r="AM7" s="47">
        <v>4</v>
      </c>
      <c r="AN7" s="47">
        <v>3</v>
      </c>
      <c r="AO7" s="47">
        <v>4</v>
      </c>
      <c r="AP7" s="47">
        <v>5</v>
      </c>
      <c r="AQ7" s="47">
        <v>4</v>
      </c>
      <c r="AR7" s="47">
        <v>3</v>
      </c>
      <c r="AS7" s="47">
        <v>4</v>
      </c>
      <c r="AT7" s="47">
        <v>5</v>
      </c>
      <c r="AU7" s="47">
        <f>SUM(AL7:AT7)</f>
        <v>36</v>
      </c>
      <c r="AV7" s="47" t="s">
        <v>81</v>
      </c>
      <c r="AW7" s="47" t="s">
        <v>77</v>
      </c>
      <c r="AX7" s="47" t="s">
        <v>78</v>
      </c>
      <c r="AY7" s="47">
        <v>4</v>
      </c>
      <c r="AZ7" s="47">
        <v>5</v>
      </c>
      <c r="BA7" s="47">
        <v>4</v>
      </c>
      <c r="BB7" s="47">
        <v>4</v>
      </c>
      <c r="BC7" s="47">
        <v>3</v>
      </c>
      <c r="BD7" s="47">
        <v>5</v>
      </c>
      <c r="BE7" s="47">
        <v>3</v>
      </c>
      <c r="BF7" s="47">
        <v>4</v>
      </c>
      <c r="BG7" s="47">
        <v>4</v>
      </c>
      <c r="BH7" s="47">
        <f>SUM(AY7:BG7)</f>
        <v>36</v>
      </c>
      <c r="BI7" s="47">
        <v>4</v>
      </c>
      <c r="BJ7" s="47">
        <v>4</v>
      </c>
      <c r="BK7" s="47">
        <v>3</v>
      </c>
      <c r="BL7" s="47">
        <v>4</v>
      </c>
      <c r="BM7" s="47">
        <v>5</v>
      </c>
      <c r="BN7" s="47">
        <v>4</v>
      </c>
      <c r="BO7" s="47">
        <v>3</v>
      </c>
      <c r="BP7" s="47">
        <v>4</v>
      </c>
      <c r="BQ7" s="47">
        <v>5</v>
      </c>
      <c r="BR7" s="47">
        <f>SUM(BI7:BQ7)</f>
        <v>36</v>
      </c>
      <c r="BS7" s="47" t="s">
        <v>82</v>
      </c>
      <c r="BT7" s="47" t="s">
        <v>77</v>
      </c>
      <c r="BU7" s="47" t="s">
        <v>78</v>
      </c>
      <c r="BV7" s="47">
        <v>4</v>
      </c>
      <c r="BW7" s="47">
        <v>5</v>
      </c>
      <c r="BX7" s="47">
        <v>4</v>
      </c>
      <c r="BY7" s="47">
        <v>4</v>
      </c>
      <c r="BZ7" s="47">
        <v>3</v>
      </c>
      <c r="CA7" s="47">
        <v>5</v>
      </c>
      <c r="CB7" s="47">
        <v>3</v>
      </c>
      <c r="CC7" s="47">
        <v>4</v>
      </c>
      <c r="CD7" s="47">
        <v>4</v>
      </c>
      <c r="CE7" s="47">
        <f>SUM(BV7:CD7)</f>
        <v>36</v>
      </c>
      <c r="CF7" s="47">
        <v>4</v>
      </c>
      <c r="CG7" s="47">
        <v>4</v>
      </c>
      <c r="CH7" s="47">
        <v>3</v>
      </c>
      <c r="CI7" s="47">
        <v>4</v>
      </c>
      <c r="CJ7" s="47">
        <v>5</v>
      </c>
      <c r="CK7" s="47">
        <v>4</v>
      </c>
      <c r="CL7" s="47">
        <v>3</v>
      </c>
      <c r="CM7" s="47">
        <v>4</v>
      </c>
      <c r="CN7" s="47">
        <v>5</v>
      </c>
      <c r="CO7" s="47">
        <f>SUM(CF7:CN7)</f>
        <v>36</v>
      </c>
      <c r="CP7" s="47" t="s">
        <v>83</v>
      </c>
      <c r="CQ7" s="47" t="s">
        <v>77</v>
      </c>
      <c r="CR7" s="47" t="s">
        <v>78</v>
      </c>
      <c r="CS7" s="32"/>
    </row>
    <row r="8" spans="1:97" ht="27.75" customHeight="1" hidden="1">
      <c r="A8" s="109" t="s">
        <v>61</v>
      </c>
      <c r="B8" s="110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50"/>
    </row>
    <row r="9" spans="1:97" ht="26.25" customHeight="1" hidden="1">
      <c r="A9" s="17">
        <v>1</v>
      </c>
      <c r="B9" s="40" t="s">
        <v>99</v>
      </c>
      <c r="C9" s="18">
        <v>3</v>
      </c>
      <c r="D9" s="18">
        <v>3</v>
      </c>
      <c r="E9" s="18">
        <v>3</v>
      </c>
      <c r="F9" s="18">
        <v>4</v>
      </c>
      <c r="G9" s="18">
        <v>3</v>
      </c>
      <c r="H9" s="18">
        <v>5</v>
      </c>
      <c r="I9" s="18">
        <v>6</v>
      </c>
      <c r="J9" s="18">
        <v>5</v>
      </c>
      <c r="K9" s="18">
        <v>3</v>
      </c>
      <c r="L9" s="21">
        <f>SUM(C9:K9)</f>
        <v>35</v>
      </c>
      <c r="M9" s="19">
        <v>4</v>
      </c>
      <c r="N9" s="19">
        <v>3</v>
      </c>
      <c r="O9" s="19">
        <v>3</v>
      </c>
      <c r="P9" s="19">
        <v>4</v>
      </c>
      <c r="Q9" s="19">
        <v>4</v>
      </c>
      <c r="R9" s="19">
        <v>5</v>
      </c>
      <c r="S9" s="19">
        <v>3</v>
      </c>
      <c r="T9" s="19">
        <v>3</v>
      </c>
      <c r="U9" s="19">
        <v>6</v>
      </c>
      <c r="V9" s="21">
        <f>SUM(M9:U9)</f>
        <v>35</v>
      </c>
      <c r="W9" s="21">
        <f>SUM(V9+L9)</f>
        <v>70</v>
      </c>
      <c r="X9" s="21">
        <v>72</v>
      </c>
      <c r="Y9" s="21"/>
      <c r="Z9" s="78"/>
      <c r="AA9" s="107">
        <f>SUM(W9:X10)</f>
        <v>286</v>
      </c>
      <c r="AB9" s="35"/>
      <c r="AC9" s="35"/>
      <c r="AD9" s="35"/>
      <c r="AE9" s="35"/>
      <c r="AF9" s="35"/>
      <c r="AG9" s="35"/>
      <c r="AH9" s="35"/>
      <c r="AI9" s="35"/>
      <c r="AJ9" s="35"/>
      <c r="AK9" s="36">
        <f>SUM(AB9:AJ9)</f>
        <v>0</v>
      </c>
      <c r="AL9" s="35"/>
      <c r="AM9" s="35"/>
      <c r="AN9" s="35"/>
      <c r="AO9" s="35"/>
      <c r="AP9" s="35"/>
      <c r="AQ9" s="35"/>
      <c r="AR9" s="35"/>
      <c r="AS9" s="35"/>
      <c r="AT9" s="35"/>
      <c r="AU9" s="36">
        <f>SUM(AL9:AT9)</f>
        <v>0</v>
      </c>
      <c r="AV9" s="36">
        <f>AU9+AK9</f>
        <v>0</v>
      </c>
      <c r="AW9" s="36">
        <f>AV9+W9</f>
        <v>70</v>
      </c>
      <c r="AX9" s="37">
        <f>AW9-144</f>
        <v>-74</v>
      </c>
      <c r="AY9" s="35"/>
      <c r="AZ9" s="35"/>
      <c r="BA9" s="35"/>
      <c r="BB9" s="35"/>
      <c r="BC9" s="35"/>
      <c r="BD9" s="35"/>
      <c r="BE9" s="35"/>
      <c r="BF9" s="35"/>
      <c r="BG9" s="35"/>
      <c r="BH9" s="36">
        <f>SUM(AY9:BG9)</f>
        <v>0</v>
      </c>
      <c r="BI9" s="35"/>
      <c r="BJ9" s="35"/>
      <c r="BK9" s="35"/>
      <c r="BL9" s="35"/>
      <c r="BM9" s="35"/>
      <c r="BN9" s="35"/>
      <c r="BO9" s="35"/>
      <c r="BP9" s="35"/>
      <c r="BQ9" s="35"/>
      <c r="BR9" s="36">
        <f>SUM(BI9:BQ9)</f>
        <v>0</v>
      </c>
      <c r="BS9" s="36">
        <f>BR9+BH9</f>
        <v>0</v>
      </c>
      <c r="BT9" s="36">
        <f>BS9+AW9</f>
        <v>70</v>
      </c>
      <c r="BU9" s="37">
        <f>BT9-216</f>
        <v>-146</v>
      </c>
      <c r="BV9" s="35"/>
      <c r="BW9" s="35"/>
      <c r="BX9" s="35"/>
      <c r="BY9" s="35"/>
      <c r="BZ9" s="35"/>
      <c r="CA9" s="35"/>
      <c r="CB9" s="35"/>
      <c r="CC9" s="35"/>
      <c r="CD9" s="35"/>
      <c r="CE9" s="36">
        <f>SUM(BV9:CD9)</f>
        <v>0</v>
      </c>
      <c r="CF9" s="35"/>
      <c r="CG9" s="35"/>
      <c r="CH9" s="35"/>
      <c r="CI9" s="35"/>
      <c r="CJ9" s="35"/>
      <c r="CK9" s="35"/>
      <c r="CL9" s="35"/>
      <c r="CM9" s="35"/>
      <c r="CN9" s="35"/>
      <c r="CO9" s="36">
        <f>SUM(CF9:CN9)</f>
        <v>0</v>
      </c>
      <c r="CP9" s="36">
        <f>CO9+CE9</f>
        <v>0</v>
      </c>
      <c r="CQ9" s="36">
        <f>CP9+BT9</f>
        <v>70</v>
      </c>
      <c r="CR9" s="37">
        <f>CQ9-288</f>
        <v>-218</v>
      </c>
      <c r="CS9" s="5"/>
    </row>
    <row r="10" spans="1:97" ht="26.25" customHeight="1" hidden="1">
      <c r="A10" s="17">
        <v>2</v>
      </c>
      <c r="B10" s="39" t="s">
        <v>140</v>
      </c>
      <c r="C10" s="19">
        <v>3</v>
      </c>
      <c r="D10" s="19">
        <v>6</v>
      </c>
      <c r="E10" s="19">
        <v>3</v>
      </c>
      <c r="F10" s="19">
        <v>4</v>
      </c>
      <c r="G10" s="19">
        <v>2</v>
      </c>
      <c r="H10" s="19">
        <v>5</v>
      </c>
      <c r="I10" s="19">
        <v>3</v>
      </c>
      <c r="J10" s="19">
        <v>4</v>
      </c>
      <c r="K10" s="19">
        <v>4</v>
      </c>
      <c r="L10" s="21">
        <f>SUM(C10:K10)</f>
        <v>34</v>
      </c>
      <c r="M10" s="19">
        <v>5</v>
      </c>
      <c r="N10" s="19">
        <v>4</v>
      </c>
      <c r="O10" s="19">
        <v>3</v>
      </c>
      <c r="P10" s="19">
        <v>4</v>
      </c>
      <c r="Q10" s="19">
        <v>4</v>
      </c>
      <c r="R10" s="19">
        <v>4</v>
      </c>
      <c r="S10" s="19">
        <v>3</v>
      </c>
      <c r="T10" s="19">
        <v>6</v>
      </c>
      <c r="U10" s="19">
        <v>5</v>
      </c>
      <c r="V10" s="21">
        <f>SUM(M10:U10)</f>
        <v>38</v>
      </c>
      <c r="W10" s="21">
        <f>SUM(V10+L10)</f>
        <v>72</v>
      </c>
      <c r="X10" s="21">
        <v>72</v>
      </c>
      <c r="Y10" s="21"/>
      <c r="Z10" s="78"/>
      <c r="AA10" s="108"/>
      <c r="AB10" s="19"/>
      <c r="AC10" s="19"/>
      <c r="AD10" s="19"/>
      <c r="AE10" s="19"/>
      <c r="AF10" s="19"/>
      <c r="AG10" s="19"/>
      <c r="AH10" s="19"/>
      <c r="AI10" s="19"/>
      <c r="AJ10" s="19"/>
      <c r="AK10" s="20">
        <f>SUM(AB10:AJ10)</f>
        <v>0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20">
        <f>SUM(AL10:AT10)</f>
        <v>0</v>
      </c>
      <c r="AV10" s="20">
        <f>AU10+AK10</f>
        <v>0</v>
      </c>
      <c r="AW10" s="20">
        <f>AV10+W10</f>
        <v>72</v>
      </c>
      <c r="AX10" s="21">
        <f>AW10-144</f>
        <v>-72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20">
        <f>SUM(AY10:BG10)</f>
        <v>0</v>
      </c>
      <c r="BI10" s="19"/>
      <c r="BJ10" s="19"/>
      <c r="BK10" s="19"/>
      <c r="BL10" s="19"/>
      <c r="BM10" s="19"/>
      <c r="BN10" s="19"/>
      <c r="BO10" s="19"/>
      <c r="BP10" s="19"/>
      <c r="BQ10" s="19"/>
      <c r="BR10" s="20">
        <f>SUM(BI10:BQ10)</f>
        <v>0</v>
      </c>
      <c r="BS10" s="20">
        <f>BR10+BH10</f>
        <v>0</v>
      </c>
      <c r="BT10" s="20">
        <f>BS10+AW10</f>
        <v>72</v>
      </c>
      <c r="BU10" s="21">
        <f>BT10-216</f>
        <v>-144</v>
      </c>
      <c r="BV10" s="19"/>
      <c r="BW10" s="19"/>
      <c r="BX10" s="19"/>
      <c r="BY10" s="19"/>
      <c r="BZ10" s="19"/>
      <c r="CA10" s="19"/>
      <c r="CB10" s="19"/>
      <c r="CC10" s="19"/>
      <c r="CD10" s="19"/>
      <c r="CE10" s="20">
        <f>SUM(BV10:CD10)</f>
        <v>0</v>
      </c>
      <c r="CF10" s="19"/>
      <c r="CG10" s="19"/>
      <c r="CH10" s="19"/>
      <c r="CI10" s="19"/>
      <c r="CJ10" s="19"/>
      <c r="CK10" s="19"/>
      <c r="CL10" s="19"/>
      <c r="CM10" s="19"/>
      <c r="CN10" s="19"/>
      <c r="CO10" s="20">
        <f>SUM(CF10:CN10)</f>
        <v>0</v>
      </c>
      <c r="CP10" s="20">
        <f>CO10+CE10</f>
        <v>0</v>
      </c>
      <c r="CQ10" s="20">
        <f>CP10+BT10</f>
        <v>72</v>
      </c>
      <c r="CR10" s="21">
        <f>CQ10-288</f>
        <v>-216</v>
      </c>
      <c r="CS10" s="5"/>
    </row>
    <row r="11" spans="1:97" ht="26.25" customHeight="1">
      <c r="A11" s="109" t="s">
        <v>48</v>
      </c>
      <c r="B11" s="110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33"/>
      <c r="AC11" s="33"/>
      <c r="AD11" s="33"/>
      <c r="AE11" s="33"/>
      <c r="AF11" s="33"/>
      <c r="AG11" s="33"/>
      <c r="AH11" s="33"/>
      <c r="AI11" s="33"/>
      <c r="AJ11" s="33"/>
      <c r="AK11" s="67"/>
      <c r="AL11" s="33"/>
      <c r="AM11" s="33"/>
      <c r="AN11" s="33"/>
      <c r="AO11" s="33"/>
      <c r="AP11" s="33"/>
      <c r="AQ11" s="33"/>
      <c r="AR11" s="33"/>
      <c r="AS11" s="33"/>
      <c r="AT11" s="33"/>
      <c r="AU11" s="67"/>
      <c r="AV11" s="67"/>
      <c r="AW11" s="67"/>
      <c r="AX11" s="46"/>
      <c r="AY11" s="33"/>
      <c r="AZ11" s="33"/>
      <c r="BA11" s="33"/>
      <c r="BB11" s="33"/>
      <c r="BC11" s="33"/>
      <c r="BD11" s="33"/>
      <c r="BE11" s="33"/>
      <c r="BF11" s="33"/>
      <c r="BG11" s="33"/>
      <c r="BH11" s="67"/>
      <c r="BI11" s="33"/>
      <c r="BJ11" s="33"/>
      <c r="BK11" s="33"/>
      <c r="BL11" s="33"/>
      <c r="BM11" s="33"/>
      <c r="BN11" s="33"/>
      <c r="BO11" s="33"/>
      <c r="BP11" s="33"/>
      <c r="BQ11" s="33"/>
      <c r="BR11" s="67"/>
      <c r="BS11" s="67"/>
      <c r="BT11" s="67"/>
      <c r="BU11" s="46"/>
      <c r="BV11" s="33"/>
      <c r="BW11" s="33"/>
      <c r="BX11" s="33"/>
      <c r="BY11" s="33"/>
      <c r="BZ11" s="33"/>
      <c r="CA11" s="33"/>
      <c r="CB11" s="33"/>
      <c r="CC11" s="33"/>
      <c r="CD11" s="33"/>
      <c r="CE11" s="67"/>
      <c r="CF11" s="33"/>
      <c r="CG11" s="33"/>
      <c r="CH11" s="33"/>
      <c r="CI11" s="33"/>
      <c r="CJ11" s="33"/>
      <c r="CK11" s="33"/>
      <c r="CL11" s="33"/>
      <c r="CM11" s="33"/>
      <c r="CN11" s="33"/>
      <c r="CO11" s="67"/>
      <c r="CP11" s="67"/>
      <c r="CQ11" s="67"/>
      <c r="CR11" s="46"/>
      <c r="CS11" s="5"/>
    </row>
    <row r="12" spans="1:97" ht="26.25" customHeight="1">
      <c r="A12" s="17">
        <v>1</v>
      </c>
      <c r="B12" s="39" t="s">
        <v>101</v>
      </c>
      <c r="C12" s="19">
        <v>4</v>
      </c>
      <c r="D12" s="19">
        <v>5</v>
      </c>
      <c r="E12" s="19">
        <v>4</v>
      </c>
      <c r="F12" s="19">
        <v>4</v>
      </c>
      <c r="G12" s="19">
        <v>3</v>
      </c>
      <c r="H12" s="19">
        <v>5</v>
      </c>
      <c r="I12" s="19">
        <v>4</v>
      </c>
      <c r="J12" s="19">
        <v>5</v>
      </c>
      <c r="K12" s="19">
        <v>4</v>
      </c>
      <c r="L12" s="21">
        <f>SUM(C12:K12)</f>
        <v>38</v>
      </c>
      <c r="M12" s="19">
        <v>5</v>
      </c>
      <c r="N12" s="19">
        <v>4</v>
      </c>
      <c r="O12" s="19">
        <v>3</v>
      </c>
      <c r="P12" s="19">
        <v>4</v>
      </c>
      <c r="Q12" s="19">
        <v>5</v>
      </c>
      <c r="R12" s="19">
        <v>5</v>
      </c>
      <c r="S12" s="19">
        <v>4</v>
      </c>
      <c r="T12" s="19">
        <v>4</v>
      </c>
      <c r="U12" s="19">
        <v>6</v>
      </c>
      <c r="V12" s="21">
        <f>SUM(M12:U12)</f>
        <v>40</v>
      </c>
      <c r="W12" s="21">
        <f>SUM(V12+L12)</f>
        <v>78</v>
      </c>
      <c r="X12" s="21">
        <v>72</v>
      </c>
      <c r="Y12" s="21">
        <v>75</v>
      </c>
      <c r="Z12" s="21">
        <v>70</v>
      </c>
      <c r="AA12" s="107">
        <f>SUM(W12:Z13)</f>
        <v>594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67"/>
      <c r="AL12" s="33"/>
      <c r="AM12" s="33"/>
      <c r="AN12" s="33"/>
      <c r="AO12" s="33"/>
      <c r="AP12" s="33"/>
      <c r="AQ12" s="33"/>
      <c r="AR12" s="33"/>
      <c r="AS12" s="33"/>
      <c r="AT12" s="33"/>
      <c r="AU12" s="67"/>
      <c r="AV12" s="67"/>
      <c r="AW12" s="67"/>
      <c r="AX12" s="46"/>
      <c r="AY12" s="33"/>
      <c r="AZ12" s="33"/>
      <c r="BA12" s="33"/>
      <c r="BB12" s="33"/>
      <c r="BC12" s="33"/>
      <c r="BD12" s="33"/>
      <c r="BE12" s="33"/>
      <c r="BF12" s="33"/>
      <c r="BG12" s="33"/>
      <c r="BH12" s="67"/>
      <c r="BI12" s="33"/>
      <c r="BJ12" s="33"/>
      <c r="BK12" s="33"/>
      <c r="BL12" s="33"/>
      <c r="BM12" s="33"/>
      <c r="BN12" s="33"/>
      <c r="BO12" s="33"/>
      <c r="BP12" s="33"/>
      <c r="BQ12" s="33"/>
      <c r="BR12" s="67"/>
      <c r="BS12" s="67"/>
      <c r="BT12" s="67"/>
      <c r="BU12" s="46"/>
      <c r="BV12" s="33"/>
      <c r="BW12" s="33"/>
      <c r="BX12" s="33"/>
      <c r="BY12" s="33"/>
      <c r="BZ12" s="33"/>
      <c r="CA12" s="33"/>
      <c r="CB12" s="33"/>
      <c r="CC12" s="33"/>
      <c r="CD12" s="33"/>
      <c r="CE12" s="67"/>
      <c r="CF12" s="33"/>
      <c r="CG12" s="33"/>
      <c r="CH12" s="33"/>
      <c r="CI12" s="33"/>
      <c r="CJ12" s="33"/>
      <c r="CK12" s="33"/>
      <c r="CL12" s="33"/>
      <c r="CM12" s="33"/>
      <c r="CN12" s="33"/>
      <c r="CO12" s="67"/>
      <c r="CP12" s="67"/>
      <c r="CQ12" s="67"/>
      <c r="CR12" s="46"/>
      <c r="CS12" s="5"/>
    </row>
    <row r="13" spans="1:97" ht="26.25" customHeight="1">
      <c r="A13" s="17">
        <v>2</v>
      </c>
      <c r="B13" s="39" t="s">
        <v>137</v>
      </c>
      <c r="C13" s="19">
        <v>4</v>
      </c>
      <c r="D13" s="19">
        <v>5</v>
      </c>
      <c r="E13" s="19">
        <v>4</v>
      </c>
      <c r="F13" s="19">
        <v>4</v>
      </c>
      <c r="G13" s="19">
        <v>3</v>
      </c>
      <c r="H13" s="19">
        <v>5</v>
      </c>
      <c r="I13" s="19">
        <v>2</v>
      </c>
      <c r="J13" s="19">
        <v>4</v>
      </c>
      <c r="K13" s="19">
        <v>4</v>
      </c>
      <c r="L13" s="21">
        <f>SUM(C13:K13)</f>
        <v>35</v>
      </c>
      <c r="M13" s="19">
        <v>4</v>
      </c>
      <c r="N13" s="19">
        <v>3</v>
      </c>
      <c r="O13" s="19">
        <v>3</v>
      </c>
      <c r="P13" s="19">
        <v>4</v>
      </c>
      <c r="Q13" s="19">
        <v>4</v>
      </c>
      <c r="R13" s="19">
        <v>6</v>
      </c>
      <c r="S13" s="19">
        <v>3</v>
      </c>
      <c r="T13" s="19">
        <v>4</v>
      </c>
      <c r="U13" s="19">
        <v>6</v>
      </c>
      <c r="V13" s="21">
        <f>SUM(M13:U13)</f>
        <v>37</v>
      </c>
      <c r="W13" s="21">
        <f>SUM(V13+L13)</f>
        <v>72</v>
      </c>
      <c r="X13" s="21">
        <v>79</v>
      </c>
      <c r="Y13" s="21">
        <v>73</v>
      </c>
      <c r="Z13" s="21">
        <v>75</v>
      </c>
      <c r="AA13" s="108"/>
      <c r="AB13" s="33"/>
      <c r="AC13" s="33"/>
      <c r="AD13" s="33"/>
      <c r="AE13" s="33"/>
      <c r="AF13" s="33"/>
      <c r="AG13" s="33"/>
      <c r="AH13" s="33"/>
      <c r="AI13" s="33"/>
      <c r="AJ13" s="33"/>
      <c r="AK13" s="67"/>
      <c r="AL13" s="33"/>
      <c r="AM13" s="33"/>
      <c r="AN13" s="33"/>
      <c r="AO13" s="33"/>
      <c r="AP13" s="33"/>
      <c r="AQ13" s="33"/>
      <c r="AR13" s="33"/>
      <c r="AS13" s="33"/>
      <c r="AT13" s="33"/>
      <c r="AU13" s="67"/>
      <c r="AV13" s="67"/>
      <c r="AW13" s="67"/>
      <c r="AX13" s="46"/>
      <c r="AY13" s="33"/>
      <c r="AZ13" s="33"/>
      <c r="BA13" s="33"/>
      <c r="BB13" s="33"/>
      <c r="BC13" s="33"/>
      <c r="BD13" s="33"/>
      <c r="BE13" s="33"/>
      <c r="BF13" s="33"/>
      <c r="BG13" s="33"/>
      <c r="BH13" s="67"/>
      <c r="BI13" s="33"/>
      <c r="BJ13" s="33"/>
      <c r="BK13" s="33"/>
      <c r="BL13" s="33"/>
      <c r="BM13" s="33"/>
      <c r="BN13" s="33"/>
      <c r="BO13" s="33"/>
      <c r="BP13" s="33"/>
      <c r="BQ13" s="33"/>
      <c r="BR13" s="67"/>
      <c r="BS13" s="67"/>
      <c r="BT13" s="67"/>
      <c r="BU13" s="46"/>
      <c r="BV13" s="33"/>
      <c r="BW13" s="33"/>
      <c r="BX13" s="33"/>
      <c r="BY13" s="33"/>
      <c r="BZ13" s="33"/>
      <c r="CA13" s="33"/>
      <c r="CB13" s="33"/>
      <c r="CC13" s="33"/>
      <c r="CD13" s="33"/>
      <c r="CE13" s="67"/>
      <c r="CF13" s="33"/>
      <c r="CG13" s="33"/>
      <c r="CH13" s="33"/>
      <c r="CI13" s="33"/>
      <c r="CJ13" s="33"/>
      <c r="CK13" s="33"/>
      <c r="CL13" s="33"/>
      <c r="CM13" s="33"/>
      <c r="CN13" s="33"/>
      <c r="CO13" s="67"/>
      <c r="CP13" s="67"/>
      <c r="CQ13" s="67"/>
      <c r="CR13" s="46"/>
      <c r="CS13" s="5"/>
    </row>
    <row r="14" spans="1:97" ht="26.25" customHeight="1">
      <c r="A14" s="109" t="s">
        <v>62</v>
      </c>
      <c r="B14" s="110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50"/>
    </row>
    <row r="15" spans="1:97" ht="26.25" customHeight="1">
      <c r="A15" s="17">
        <v>1</v>
      </c>
      <c r="B15" s="40" t="s">
        <v>117</v>
      </c>
      <c r="C15" s="18">
        <v>5</v>
      </c>
      <c r="D15" s="18">
        <v>5</v>
      </c>
      <c r="E15" s="18">
        <v>4</v>
      </c>
      <c r="F15" s="18">
        <v>5</v>
      </c>
      <c r="G15" s="18">
        <v>3</v>
      </c>
      <c r="H15" s="18">
        <v>4</v>
      </c>
      <c r="I15" s="18">
        <v>3</v>
      </c>
      <c r="J15" s="18">
        <v>4</v>
      </c>
      <c r="K15" s="18">
        <v>4</v>
      </c>
      <c r="L15" s="21">
        <f>SUM(C15:K15)</f>
        <v>37</v>
      </c>
      <c r="M15" s="19">
        <v>3</v>
      </c>
      <c r="N15" s="18">
        <v>4</v>
      </c>
      <c r="O15" s="18">
        <v>4</v>
      </c>
      <c r="P15" s="18">
        <v>3</v>
      </c>
      <c r="Q15" s="18">
        <v>4</v>
      </c>
      <c r="R15" s="18">
        <v>5</v>
      </c>
      <c r="S15" s="18">
        <v>3</v>
      </c>
      <c r="T15" s="19">
        <v>4</v>
      </c>
      <c r="U15" s="18">
        <v>5</v>
      </c>
      <c r="V15" s="21">
        <f>SUM(M15:U15)</f>
        <v>35</v>
      </c>
      <c r="W15" s="21">
        <f>SUM(V15+L15)</f>
        <v>72</v>
      </c>
      <c r="X15" s="21">
        <v>75</v>
      </c>
      <c r="Y15" s="21">
        <v>71</v>
      </c>
      <c r="Z15" s="21">
        <v>78</v>
      </c>
      <c r="AA15" s="107">
        <f>SUM(W15:Z16)</f>
        <v>607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20">
        <f>SUM(AB15:AJ15)</f>
        <v>0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20">
        <f>SUM(AL15:AT15)</f>
        <v>0</v>
      </c>
      <c r="AV15" s="20">
        <f>AU15+AK15</f>
        <v>0</v>
      </c>
      <c r="AW15" s="20">
        <f>AV15+W15</f>
        <v>72</v>
      </c>
      <c r="AX15" s="21">
        <f>AW15-144</f>
        <v>-72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20">
        <f>SUM(AY15:BG15)</f>
        <v>0</v>
      </c>
      <c r="BI15" s="19"/>
      <c r="BJ15" s="19"/>
      <c r="BK15" s="19"/>
      <c r="BL15" s="19"/>
      <c r="BM15" s="19"/>
      <c r="BN15" s="19"/>
      <c r="BO15" s="19"/>
      <c r="BP15" s="19"/>
      <c r="BQ15" s="19"/>
      <c r="BR15" s="20">
        <f>SUM(BI15:BQ15)</f>
        <v>0</v>
      </c>
      <c r="BS15" s="20">
        <f>BR15+BH15</f>
        <v>0</v>
      </c>
      <c r="BT15" s="20">
        <f>BS15+AW15</f>
        <v>72</v>
      </c>
      <c r="BU15" s="21">
        <f>BT15-216</f>
        <v>-144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20">
        <f>SUM(BV15:CD15)</f>
        <v>0</v>
      </c>
      <c r="CF15" s="19"/>
      <c r="CG15" s="19"/>
      <c r="CH15" s="19"/>
      <c r="CI15" s="19"/>
      <c r="CJ15" s="19"/>
      <c r="CK15" s="19"/>
      <c r="CL15" s="19"/>
      <c r="CM15" s="19"/>
      <c r="CN15" s="19"/>
      <c r="CO15" s="20">
        <f>SUM(CF15:CN15)</f>
        <v>0</v>
      </c>
      <c r="CP15" s="20">
        <f>CO15+CE15</f>
        <v>0</v>
      </c>
      <c r="CQ15" s="20">
        <f>CP15+BT15</f>
        <v>72</v>
      </c>
      <c r="CR15" s="21">
        <f>CQ15-288</f>
        <v>-216</v>
      </c>
      <c r="CS15" s="5"/>
    </row>
    <row r="16" spans="1:97" ht="26.25" customHeight="1">
      <c r="A16" s="17">
        <v>2</v>
      </c>
      <c r="B16" s="39" t="s">
        <v>136</v>
      </c>
      <c r="C16" s="18">
        <v>3</v>
      </c>
      <c r="D16" s="18">
        <v>6</v>
      </c>
      <c r="E16" s="18">
        <v>3</v>
      </c>
      <c r="F16" s="18">
        <v>4</v>
      </c>
      <c r="G16" s="18">
        <v>4</v>
      </c>
      <c r="H16" s="18">
        <v>5</v>
      </c>
      <c r="I16" s="18">
        <v>3</v>
      </c>
      <c r="J16" s="18">
        <v>4</v>
      </c>
      <c r="K16" s="18">
        <v>3</v>
      </c>
      <c r="L16" s="21">
        <f>SUM(C16:K16)</f>
        <v>35</v>
      </c>
      <c r="M16" s="19">
        <v>5</v>
      </c>
      <c r="N16" s="18">
        <v>4</v>
      </c>
      <c r="O16" s="18">
        <v>4</v>
      </c>
      <c r="P16" s="18">
        <v>4</v>
      </c>
      <c r="Q16" s="18">
        <v>4</v>
      </c>
      <c r="R16" s="18">
        <v>4</v>
      </c>
      <c r="S16" s="18">
        <v>3</v>
      </c>
      <c r="T16" s="19">
        <v>3</v>
      </c>
      <c r="U16" s="18">
        <v>5</v>
      </c>
      <c r="V16" s="21">
        <f>SUM(M16:U16)</f>
        <v>36</v>
      </c>
      <c r="W16" s="21">
        <f>SUM(V16+L16)</f>
        <v>71</v>
      </c>
      <c r="X16" s="21">
        <v>80</v>
      </c>
      <c r="Y16" s="21">
        <v>90</v>
      </c>
      <c r="Z16" s="21">
        <v>70</v>
      </c>
      <c r="AA16" s="108"/>
      <c r="AB16" s="19"/>
      <c r="AC16" s="19"/>
      <c r="AD16" s="19"/>
      <c r="AE16" s="19"/>
      <c r="AF16" s="19"/>
      <c r="AG16" s="19"/>
      <c r="AH16" s="19"/>
      <c r="AI16" s="19"/>
      <c r="AJ16" s="19"/>
      <c r="AK16" s="20">
        <f>SUM(AB16:AJ16)</f>
        <v>0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20">
        <f>SUM(AL16:AT16)</f>
        <v>0</v>
      </c>
      <c r="AV16" s="20">
        <f>AU16+AK16</f>
        <v>0</v>
      </c>
      <c r="AW16" s="20">
        <f>AV16+W16</f>
        <v>71</v>
      </c>
      <c r="AX16" s="21">
        <f>AW16-144</f>
        <v>-73</v>
      </c>
      <c r="AY16" s="19"/>
      <c r="AZ16" s="19"/>
      <c r="BA16" s="19"/>
      <c r="BB16" s="19"/>
      <c r="BC16" s="19"/>
      <c r="BD16" s="19"/>
      <c r="BE16" s="19"/>
      <c r="BF16" s="19"/>
      <c r="BG16" s="19"/>
      <c r="BH16" s="20">
        <f>SUM(AY16:BG16)</f>
        <v>0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20">
        <f>SUM(BI16:BQ16)</f>
        <v>0</v>
      </c>
      <c r="BS16" s="20">
        <f>BR16+BH16</f>
        <v>0</v>
      </c>
      <c r="BT16" s="20">
        <f>BS16+AW16</f>
        <v>71</v>
      </c>
      <c r="BU16" s="21">
        <f>BT16-216</f>
        <v>-145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20">
        <f>SUM(BV16:CD16)</f>
        <v>0</v>
      </c>
      <c r="CF16" s="19"/>
      <c r="CG16" s="19"/>
      <c r="CH16" s="19"/>
      <c r="CI16" s="19"/>
      <c r="CJ16" s="19"/>
      <c r="CK16" s="19"/>
      <c r="CL16" s="19"/>
      <c r="CM16" s="19"/>
      <c r="CN16" s="19"/>
      <c r="CO16" s="20">
        <f>SUM(CF16:CN16)</f>
        <v>0</v>
      </c>
      <c r="CP16" s="20">
        <f>CO16+CE16</f>
        <v>0</v>
      </c>
      <c r="CQ16" s="20">
        <f>CP16+BT16</f>
        <v>71</v>
      </c>
      <c r="CR16" s="21">
        <f>CQ16-288</f>
        <v>-217</v>
      </c>
      <c r="CS16" s="5"/>
    </row>
    <row r="17" spans="1:97" ht="26.25" customHeight="1">
      <c r="A17" s="109" t="s">
        <v>44</v>
      </c>
      <c r="B17" s="110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50"/>
    </row>
    <row r="18" spans="1:97" ht="26.25" customHeight="1">
      <c r="A18" s="17">
        <v>1</v>
      </c>
      <c r="B18" s="40" t="s">
        <v>102</v>
      </c>
      <c r="C18" s="18">
        <v>5</v>
      </c>
      <c r="D18" s="18">
        <v>7</v>
      </c>
      <c r="E18" s="18">
        <v>3</v>
      </c>
      <c r="F18" s="18">
        <v>4</v>
      </c>
      <c r="G18" s="18">
        <v>2</v>
      </c>
      <c r="H18" s="18">
        <v>4</v>
      </c>
      <c r="I18" s="18">
        <v>5</v>
      </c>
      <c r="J18" s="18">
        <v>4</v>
      </c>
      <c r="K18" s="18">
        <v>6</v>
      </c>
      <c r="L18" s="21">
        <f>SUM(C18:K18)</f>
        <v>40</v>
      </c>
      <c r="M18" s="19">
        <v>3</v>
      </c>
      <c r="N18" s="18">
        <v>5</v>
      </c>
      <c r="O18" s="18">
        <v>3</v>
      </c>
      <c r="P18" s="18">
        <v>5</v>
      </c>
      <c r="Q18" s="18">
        <v>5</v>
      </c>
      <c r="R18" s="18">
        <v>4</v>
      </c>
      <c r="S18" s="18">
        <v>4</v>
      </c>
      <c r="T18" s="19">
        <v>5</v>
      </c>
      <c r="U18" s="18">
        <v>5</v>
      </c>
      <c r="V18" s="21">
        <f>SUM(M18:U18)</f>
        <v>39</v>
      </c>
      <c r="W18" s="21">
        <f>SUM(V18+L18)</f>
        <v>79</v>
      </c>
      <c r="X18" s="21">
        <v>68</v>
      </c>
      <c r="Y18" s="21">
        <v>78</v>
      </c>
      <c r="Z18" s="21">
        <v>70</v>
      </c>
      <c r="AA18" s="107">
        <f>SUM(W18:Z19)</f>
        <v>610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20">
        <f>SUM(AB18:AJ18)</f>
        <v>0</v>
      </c>
      <c r="AL18" s="19"/>
      <c r="AM18" s="18"/>
      <c r="AN18" s="18"/>
      <c r="AO18" s="18"/>
      <c r="AP18" s="18"/>
      <c r="AQ18" s="18"/>
      <c r="AR18" s="18"/>
      <c r="AS18" s="19"/>
      <c r="AT18" s="18"/>
      <c r="AU18" s="20">
        <f>SUM(AL18:AT18)</f>
        <v>0</v>
      </c>
      <c r="AV18" s="20">
        <f>AU18+AK18</f>
        <v>0</v>
      </c>
      <c r="AW18" s="20">
        <f>AV18+W18</f>
        <v>79</v>
      </c>
      <c r="AX18" s="21">
        <f>AW18-144</f>
        <v>-65</v>
      </c>
      <c r="AY18" s="18"/>
      <c r="AZ18" s="18"/>
      <c r="BA18" s="18"/>
      <c r="BB18" s="18"/>
      <c r="BC18" s="18"/>
      <c r="BD18" s="18"/>
      <c r="BE18" s="18"/>
      <c r="BF18" s="18"/>
      <c r="BG18" s="18"/>
      <c r="BH18" s="20">
        <f>SUM(AY18:BG18)</f>
        <v>0</v>
      </c>
      <c r="BI18" s="19"/>
      <c r="BJ18" s="18"/>
      <c r="BK18" s="18"/>
      <c r="BL18" s="18"/>
      <c r="BM18" s="18"/>
      <c r="BN18" s="18"/>
      <c r="BO18" s="18"/>
      <c r="BP18" s="19"/>
      <c r="BQ18" s="18"/>
      <c r="BR18" s="20">
        <f>SUM(BI18:BQ18)</f>
        <v>0</v>
      </c>
      <c r="BS18" s="20">
        <f>BR18+BH18</f>
        <v>0</v>
      </c>
      <c r="BT18" s="20">
        <f>BS18+AW18</f>
        <v>79</v>
      </c>
      <c r="BU18" s="21">
        <f>BT18-216</f>
        <v>-137</v>
      </c>
      <c r="BV18" s="18"/>
      <c r="BW18" s="18"/>
      <c r="BX18" s="18"/>
      <c r="BY18" s="18"/>
      <c r="BZ18" s="18"/>
      <c r="CA18" s="18"/>
      <c r="CB18" s="18"/>
      <c r="CC18" s="18"/>
      <c r="CD18" s="18"/>
      <c r="CE18" s="20">
        <f>SUM(BV18:CD18)</f>
        <v>0</v>
      </c>
      <c r="CF18" s="19"/>
      <c r="CG18" s="18"/>
      <c r="CH18" s="18"/>
      <c r="CI18" s="18"/>
      <c r="CJ18" s="18"/>
      <c r="CK18" s="18"/>
      <c r="CL18" s="18"/>
      <c r="CM18" s="19"/>
      <c r="CN18" s="18"/>
      <c r="CO18" s="20">
        <f>SUM(CF18:CN18)</f>
        <v>0</v>
      </c>
      <c r="CP18" s="20">
        <f>CO18+CE18</f>
        <v>0</v>
      </c>
      <c r="CQ18" s="20">
        <f>CP18+BT18</f>
        <v>79</v>
      </c>
      <c r="CR18" s="21">
        <f>CQ18-288</f>
        <v>-209</v>
      </c>
      <c r="CS18" s="5"/>
    </row>
    <row r="19" spans="1:97" ht="26.25" customHeight="1">
      <c r="A19" s="17">
        <v>2</v>
      </c>
      <c r="B19" s="39" t="s">
        <v>138</v>
      </c>
      <c r="C19" s="18">
        <v>4</v>
      </c>
      <c r="D19" s="18">
        <v>5</v>
      </c>
      <c r="E19" s="18">
        <v>5</v>
      </c>
      <c r="F19" s="18">
        <v>4</v>
      </c>
      <c r="G19" s="18">
        <v>2</v>
      </c>
      <c r="H19" s="18">
        <v>6</v>
      </c>
      <c r="I19" s="18">
        <v>2</v>
      </c>
      <c r="J19" s="18">
        <v>4</v>
      </c>
      <c r="K19" s="18">
        <v>5</v>
      </c>
      <c r="L19" s="21">
        <f>SUM(C19:K19)</f>
        <v>37</v>
      </c>
      <c r="M19" s="19">
        <v>4</v>
      </c>
      <c r="N19" s="18">
        <v>4</v>
      </c>
      <c r="O19" s="18">
        <v>3</v>
      </c>
      <c r="P19" s="18">
        <v>4</v>
      </c>
      <c r="Q19" s="18">
        <v>6</v>
      </c>
      <c r="R19" s="18">
        <v>5</v>
      </c>
      <c r="S19" s="18">
        <v>4</v>
      </c>
      <c r="T19" s="19">
        <v>4</v>
      </c>
      <c r="U19" s="18">
        <v>4</v>
      </c>
      <c r="V19" s="21">
        <f>SUM(M19:U19)</f>
        <v>38</v>
      </c>
      <c r="W19" s="21">
        <f>SUM(V19+L19)</f>
        <v>75</v>
      </c>
      <c r="X19" s="21">
        <v>78</v>
      </c>
      <c r="Y19" s="21">
        <v>78</v>
      </c>
      <c r="Z19" s="21">
        <v>84</v>
      </c>
      <c r="AA19" s="108"/>
      <c r="AB19" s="19"/>
      <c r="AC19" s="19"/>
      <c r="AD19" s="19"/>
      <c r="AE19" s="19"/>
      <c r="AF19" s="19"/>
      <c r="AG19" s="19"/>
      <c r="AH19" s="19"/>
      <c r="AI19" s="19"/>
      <c r="AJ19" s="19"/>
      <c r="AK19" s="20">
        <f>SUM(AB19:AJ19)</f>
        <v>0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20">
        <f>SUM(AL19:AT19)</f>
        <v>0</v>
      </c>
      <c r="AV19" s="20">
        <f>AU19+AK19</f>
        <v>0</v>
      </c>
      <c r="AW19" s="20">
        <f>AV19+W19</f>
        <v>75</v>
      </c>
      <c r="AX19" s="21">
        <f>AW19-144</f>
        <v>-69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20">
        <f>SUM(AY19:BG19)</f>
        <v>0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20">
        <f>SUM(BI19:BQ19)</f>
        <v>0</v>
      </c>
      <c r="BS19" s="20">
        <f>BR19+BH19</f>
        <v>0</v>
      </c>
      <c r="BT19" s="20">
        <f>BS19+AW19</f>
        <v>75</v>
      </c>
      <c r="BU19" s="21">
        <f>BT19-216</f>
        <v>-141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20">
        <f>SUM(BV19:CD19)</f>
        <v>0</v>
      </c>
      <c r="CF19" s="19"/>
      <c r="CG19" s="19"/>
      <c r="CH19" s="19"/>
      <c r="CI19" s="19"/>
      <c r="CJ19" s="19"/>
      <c r="CK19" s="19"/>
      <c r="CL19" s="19"/>
      <c r="CM19" s="19"/>
      <c r="CN19" s="19"/>
      <c r="CO19" s="20">
        <f>SUM(CF19:CN19)</f>
        <v>0</v>
      </c>
      <c r="CP19" s="20">
        <f>CO19+CE19</f>
        <v>0</v>
      </c>
      <c r="CQ19" s="20">
        <f>CP19+BT19</f>
        <v>75</v>
      </c>
      <c r="CR19" s="21">
        <f>CQ19-288</f>
        <v>-213</v>
      </c>
      <c r="CS19" s="5"/>
    </row>
    <row r="20" spans="1:97" ht="26.25" customHeight="1">
      <c r="A20" s="109" t="s">
        <v>47</v>
      </c>
      <c r="B20" s="110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50"/>
    </row>
    <row r="21" spans="1:97" ht="26.25" customHeight="1">
      <c r="A21" s="17">
        <v>1</v>
      </c>
      <c r="B21" s="39" t="s">
        <v>97</v>
      </c>
      <c r="C21" s="19">
        <v>5</v>
      </c>
      <c r="D21" s="19">
        <v>5</v>
      </c>
      <c r="E21" s="19">
        <v>4</v>
      </c>
      <c r="F21" s="19">
        <v>5</v>
      </c>
      <c r="G21" s="19">
        <v>3</v>
      </c>
      <c r="H21" s="19">
        <v>5</v>
      </c>
      <c r="I21" s="19">
        <v>6</v>
      </c>
      <c r="J21" s="19">
        <v>5</v>
      </c>
      <c r="K21" s="19">
        <v>4</v>
      </c>
      <c r="L21" s="21">
        <f>SUM(C21:K21)</f>
        <v>42</v>
      </c>
      <c r="M21" s="19">
        <v>4</v>
      </c>
      <c r="N21" s="19">
        <v>4</v>
      </c>
      <c r="O21" s="19">
        <v>3</v>
      </c>
      <c r="P21" s="19">
        <v>4</v>
      </c>
      <c r="Q21" s="19">
        <v>5</v>
      </c>
      <c r="R21" s="19">
        <v>4</v>
      </c>
      <c r="S21" s="19">
        <v>3</v>
      </c>
      <c r="T21" s="19">
        <v>4</v>
      </c>
      <c r="U21" s="19">
        <v>5</v>
      </c>
      <c r="V21" s="21">
        <f>SUM(M21:U21)</f>
        <v>36</v>
      </c>
      <c r="W21" s="21">
        <f>SUM(V21+L21)</f>
        <v>78</v>
      </c>
      <c r="X21" s="21">
        <v>73</v>
      </c>
      <c r="Y21" s="21">
        <v>74</v>
      </c>
      <c r="Z21" s="21">
        <v>78</v>
      </c>
      <c r="AA21" s="107">
        <f>SUM(W21:Z22)</f>
        <v>618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 aca="true" t="shared" si="0" ref="AK21:AK31">SUM(AB21:AJ21)</f>
        <v>0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20">
        <f>SUM(AL21:AT21)</f>
        <v>0</v>
      </c>
      <c r="AV21" s="20">
        <f>AU21+AK21</f>
        <v>0</v>
      </c>
      <c r="AW21" s="20">
        <f>AV21+W21</f>
        <v>78</v>
      </c>
      <c r="AX21" s="21">
        <f>AW21-144</f>
        <v>-66</v>
      </c>
      <c r="AY21" s="19"/>
      <c r="AZ21" s="19"/>
      <c r="BA21" s="19"/>
      <c r="BB21" s="19"/>
      <c r="BC21" s="19"/>
      <c r="BD21" s="19"/>
      <c r="BE21" s="19"/>
      <c r="BF21" s="19"/>
      <c r="BG21" s="19"/>
      <c r="BH21" s="20">
        <f aca="true" t="shared" si="1" ref="BH21:BH31">SUM(AY21:BG21)</f>
        <v>0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20">
        <f>SUM(BI21:BQ21)</f>
        <v>0</v>
      </c>
      <c r="BS21" s="20">
        <f>BR21+BH21</f>
        <v>0</v>
      </c>
      <c r="BT21" s="20">
        <f>BS21+AW21</f>
        <v>78</v>
      </c>
      <c r="BU21" s="21">
        <f>BT21-216</f>
        <v>-138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20">
        <f aca="true" t="shared" si="2" ref="CE21:CE31">SUM(BV21:CD21)</f>
        <v>0</v>
      </c>
      <c r="CF21" s="19"/>
      <c r="CG21" s="19"/>
      <c r="CH21" s="19"/>
      <c r="CI21" s="19"/>
      <c r="CJ21" s="19"/>
      <c r="CK21" s="19"/>
      <c r="CL21" s="19"/>
      <c r="CM21" s="19"/>
      <c r="CN21" s="19"/>
      <c r="CO21" s="20">
        <f>SUM(CF21:CN21)</f>
        <v>0</v>
      </c>
      <c r="CP21" s="20">
        <f>CO21+CE21</f>
        <v>0</v>
      </c>
      <c r="CQ21" s="20">
        <f>CP21+BT21</f>
        <v>78</v>
      </c>
      <c r="CR21" s="21">
        <f>CQ21-288</f>
        <v>-210</v>
      </c>
      <c r="CS21" s="5"/>
    </row>
    <row r="22" spans="1:97" ht="26.25" customHeight="1">
      <c r="A22" s="17">
        <v>2</v>
      </c>
      <c r="B22" s="39" t="s">
        <v>139</v>
      </c>
      <c r="C22" s="19">
        <v>4</v>
      </c>
      <c r="D22" s="19">
        <v>5</v>
      </c>
      <c r="E22" s="19">
        <v>4</v>
      </c>
      <c r="F22" s="19">
        <v>4</v>
      </c>
      <c r="G22" s="19">
        <v>3</v>
      </c>
      <c r="H22" s="19">
        <v>5</v>
      </c>
      <c r="I22" s="19">
        <v>3</v>
      </c>
      <c r="J22" s="19">
        <v>4</v>
      </c>
      <c r="K22" s="19">
        <v>5</v>
      </c>
      <c r="L22" s="21">
        <f>SUM(C22:K22)</f>
        <v>37</v>
      </c>
      <c r="M22" s="19">
        <v>5</v>
      </c>
      <c r="N22" s="19">
        <v>5</v>
      </c>
      <c r="O22" s="19">
        <v>4</v>
      </c>
      <c r="P22" s="19">
        <v>4</v>
      </c>
      <c r="Q22" s="19">
        <v>6</v>
      </c>
      <c r="R22" s="19">
        <v>5</v>
      </c>
      <c r="S22" s="19">
        <v>4</v>
      </c>
      <c r="T22" s="19">
        <v>4</v>
      </c>
      <c r="U22" s="19">
        <v>5</v>
      </c>
      <c r="V22" s="21">
        <f>SUM(M22:U22)</f>
        <v>42</v>
      </c>
      <c r="W22" s="21">
        <f>SUM(V22+L22)</f>
        <v>79</v>
      </c>
      <c r="X22" s="21">
        <v>77</v>
      </c>
      <c r="Y22" s="21">
        <v>81</v>
      </c>
      <c r="Z22" s="21">
        <v>78</v>
      </c>
      <c r="AA22" s="108"/>
      <c r="AB22" s="19"/>
      <c r="AC22" s="19"/>
      <c r="AD22" s="19"/>
      <c r="AE22" s="19"/>
      <c r="AF22" s="19"/>
      <c r="AG22" s="19"/>
      <c r="AH22" s="19"/>
      <c r="AI22" s="19"/>
      <c r="AJ22" s="19"/>
      <c r="AK22" s="20">
        <f t="shared" si="0"/>
        <v>0</v>
      </c>
      <c r="AL22" s="19"/>
      <c r="AM22" s="19"/>
      <c r="AN22" s="19"/>
      <c r="AO22" s="19"/>
      <c r="AP22" s="19"/>
      <c r="AQ22" s="19"/>
      <c r="AR22" s="19"/>
      <c r="AS22" s="19"/>
      <c r="AT22" s="19"/>
      <c r="AU22" s="20">
        <f>SUM(AL22:AT22)</f>
        <v>0</v>
      </c>
      <c r="AV22" s="20">
        <f>AU22+AK22</f>
        <v>0</v>
      </c>
      <c r="AW22" s="20">
        <f>AV22+W22</f>
        <v>79</v>
      </c>
      <c r="AX22" s="21">
        <f>AW22-144</f>
        <v>-65</v>
      </c>
      <c r="AY22" s="19"/>
      <c r="AZ22" s="19"/>
      <c r="BA22" s="19"/>
      <c r="BB22" s="19"/>
      <c r="BC22" s="19"/>
      <c r="BD22" s="19"/>
      <c r="BE22" s="19"/>
      <c r="BF22" s="19"/>
      <c r="BG22" s="19"/>
      <c r="BH22" s="20">
        <f t="shared" si="1"/>
        <v>0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20">
        <f>SUM(BI22:BQ22)</f>
        <v>0</v>
      </c>
      <c r="BS22" s="20">
        <f>BR22+BH22</f>
        <v>0</v>
      </c>
      <c r="BT22" s="20">
        <f>BS22+AW22</f>
        <v>79</v>
      </c>
      <c r="BU22" s="21">
        <f>BT22-216</f>
        <v>-137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20">
        <f t="shared" si="2"/>
        <v>0</v>
      </c>
      <c r="CF22" s="19"/>
      <c r="CG22" s="19"/>
      <c r="CH22" s="19"/>
      <c r="CI22" s="19"/>
      <c r="CJ22" s="19"/>
      <c r="CK22" s="19"/>
      <c r="CL22" s="19"/>
      <c r="CM22" s="19"/>
      <c r="CN22" s="19"/>
      <c r="CO22" s="20">
        <f>SUM(CF22:CN22)</f>
        <v>0</v>
      </c>
      <c r="CP22" s="20">
        <f>CO22+CE22</f>
        <v>0</v>
      </c>
      <c r="CQ22" s="20">
        <f>CP22+BT22</f>
        <v>79</v>
      </c>
      <c r="CR22" s="21">
        <f>CQ22-288</f>
        <v>-209</v>
      </c>
      <c r="CS22" s="5"/>
    </row>
    <row r="23" spans="28:97" ht="26.25" customHeight="1"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50"/>
    </row>
    <row r="24" spans="28:97" ht="26.25" customHeight="1">
      <c r="AB24" s="19"/>
      <c r="AC24" s="19"/>
      <c r="AD24" s="19"/>
      <c r="AE24" s="19"/>
      <c r="AF24" s="19"/>
      <c r="AG24" s="19"/>
      <c r="AH24" s="19"/>
      <c r="AI24" s="19"/>
      <c r="AJ24" s="19"/>
      <c r="AK24" s="20">
        <f t="shared" si="0"/>
        <v>0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20">
        <f>SUM(AL24:AT24)</f>
        <v>0</v>
      </c>
      <c r="AV24" s="20">
        <f>AU24+AK24</f>
        <v>0</v>
      </c>
      <c r="AW24" s="20">
        <f>AV24+W12</f>
        <v>78</v>
      </c>
      <c r="AX24" s="21">
        <f>AW24-144</f>
        <v>-66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20">
        <f t="shared" si="1"/>
        <v>0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20">
        <f>SUM(BI24:BQ24)</f>
        <v>0</v>
      </c>
      <c r="BS24" s="20">
        <f>BR24+BH24</f>
        <v>0</v>
      </c>
      <c r="BT24" s="20">
        <f>BS24+AW24</f>
        <v>78</v>
      </c>
      <c r="BU24" s="21">
        <f>BT24-216</f>
        <v>-138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20">
        <f t="shared" si="2"/>
        <v>0</v>
      </c>
      <c r="CF24" s="19"/>
      <c r="CG24" s="19"/>
      <c r="CH24" s="19"/>
      <c r="CI24" s="19"/>
      <c r="CJ24" s="19"/>
      <c r="CK24" s="19"/>
      <c r="CL24" s="19"/>
      <c r="CM24" s="19"/>
      <c r="CN24" s="19"/>
      <c r="CO24" s="20">
        <f>SUM(CF24:CN24)</f>
        <v>0</v>
      </c>
      <c r="CP24" s="20">
        <f>CO24+CE24</f>
        <v>0</v>
      </c>
      <c r="CQ24" s="20">
        <f>CP24+BT24</f>
        <v>78</v>
      </c>
      <c r="CR24" s="21">
        <f>CQ24-288</f>
        <v>-210</v>
      </c>
      <c r="CS24" s="5"/>
    </row>
    <row r="25" spans="28:97" ht="26.25" customHeight="1">
      <c r="AB25" s="19"/>
      <c r="AC25" s="19"/>
      <c r="AD25" s="19"/>
      <c r="AE25" s="19"/>
      <c r="AF25" s="19"/>
      <c r="AG25" s="19"/>
      <c r="AH25" s="19"/>
      <c r="AI25" s="19"/>
      <c r="AJ25" s="19"/>
      <c r="AK25" s="20">
        <f t="shared" si="0"/>
        <v>0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20">
        <f>SUM(AL25:AT25)</f>
        <v>0</v>
      </c>
      <c r="AV25" s="20">
        <f>AU25+AK25</f>
        <v>0</v>
      </c>
      <c r="AW25" s="20">
        <f>AV25+W13</f>
        <v>72</v>
      </c>
      <c r="AX25" s="21">
        <f>AW25-144</f>
        <v>-72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20">
        <f t="shared" si="1"/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20">
        <f>SUM(BI25:BQ25)</f>
        <v>0</v>
      </c>
      <c r="BS25" s="20">
        <f>BR25+BH25</f>
        <v>0</v>
      </c>
      <c r="BT25" s="20">
        <f>BS25+AW25</f>
        <v>72</v>
      </c>
      <c r="BU25" s="21">
        <f>BT25-216</f>
        <v>-144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20">
        <f t="shared" si="2"/>
        <v>0</v>
      </c>
      <c r="CF25" s="19"/>
      <c r="CG25" s="19"/>
      <c r="CH25" s="19"/>
      <c r="CI25" s="19"/>
      <c r="CJ25" s="19"/>
      <c r="CK25" s="19"/>
      <c r="CL25" s="19"/>
      <c r="CM25" s="19"/>
      <c r="CN25" s="19"/>
      <c r="CO25" s="20">
        <f>SUM(CF25:CN25)</f>
        <v>0</v>
      </c>
      <c r="CP25" s="20">
        <f>CO25+CE25</f>
        <v>0</v>
      </c>
      <c r="CQ25" s="20">
        <f>CP25+BT25</f>
        <v>72</v>
      </c>
      <c r="CR25" s="21">
        <f>CQ25-288</f>
        <v>-216</v>
      </c>
      <c r="CS25" s="5"/>
    </row>
    <row r="26" spans="28:97" ht="26.25" customHeight="1"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50"/>
    </row>
    <row r="27" spans="28:97" ht="26.25" customHeight="1">
      <c r="AB27" s="18"/>
      <c r="AC27" s="18"/>
      <c r="AD27" s="18"/>
      <c r="AE27" s="18"/>
      <c r="AF27" s="18"/>
      <c r="AG27" s="18"/>
      <c r="AH27" s="18"/>
      <c r="AI27" s="18"/>
      <c r="AJ27" s="18"/>
      <c r="AK27" s="20">
        <f t="shared" si="0"/>
        <v>0</v>
      </c>
      <c r="AL27" s="19"/>
      <c r="AM27" s="18"/>
      <c r="AN27" s="18"/>
      <c r="AO27" s="18"/>
      <c r="AP27" s="18"/>
      <c r="AQ27" s="18"/>
      <c r="AR27" s="18"/>
      <c r="AS27" s="19"/>
      <c r="AT27" s="18"/>
      <c r="AU27" s="20">
        <f>SUM(AL27:AT27)</f>
        <v>0</v>
      </c>
      <c r="AV27" s="20">
        <f>AU27+AK27</f>
        <v>0</v>
      </c>
      <c r="AW27" s="20">
        <f>AV27+W47</f>
        <v>79</v>
      </c>
      <c r="AX27" s="21">
        <f>AW27-144</f>
        <v>-65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20">
        <f t="shared" si="1"/>
        <v>0</v>
      </c>
      <c r="BI27" s="19"/>
      <c r="BJ27" s="18"/>
      <c r="BK27" s="18"/>
      <c r="BL27" s="18"/>
      <c r="BM27" s="18"/>
      <c r="BN27" s="18"/>
      <c r="BO27" s="18"/>
      <c r="BP27" s="19"/>
      <c r="BQ27" s="18"/>
      <c r="BR27" s="20">
        <f>SUM(BI27:BQ27)</f>
        <v>0</v>
      </c>
      <c r="BS27" s="20">
        <f>BR27+BH27</f>
        <v>0</v>
      </c>
      <c r="BT27" s="20">
        <f>BS27+AW27</f>
        <v>79</v>
      </c>
      <c r="BU27" s="21">
        <f>BT27-216</f>
        <v>-137</v>
      </c>
      <c r="BV27" s="18"/>
      <c r="BW27" s="18"/>
      <c r="BX27" s="18"/>
      <c r="BY27" s="18"/>
      <c r="BZ27" s="18"/>
      <c r="CA27" s="18"/>
      <c r="CB27" s="18"/>
      <c r="CC27" s="18"/>
      <c r="CD27" s="18"/>
      <c r="CE27" s="20">
        <f t="shared" si="2"/>
        <v>0</v>
      </c>
      <c r="CF27" s="19"/>
      <c r="CG27" s="18"/>
      <c r="CH27" s="18"/>
      <c r="CI27" s="18"/>
      <c r="CJ27" s="18"/>
      <c r="CK27" s="18"/>
      <c r="CL27" s="18"/>
      <c r="CM27" s="19"/>
      <c r="CN27" s="18"/>
      <c r="CO27" s="20">
        <f>SUM(CF27:CN27)</f>
        <v>0</v>
      </c>
      <c r="CP27" s="20">
        <f>CO27+CE27</f>
        <v>0</v>
      </c>
      <c r="CQ27" s="20">
        <f>CP27+BT27</f>
        <v>79</v>
      </c>
      <c r="CR27" s="21">
        <f>CQ27-288</f>
        <v>-209</v>
      </c>
      <c r="CS27" s="5"/>
    </row>
    <row r="28" spans="28:97" ht="26.25" customHeight="1">
      <c r="AB28" s="18"/>
      <c r="AC28" s="18"/>
      <c r="AD28" s="18"/>
      <c r="AE28" s="18"/>
      <c r="AF28" s="18"/>
      <c r="AG28" s="18"/>
      <c r="AH28" s="18"/>
      <c r="AI28" s="18"/>
      <c r="AJ28" s="18"/>
      <c r="AK28" s="20">
        <f t="shared" si="0"/>
        <v>0</v>
      </c>
      <c r="AL28" s="19"/>
      <c r="AM28" s="18"/>
      <c r="AN28" s="18"/>
      <c r="AO28" s="18"/>
      <c r="AP28" s="18"/>
      <c r="AQ28" s="18"/>
      <c r="AR28" s="18"/>
      <c r="AS28" s="19"/>
      <c r="AT28" s="18"/>
      <c r="AU28" s="20">
        <f>SUM(AL28:AT28)</f>
        <v>0</v>
      </c>
      <c r="AV28" s="20">
        <f>AU28+AK28</f>
        <v>0</v>
      </c>
      <c r="AW28" s="20">
        <f>AV28+W48</f>
        <v>72</v>
      </c>
      <c r="AX28" s="21">
        <f>AW28-144</f>
        <v>-72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20">
        <f t="shared" si="1"/>
        <v>0</v>
      </c>
      <c r="BI28" s="19"/>
      <c r="BJ28" s="18"/>
      <c r="BK28" s="18"/>
      <c r="BL28" s="18"/>
      <c r="BM28" s="18"/>
      <c r="BN28" s="18"/>
      <c r="BO28" s="18"/>
      <c r="BP28" s="19"/>
      <c r="BQ28" s="18"/>
      <c r="BR28" s="20">
        <f>SUM(BI28:BQ28)</f>
        <v>0</v>
      </c>
      <c r="BS28" s="20">
        <f>BR28+BH28</f>
        <v>0</v>
      </c>
      <c r="BT28" s="20">
        <f>BS28+AW28</f>
        <v>72</v>
      </c>
      <c r="BU28" s="21">
        <f>BT28-216</f>
        <v>-144</v>
      </c>
      <c r="BV28" s="18"/>
      <c r="BW28" s="18"/>
      <c r="BX28" s="18"/>
      <c r="BY28" s="18"/>
      <c r="BZ28" s="18"/>
      <c r="CA28" s="18"/>
      <c r="CB28" s="18"/>
      <c r="CC28" s="18"/>
      <c r="CD28" s="18"/>
      <c r="CE28" s="20">
        <f t="shared" si="2"/>
        <v>0</v>
      </c>
      <c r="CF28" s="19"/>
      <c r="CG28" s="18"/>
      <c r="CH28" s="18"/>
      <c r="CI28" s="18"/>
      <c r="CJ28" s="18"/>
      <c r="CK28" s="18"/>
      <c r="CL28" s="18"/>
      <c r="CM28" s="19"/>
      <c r="CN28" s="18"/>
      <c r="CO28" s="20">
        <f>SUM(CF28:CN28)</f>
        <v>0</v>
      </c>
      <c r="CP28" s="20">
        <f>CO28+CE28</f>
        <v>0</v>
      </c>
      <c r="CQ28" s="20">
        <f>CP28+BT28</f>
        <v>72</v>
      </c>
      <c r="CR28" s="21">
        <f>CQ28-288</f>
        <v>-216</v>
      </c>
      <c r="CS28" s="5"/>
    </row>
    <row r="29" spans="28:97" ht="26.25" customHeight="1"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50"/>
    </row>
    <row r="30" spans="28:97" ht="26.25" customHeight="1">
      <c r="AB30" s="19"/>
      <c r="AC30" s="19"/>
      <c r="AD30" s="19"/>
      <c r="AE30" s="19"/>
      <c r="AF30" s="19"/>
      <c r="AG30" s="19"/>
      <c r="AH30" s="19"/>
      <c r="AI30" s="19"/>
      <c r="AJ30" s="19"/>
      <c r="AK30" s="20">
        <f t="shared" si="0"/>
        <v>0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20">
        <f>SUM(AL30:AT30)</f>
        <v>0</v>
      </c>
      <c r="AV30" s="20">
        <f>AU30+AK30</f>
        <v>0</v>
      </c>
      <c r="AW30" s="20">
        <f>AV30+W50</f>
        <v>82</v>
      </c>
      <c r="AX30" s="21">
        <f>AW30-144</f>
        <v>-62</v>
      </c>
      <c r="AY30" s="19"/>
      <c r="AZ30" s="19"/>
      <c r="BA30" s="19"/>
      <c r="BB30" s="19"/>
      <c r="BC30" s="19"/>
      <c r="BD30" s="19"/>
      <c r="BE30" s="19"/>
      <c r="BF30" s="19"/>
      <c r="BG30" s="19"/>
      <c r="BH30" s="20">
        <f t="shared" si="1"/>
        <v>0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20">
        <f>SUM(BI30:BQ30)</f>
        <v>0</v>
      </c>
      <c r="BS30" s="20">
        <f>BR30+BH30</f>
        <v>0</v>
      </c>
      <c r="BT30" s="20">
        <f>BS30+AW30</f>
        <v>82</v>
      </c>
      <c r="BU30" s="21">
        <f>BT30-216</f>
        <v>-134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20">
        <f t="shared" si="2"/>
        <v>0</v>
      </c>
      <c r="CF30" s="19"/>
      <c r="CG30" s="19"/>
      <c r="CH30" s="19"/>
      <c r="CI30" s="19"/>
      <c r="CJ30" s="19"/>
      <c r="CK30" s="19"/>
      <c r="CL30" s="19"/>
      <c r="CM30" s="19"/>
      <c r="CN30" s="19"/>
      <c r="CO30" s="20">
        <f>SUM(CF30:CN30)</f>
        <v>0</v>
      </c>
      <c r="CP30" s="20">
        <f>CO30+CE30</f>
        <v>0</v>
      </c>
      <c r="CQ30" s="20">
        <f>CP30+BT30</f>
        <v>82</v>
      </c>
      <c r="CR30" s="21">
        <f>CQ30-288</f>
        <v>-206</v>
      </c>
      <c r="CS30" s="5"/>
    </row>
    <row r="31" spans="28:97" ht="26.25" customHeight="1">
      <c r="AB31" s="18"/>
      <c r="AC31" s="18"/>
      <c r="AD31" s="18"/>
      <c r="AE31" s="18"/>
      <c r="AF31" s="18"/>
      <c r="AG31" s="18"/>
      <c r="AH31" s="18"/>
      <c r="AI31" s="18"/>
      <c r="AJ31" s="18"/>
      <c r="AK31" s="20">
        <f t="shared" si="0"/>
        <v>0</v>
      </c>
      <c r="AL31" s="19"/>
      <c r="AM31" s="18"/>
      <c r="AN31" s="18"/>
      <c r="AO31" s="18"/>
      <c r="AP31" s="18"/>
      <c r="AQ31" s="18"/>
      <c r="AR31" s="18"/>
      <c r="AS31" s="19"/>
      <c r="AT31" s="18"/>
      <c r="AU31" s="20">
        <f>SUM(AL31:AT31)</f>
        <v>0</v>
      </c>
      <c r="AV31" s="20">
        <f>AU31+AK31</f>
        <v>0</v>
      </c>
      <c r="AW31" s="20">
        <f>AV31+W51</f>
        <v>79</v>
      </c>
      <c r="AX31" s="21">
        <f>AW31-144</f>
        <v>-65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20">
        <f t="shared" si="1"/>
        <v>0</v>
      </c>
      <c r="BI31" s="19"/>
      <c r="BJ31" s="18"/>
      <c r="BK31" s="18"/>
      <c r="BL31" s="18"/>
      <c r="BM31" s="18"/>
      <c r="BN31" s="18"/>
      <c r="BO31" s="18"/>
      <c r="BP31" s="19"/>
      <c r="BQ31" s="18"/>
      <c r="BR31" s="20">
        <f>SUM(BI31:BQ31)</f>
        <v>0</v>
      </c>
      <c r="BS31" s="20">
        <f>BR31+BH31</f>
        <v>0</v>
      </c>
      <c r="BT31" s="20">
        <f>BS31+AW31</f>
        <v>79</v>
      </c>
      <c r="BU31" s="21">
        <f>BT31-216</f>
        <v>-137</v>
      </c>
      <c r="BV31" s="18"/>
      <c r="BW31" s="18"/>
      <c r="BX31" s="18"/>
      <c r="BY31" s="18"/>
      <c r="BZ31" s="18"/>
      <c r="CA31" s="18"/>
      <c r="CB31" s="18"/>
      <c r="CC31" s="18"/>
      <c r="CD31" s="18"/>
      <c r="CE31" s="20">
        <f t="shared" si="2"/>
        <v>0</v>
      </c>
      <c r="CF31" s="19"/>
      <c r="CG31" s="18"/>
      <c r="CH31" s="18"/>
      <c r="CI31" s="18"/>
      <c r="CJ31" s="18"/>
      <c r="CK31" s="18"/>
      <c r="CL31" s="18"/>
      <c r="CM31" s="19"/>
      <c r="CN31" s="18"/>
      <c r="CO31" s="20">
        <f>SUM(CF31:CN31)</f>
        <v>0</v>
      </c>
      <c r="CP31" s="20">
        <f>CO31+CE31</f>
        <v>0</v>
      </c>
      <c r="CQ31" s="20">
        <f>CP31+BT31</f>
        <v>79</v>
      </c>
      <c r="CR31" s="21">
        <f>CQ31-288</f>
        <v>-209</v>
      </c>
      <c r="CS31" s="5"/>
    </row>
    <row r="39" spans="1:96" ht="15.75">
      <c r="A39" s="28"/>
      <c r="B39" s="5"/>
      <c r="C39" s="6"/>
      <c r="D39" s="6"/>
      <c r="E39" s="6"/>
      <c r="F39" s="6"/>
      <c r="G39" s="6"/>
      <c r="H39" s="6"/>
      <c r="I39" s="6"/>
      <c r="J39" s="6"/>
      <c r="K39" s="6"/>
      <c r="L39" s="12"/>
      <c r="M39" s="6"/>
      <c r="N39" s="6"/>
      <c r="O39" s="6"/>
      <c r="P39" s="6"/>
      <c r="Q39" s="6"/>
      <c r="R39" s="6"/>
      <c r="S39" s="6"/>
      <c r="T39" s="6"/>
      <c r="U39" s="6"/>
      <c r="V39" s="12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2"/>
      <c r="AL39" s="6"/>
      <c r="AM39" s="6"/>
      <c r="AN39" s="6"/>
      <c r="AO39" s="6"/>
      <c r="AP39" s="6"/>
      <c r="AQ39" s="6"/>
      <c r="AR39" s="6"/>
      <c r="AS39" s="6"/>
      <c r="AT39" s="6"/>
      <c r="AU39" s="12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12"/>
      <c r="BI39" s="6"/>
      <c r="BJ39" s="6"/>
      <c r="BK39" s="6"/>
      <c r="BL39" s="6"/>
      <c r="BM39" s="6"/>
      <c r="BN39" s="6"/>
      <c r="BO39" s="6"/>
      <c r="BP39" s="6"/>
      <c r="BQ39" s="6"/>
      <c r="BR39" s="12"/>
      <c r="BU39" s="6"/>
      <c r="BV39" s="6" t="s">
        <v>84</v>
      </c>
      <c r="BW39" s="6"/>
      <c r="BX39" s="6"/>
      <c r="BY39" s="6"/>
      <c r="BZ39" s="6"/>
      <c r="CA39" s="6"/>
      <c r="CB39" s="6"/>
      <c r="CC39" s="6"/>
      <c r="CD39" s="6"/>
      <c r="CE39" s="12"/>
      <c r="CF39" s="6"/>
      <c r="CG39" s="6"/>
      <c r="CH39" s="6"/>
      <c r="CI39" s="6"/>
      <c r="CJ39" s="6"/>
      <c r="CK39" s="6"/>
      <c r="CL39" s="6"/>
      <c r="CM39" s="6"/>
      <c r="CN39" s="6"/>
      <c r="CO39" s="12"/>
      <c r="CR39" s="6"/>
    </row>
    <row r="40" spans="1:97" ht="18">
      <c r="A40" s="29"/>
      <c r="B40" s="3"/>
      <c r="C40" s="3"/>
      <c r="D40" s="3"/>
      <c r="E40" s="3"/>
      <c r="F40" s="3"/>
      <c r="G40" s="3"/>
      <c r="H40" s="3"/>
      <c r="I40" s="3"/>
      <c r="J40" s="3"/>
      <c r="K40" s="3"/>
      <c r="L40" s="13"/>
      <c r="M40" s="3"/>
      <c r="N40" s="3"/>
      <c r="O40" s="3"/>
      <c r="P40" s="3"/>
      <c r="Q40" s="3"/>
      <c r="R40" s="3"/>
      <c r="S40" s="3"/>
      <c r="T40" s="3"/>
      <c r="U40" s="3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3"/>
      <c r="AL40" s="3"/>
      <c r="AM40" s="3"/>
      <c r="AN40" s="3"/>
      <c r="AO40" s="3"/>
      <c r="AP40" s="3"/>
      <c r="AQ40" s="3"/>
      <c r="AR40" s="3"/>
      <c r="AS40" s="3"/>
      <c r="AT40" s="3"/>
      <c r="AU40" s="1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13"/>
      <c r="BI40" s="3"/>
      <c r="BJ40" s="3"/>
      <c r="BK40" s="3"/>
      <c r="BL40" s="3"/>
      <c r="BM40" s="3"/>
      <c r="BN40" s="3"/>
      <c r="BO40" s="3"/>
      <c r="BP40" s="3"/>
      <c r="BQ40" s="3"/>
      <c r="BR40" s="13"/>
      <c r="BS40" s="1"/>
      <c r="BT40" s="1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3"/>
      <c r="CF40" s="3"/>
      <c r="CG40" s="3"/>
      <c r="CH40" s="3"/>
      <c r="CI40" s="3"/>
      <c r="CJ40" s="3"/>
      <c r="CK40" s="3"/>
      <c r="CL40" s="3"/>
      <c r="CM40" s="3"/>
      <c r="CN40" s="3"/>
      <c r="CO40" s="13"/>
      <c r="CP40" s="1"/>
      <c r="CQ40" s="1"/>
      <c r="CR40" s="3"/>
      <c r="CS40" s="2"/>
    </row>
    <row r="41" spans="1:97" ht="18">
      <c r="A41" s="29"/>
      <c r="B41" s="3"/>
      <c r="C41" s="3"/>
      <c r="D41" s="3"/>
      <c r="E41" s="3"/>
      <c r="F41" s="3"/>
      <c r="G41" s="3"/>
      <c r="H41" s="3"/>
      <c r="I41" s="3"/>
      <c r="J41" s="3"/>
      <c r="K41" s="3"/>
      <c r="L41" s="13"/>
      <c r="M41" s="3"/>
      <c r="N41" s="3"/>
      <c r="O41" s="3"/>
      <c r="P41" s="3"/>
      <c r="Q41" s="3"/>
      <c r="R41" s="3"/>
      <c r="S41" s="3"/>
      <c r="T41" s="3"/>
      <c r="U41" s="3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"/>
      <c r="AL41" s="3"/>
      <c r="AM41" s="3"/>
      <c r="AN41" s="3"/>
      <c r="AO41" s="3"/>
      <c r="AP41" s="3"/>
      <c r="AQ41" s="3"/>
      <c r="AR41" s="3"/>
      <c r="AS41" s="3"/>
      <c r="AT41" s="3"/>
      <c r="AU41" s="1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13"/>
      <c r="BI41" s="3"/>
      <c r="BJ41" s="3"/>
      <c r="BK41" s="3"/>
      <c r="BL41" s="3"/>
      <c r="BM41" s="3"/>
      <c r="BN41" s="3"/>
      <c r="BO41" s="3"/>
      <c r="BP41" s="3"/>
      <c r="BQ41" s="3"/>
      <c r="BR41" s="13"/>
      <c r="BS41" s="1"/>
      <c r="BT41" s="1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3"/>
      <c r="CF41" s="3"/>
      <c r="CG41" s="3"/>
      <c r="CH41" s="3"/>
      <c r="CI41" s="3"/>
      <c r="CJ41" s="3"/>
      <c r="CK41" s="3"/>
      <c r="CL41" s="3"/>
      <c r="CM41" s="3"/>
      <c r="CN41" s="3"/>
      <c r="CO41" s="13"/>
      <c r="CP41" s="1"/>
      <c r="CQ41" s="1"/>
      <c r="CR41" s="3"/>
      <c r="CS41" s="2"/>
    </row>
    <row r="42" ht="14.25"/>
    <row r="43" spans="3:96" ht="18">
      <c r="C43" s="4"/>
      <c r="D43" s="4"/>
      <c r="E43" s="4"/>
      <c r="F43" s="4"/>
      <c r="G43" s="4"/>
      <c r="H43" s="4"/>
      <c r="I43" s="4"/>
      <c r="J43" s="4"/>
      <c r="K43" s="4"/>
      <c r="L43" s="14"/>
      <c r="M43" s="4"/>
      <c r="N43" s="4"/>
      <c r="O43" s="4"/>
      <c r="P43" s="4"/>
      <c r="Q43" s="4"/>
      <c r="R43" s="4"/>
      <c r="S43" s="4"/>
      <c r="T43" s="4"/>
      <c r="U43" s="4"/>
      <c r="V43" s="1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14"/>
      <c r="AL43" s="4"/>
      <c r="AM43" s="4"/>
      <c r="AN43" s="4"/>
      <c r="AO43" s="4"/>
      <c r="AP43" s="4"/>
      <c r="AQ43" s="4"/>
      <c r="AR43" s="4"/>
      <c r="AS43" s="4"/>
      <c r="AT43" s="4"/>
      <c r="AU43" s="1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14"/>
      <c r="BI43" s="4"/>
      <c r="BJ43" s="4"/>
      <c r="BK43" s="4"/>
      <c r="BL43" s="4"/>
      <c r="BM43" s="4"/>
      <c r="BN43" s="4"/>
      <c r="BO43" s="4"/>
      <c r="BP43" s="4"/>
      <c r="BQ43" s="4"/>
      <c r="BR43" s="14"/>
      <c r="BS43" s="1"/>
      <c r="BT43" s="1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14"/>
      <c r="CF43" s="4"/>
      <c r="CG43" s="4"/>
      <c r="CH43" s="4"/>
      <c r="CI43" s="4"/>
      <c r="CJ43" s="4"/>
      <c r="CK43" s="4"/>
      <c r="CL43" s="4"/>
      <c r="CM43" s="4"/>
      <c r="CN43" s="4"/>
      <c r="CO43" s="14"/>
      <c r="CP43" s="1"/>
      <c r="CQ43" s="1"/>
      <c r="CR43" s="4"/>
    </row>
    <row r="44" spans="1:96" ht="24.75" customHeight="1">
      <c r="A44" s="29" t="s">
        <v>70</v>
      </c>
      <c r="C44" s="4"/>
      <c r="D44" s="4"/>
      <c r="E44" s="4"/>
      <c r="F44" s="4"/>
      <c r="G44" s="4"/>
      <c r="H44" s="4"/>
      <c r="I44" s="4"/>
      <c r="J44" s="4"/>
      <c r="K44" s="4"/>
      <c r="L44" s="14"/>
      <c r="M44" s="4"/>
      <c r="N44" s="4"/>
      <c r="O44" s="4"/>
      <c r="P44" s="4"/>
      <c r="Q44" s="4"/>
      <c r="R44" s="4"/>
      <c r="S44" s="4"/>
      <c r="T44" s="4"/>
      <c r="U44" s="4"/>
      <c r="V44" s="1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4"/>
      <c r="AL44" s="4"/>
      <c r="AM44" s="4"/>
      <c r="AN44" s="4"/>
      <c r="AO44" s="4"/>
      <c r="AP44" s="4"/>
      <c r="AQ44" s="4"/>
      <c r="AR44" s="4"/>
      <c r="AS44" s="4"/>
      <c r="AT44" s="4"/>
      <c r="AU44" s="1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14"/>
      <c r="BI44" s="4"/>
      <c r="BJ44" s="4"/>
      <c r="BK44" s="4"/>
      <c r="BL44" s="4"/>
      <c r="BM44" s="4"/>
      <c r="BN44" s="4"/>
      <c r="BO44" s="4"/>
      <c r="BP44" s="4"/>
      <c r="BQ44" s="4"/>
      <c r="BR44" s="14"/>
      <c r="BS44" s="1"/>
      <c r="BT44" s="1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14"/>
      <c r="CF44" s="4"/>
      <c r="CG44" s="4"/>
      <c r="CH44" s="4"/>
      <c r="CI44" s="4"/>
      <c r="CJ44" s="4"/>
      <c r="CK44" s="4"/>
      <c r="CL44" s="4"/>
      <c r="CM44" s="4"/>
      <c r="CN44" s="4"/>
      <c r="CO44" s="14"/>
      <c r="CP44" s="1"/>
      <c r="CQ44" s="1"/>
      <c r="CR44" s="4"/>
    </row>
    <row r="45" spans="1:97" ht="27.75" customHeight="1">
      <c r="A45" s="30"/>
      <c r="B45" s="31" t="s">
        <v>43</v>
      </c>
      <c r="C45" s="47">
        <v>4</v>
      </c>
      <c r="D45" s="47">
        <v>5</v>
      </c>
      <c r="E45" s="47">
        <v>4</v>
      </c>
      <c r="F45" s="47">
        <v>4</v>
      </c>
      <c r="G45" s="47">
        <v>3</v>
      </c>
      <c r="H45" s="47">
        <v>5</v>
      </c>
      <c r="I45" s="47">
        <v>3</v>
      </c>
      <c r="J45" s="47">
        <v>4</v>
      </c>
      <c r="K45" s="47">
        <v>4</v>
      </c>
      <c r="L45" s="47">
        <f>SUM(C45:K45)</f>
        <v>36</v>
      </c>
      <c r="M45" s="47">
        <v>4</v>
      </c>
      <c r="N45" s="47">
        <v>4</v>
      </c>
      <c r="O45" s="47">
        <v>3</v>
      </c>
      <c r="P45" s="47">
        <v>4</v>
      </c>
      <c r="Q45" s="47">
        <v>5</v>
      </c>
      <c r="R45" s="47">
        <v>4</v>
      </c>
      <c r="S45" s="47">
        <v>3</v>
      </c>
      <c r="T45" s="47">
        <v>4</v>
      </c>
      <c r="U45" s="47">
        <v>5</v>
      </c>
      <c r="V45" s="47">
        <f>SUM(M45:U45)</f>
        <v>36</v>
      </c>
      <c r="W45" s="47" t="s">
        <v>80</v>
      </c>
      <c r="X45" s="47" t="s">
        <v>81</v>
      </c>
      <c r="Y45" s="47" t="s">
        <v>82</v>
      </c>
      <c r="Z45" s="47" t="s">
        <v>83</v>
      </c>
      <c r="AA45" s="47" t="s">
        <v>56</v>
      </c>
      <c r="AB45" s="47">
        <v>4</v>
      </c>
      <c r="AC45" s="47">
        <v>5</v>
      </c>
      <c r="AD45" s="47">
        <v>4</v>
      </c>
      <c r="AE45" s="47">
        <v>4</v>
      </c>
      <c r="AF45" s="47">
        <v>3</v>
      </c>
      <c r="AG45" s="47">
        <v>5</v>
      </c>
      <c r="AH45" s="47">
        <v>3</v>
      </c>
      <c r="AI45" s="47">
        <v>4</v>
      </c>
      <c r="AJ45" s="47">
        <v>4</v>
      </c>
      <c r="AK45" s="47">
        <f>SUM(AB45:AJ45)</f>
        <v>36</v>
      </c>
      <c r="AL45" s="47">
        <v>4</v>
      </c>
      <c r="AM45" s="47">
        <v>4</v>
      </c>
      <c r="AN45" s="47">
        <v>3</v>
      </c>
      <c r="AO45" s="47">
        <v>4</v>
      </c>
      <c r="AP45" s="47">
        <v>5</v>
      </c>
      <c r="AQ45" s="47">
        <v>4</v>
      </c>
      <c r="AR45" s="47">
        <v>3</v>
      </c>
      <c r="AS45" s="47">
        <v>4</v>
      </c>
      <c r="AT45" s="47">
        <v>5</v>
      </c>
      <c r="AU45" s="47">
        <f>SUM(AL45:AT45)</f>
        <v>36</v>
      </c>
      <c r="AV45" s="47" t="s">
        <v>81</v>
      </c>
      <c r="AW45" s="47" t="s">
        <v>77</v>
      </c>
      <c r="AX45" s="47" t="s">
        <v>78</v>
      </c>
      <c r="AY45" s="47">
        <v>4</v>
      </c>
      <c r="AZ45" s="47">
        <v>5</v>
      </c>
      <c r="BA45" s="47">
        <v>4</v>
      </c>
      <c r="BB45" s="47">
        <v>4</v>
      </c>
      <c r="BC45" s="47">
        <v>3</v>
      </c>
      <c r="BD45" s="47">
        <v>5</v>
      </c>
      <c r="BE45" s="47">
        <v>3</v>
      </c>
      <c r="BF45" s="47">
        <v>4</v>
      </c>
      <c r="BG45" s="47">
        <v>4</v>
      </c>
      <c r="BH45" s="47">
        <f>SUM(AY45:BG45)</f>
        <v>36</v>
      </c>
      <c r="BI45" s="47">
        <v>4</v>
      </c>
      <c r="BJ45" s="47">
        <v>4</v>
      </c>
      <c r="BK45" s="47">
        <v>3</v>
      </c>
      <c r="BL45" s="47">
        <v>4</v>
      </c>
      <c r="BM45" s="47">
        <v>5</v>
      </c>
      <c r="BN45" s="47">
        <v>4</v>
      </c>
      <c r="BO45" s="47">
        <v>3</v>
      </c>
      <c r="BP45" s="47">
        <v>4</v>
      </c>
      <c r="BQ45" s="47">
        <v>5</v>
      </c>
      <c r="BR45" s="47">
        <f>SUM(BI45:BQ45)</f>
        <v>36</v>
      </c>
      <c r="BS45" s="47" t="s">
        <v>82</v>
      </c>
      <c r="BT45" s="47" t="s">
        <v>77</v>
      </c>
      <c r="BU45" s="47" t="s">
        <v>78</v>
      </c>
      <c r="BV45" s="47">
        <v>4</v>
      </c>
      <c r="BW45" s="47">
        <v>5</v>
      </c>
      <c r="BX45" s="47">
        <v>4</v>
      </c>
      <c r="BY45" s="47">
        <v>4</v>
      </c>
      <c r="BZ45" s="47">
        <v>3</v>
      </c>
      <c r="CA45" s="47">
        <v>5</v>
      </c>
      <c r="CB45" s="47">
        <v>3</v>
      </c>
      <c r="CC45" s="47">
        <v>4</v>
      </c>
      <c r="CD45" s="47">
        <v>4</v>
      </c>
      <c r="CE45" s="47">
        <f>SUM(BV45:CD45)</f>
        <v>36</v>
      </c>
      <c r="CF45" s="47">
        <v>4</v>
      </c>
      <c r="CG45" s="47">
        <v>4</v>
      </c>
      <c r="CH45" s="47">
        <v>3</v>
      </c>
      <c r="CI45" s="47">
        <v>4</v>
      </c>
      <c r="CJ45" s="47">
        <v>5</v>
      </c>
      <c r="CK45" s="47">
        <v>4</v>
      </c>
      <c r="CL45" s="47">
        <v>3</v>
      </c>
      <c r="CM45" s="47">
        <v>4</v>
      </c>
      <c r="CN45" s="47">
        <v>5</v>
      </c>
      <c r="CO45" s="47">
        <f>SUM(CF45:CN45)</f>
        <v>36</v>
      </c>
      <c r="CP45" s="47" t="s">
        <v>83</v>
      </c>
      <c r="CQ45" s="47" t="s">
        <v>77</v>
      </c>
      <c r="CR45" s="47" t="s">
        <v>78</v>
      </c>
      <c r="CS45" s="32"/>
    </row>
    <row r="46" spans="1:27" ht="26.25" customHeight="1">
      <c r="A46" s="109" t="s">
        <v>49</v>
      </c>
      <c r="B46" s="110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26.25" customHeight="1">
      <c r="A47" s="17">
        <v>1</v>
      </c>
      <c r="B47" s="39" t="s">
        <v>152</v>
      </c>
      <c r="C47" s="19">
        <v>4</v>
      </c>
      <c r="D47" s="19">
        <v>5</v>
      </c>
      <c r="E47" s="19">
        <v>5</v>
      </c>
      <c r="F47" s="19">
        <v>4</v>
      </c>
      <c r="G47" s="19">
        <v>3</v>
      </c>
      <c r="H47" s="19">
        <v>5</v>
      </c>
      <c r="I47" s="19">
        <v>4</v>
      </c>
      <c r="J47" s="19">
        <v>5</v>
      </c>
      <c r="K47" s="19">
        <v>5</v>
      </c>
      <c r="L47" s="21">
        <f>SUM(C47:K47)</f>
        <v>40</v>
      </c>
      <c r="M47" s="19">
        <v>3</v>
      </c>
      <c r="N47" s="19">
        <v>4</v>
      </c>
      <c r="O47" s="19">
        <v>3</v>
      </c>
      <c r="P47" s="19">
        <v>4</v>
      </c>
      <c r="Q47" s="19">
        <v>5</v>
      </c>
      <c r="R47" s="19">
        <v>4</v>
      </c>
      <c r="S47" s="19">
        <v>5</v>
      </c>
      <c r="T47" s="19">
        <v>6</v>
      </c>
      <c r="U47" s="19">
        <v>5</v>
      </c>
      <c r="V47" s="21">
        <f>SUM(M47:U47)</f>
        <v>39</v>
      </c>
      <c r="W47" s="21">
        <f>SUM(V47+L47)</f>
        <v>79</v>
      </c>
      <c r="X47" s="21">
        <v>77</v>
      </c>
      <c r="Y47" s="21">
        <v>69</v>
      </c>
      <c r="Z47" s="21">
        <v>69</v>
      </c>
      <c r="AA47" s="107">
        <f>SUM(W47:Z48)</f>
        <v>593</v>
      </c>
    </row>
    <row r="48" spans="1:27" ht="26.25" customHeight="1">
      <c r="A48" s="17">
        <v>2</v>
      </c>
      <c r="B48" s="39" t="s">
        <v>158</v>
      </c>
      <c r="C48" s="19">
        <v>4</v>
      </c>
      <c r="D48" s="19">
        <v>5</v>
      </c>
      <c r="E48" s="19">
        <v>3</v>
      </c>
      <c r="F48" s="19">
        <v>4</v>
      </c>
      <c r="G48" s="19">
        <v>3</v>
      </c>
      <c r="H48" s="19">
        <v>4</v>
      </c>
      <c r="I48" s="19">
        <v>3</v>
      </c>
      <c r="J48" s="19">
        <v>4</v>
      </c>
      <c r="K48" s="19">
        <v>4</v>
      </c>
      <c r="L48" s="21">
        <f>SUM(C48:K48)</f>
        <v>34</v>
      </c>
      <c r="M48" s="19">
        <v>4</v>
      </c>
      <c r="N48" s="19">
        <v>4</v>
      </c>
      <c r="O48" s="19">
        <v>3</v>
      </c>
      <c r="P48" s="19">
        <v>4</v>
      </c>
      <c r="Q48" s="19">
        <v>5</v>
      </c>
      <c r="R48" s="19">
        <v>4</v>
      </c>
      <c r="S48" s="19">
        <v>4</v>
      </c>
      <c r="T48" s="19">
        <v>5</v>
      </c>
      <c r="U48" s="19">
        <v>5</v>
      </c>
      <c r="V48" s="21">
        <f>SUM(M48:U48)</f>
        <v>38</v>
      </c>
      <c r="W48" s="21">
        <f>SUM(V48+L48)</f>
        <v>72</v>
      </c>
      <c r="X48" s="21">
        <v>79</v>
      </c>
      <c r="Y48" s="21">
        <v>77</v>
      </c>
      <c r="Z48" s="21">
        <v>71</v>
      </c>
      <c r="AA48" s="108"/>
    </row>
    <row r="49" spans="1:27" ht="26.25" customHeight="1">
      <c r="A49" s="109" t="s">
        <v>50</v>
      </c>
      <c r="B49" s="110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ht="26.25" customHeight="1">
      <c r="A50" s="17">
        <v>1</v>
      </c>
      <c r="B50" s="39" t="s">
        <v>156</v>
      </c>
      <c r="C50" s="19">
        <v>4</v>
      </c>
      <c r="D50" s="19">
        <v>5</v>
      </c>
      <c r="E50" s="19">
        <v>5</v>
      </c>
      <c r="F50" s="19">
        <v>5</v>
      </c>
      <c r="G50" s="19">
        <v>4</v>
      </c>
      <c r="H50" s="19">
        <v>7</v>
      </c>
      <c r="I50" s="19">
        <v>4</v>
      </c>
      <c r="J50" s="19">
        <v>4</v>
      </c>
      <c r="K50" s="19">
        <v>5</v>
      </c>
      <c r="L50" s="21">
        <f>SUM(C50:K50)</f>
        <v>43</v>
      </c>
      <c r="M50" s="19">
        <v>4</v>
      </c>
      <c r="N50" s="19">
        <v>4</v>
      </c>
      <c r="O50" s="19">
        <v>4</v>
      </c>
      <c r="P50" s="19">
        <v>4</v>
      </c>
      <c r="Q50" s="19">
        <v>5</v>
      </c>
      <c r="R50" s="19">
        <v>4</v>
      </c>
      <c r="S50" s="19">
        <v>3</v>
      </c>
      <c r="T50" s="19">
        <v>6</v>
      </c>
      <c r="U50" s="19">
        <v>5</v>
      </c>
      <c r="V50" s="21">
        <f>SUM(M50:U50)</f>
        <v>39</v>
      </c>
      <c r="W50" s="21">
        <f>SUM(V50+L50)</f>
        <v>82</v>
      </c>
      <c r="X50" s="21">
        <v>80</v>
      </c>
      <c r="Y50" s="21">
        <v>77</v>
      </c>
      <c r="Z50" s="21">
        <v>70</v>
      </c>
      <c r="AA50" s="107">
        <f>SUM(W50:Z51)</f>
        <v>628</v>
      </c>
    </row>
    <row r="51" spans="1:27" ht="26.25" customHeight="1">
      <c r="A51" s="17">
        <v>2</v>
      </c>
      <c r="B51" s="39" t="s">
        <v>149</v>
      </c>
      <c r="C51" s="19">
        <v>4</v>
      </c>
      <c r="D51" s="19">
        <v>5</v>
      </c>
      <c r="E51" s="19">
        <v>5</v>
      </c>
      <c r="F51" s="19">
        <v>5</v>
      </c>
      <c r="G51" s="19">
        <v>3</v>
      </c>
      <c r="H51" s="19">
        <v>5</v>
      </c>
      <c r="I51" s="19">
        <v>3</v>
      </c>
      <c r="J51" s="19">
        <v>3</v>
      </c>
      <c r="K51" s="19">
        <v>5</v>
      </c>
      <c r="L51" s="21">
        <f>SUM(C51:K51)</f>
        <v>38</v>
      </c>
      <c r="M51" s="19">
        <v>6</v>
      </c>
      <c r="N51" s="19">
        <v>5</v>
      </c>
      <c r="O51" s="19">
        <v>4</v>
      </c>
      <c r="P51" s="19">
        <v>4</v>
      </c>
      <c r="Q51" s="19">
        <v>5</v>
      </c>
      <c r="R51" s="19">
        <v>4</v>
      </c>
      <c r="S51" s="19">
        <v>3</v>
      </c>
      <c r="T51" s="19">
        <v>5</v>
      </c>
      <c r="U51" s="19">
        <v>5</v>
      </c>
      <c r="V51" s="21">
        <f>SUM(M51:U51)</f>
        <v>41</v>
      </c>
      <c r="W51" s="21">
        <f>SUM(V51+L51)</f>
        <v>79</v>
      </c>
      <c r="X51" s="21">
        <v>85</v>
      </c>
      <c r="Y51" s="21">
        <v>77</v>
      </c>
      <c r="Z51" s="21">
        <v>78</v>
      </c>
      <c r="AA51" s="108"/>
    </row>
    <row r="52" spans="1:27" ht="26.25" customHeight="1">
      <c r="A52" s="109" t="s">
        <v>46</v>
      </c>
      <c r="B52" s="110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26.25" customHeight="1">
      <c r="A53" s="17">
        <v>1</v>
      </c>
      <c r="B53" s="39" t="s">
        <v>148</v>
      </c>
      <c r="C53" s="19">
        <v>4</v>
      </c>
      <c r="D53" s="19">
        <v>4</v>
      </c>
      <c r="E53" s="19">
        <v>4</v>
      </c>
      <c r="F53" s="19">
        <v>5</v>
      </c>
      <c r="G53" s="19">
        <v>3</v>
      </c>
      <c r="H53" s="19">
        <v>5</v>
      </c>
      <c r="I53" s="19">
        <v>4</v>
      </c>
      <c r="J53" s="19">
        <v>5</v>
      </c>
      <c r="K53" s="19">
        <v>5</v>
      </c>
      <c r="L53" s="21">
        <f>SUM(C53:K53)</f>
        <v>39</v>
      </c>
      <c r="M53" s="19">
        <v>6</v>
      </c>
      <c r="N53" s="19">
        <v>4</v>
      </c>
      <c r="O53" s="19">
        <v>3</v>
      </c>
      <c r="P53" s="19">
        <v>5</v>
      </c>
      <c r="Q53" s="19">
        <v>4</v>
      </c>
      <c r="R53" s="19">
        <v>5</v>
      </c>
      <c r="S53" s="19">
        <v>3</v>
      </c>
      <c r="T53" s="19">
        <v>4</v>
      </c>
      <c r="U53" s="19">
        <v>5</v>
      </c>
      <c r="V53" s="21">
        <f>SUM(M53:U53)</f>
        <v>39</v>
      </c>
      <c r="W53" s="21">
        <f>SUM(V53+L53)</f>
        <v>78</v>
      </c>
      <c r="X53" s="21">
        <v>78</v>
      </c>
      <c r="Y53" s="21">
        <v>79</v>
      </c>
      <c r="Z53" s="21">
        <v>79</v>
      </c>
      <c r="AA53" s="107">
        <f>SUM(W53:Z54)</f>
        <v>648</v>
      </c>
    </row>
    <row r="54" spans="1:27" ht="26.25" customHeight="1">
      <c r="A54" s="17">
        <v>2</v>
      </c>
      <c r="B54" s="39" t="s">
        <v>160</v>
      </c>
      <c r="C54" s="19">
        <v>4</v>
      </c>
      <c r="D54" s="19">
        <v>6</v>
      </c>
      <c r="E54" s="19">
        <v>4</v>
      </c>
      <c r="F54" s="19">
        <v>5</v>
      </c>
      <c r="G54" s="19">
        <v>4</v>
      </c>
      <c r="H54" s="19">
        <v>5</v>
      </c>
      <c r="I54" s="19">
        <v>4</v>
      </c>
      <c r="J54" s="19">
        <v>5</v>
      </c>
      <c r="K54" s="19">
        <v>5</v>
      </c>
      <c r="L54" s="21">
        <f>SUM(C54:K54)</f>
        <v>42</v>
      </c>
      <c r="M54" s="19">
        <v>5</v>
      </c>
      <c r="N54" s="19">
        <v>4</v>
      </c>
      <c r="O54" s="19">
        <v>3</v>
      </c>
      <c r="P54" s="19">
        <v>7</v>
      </c>
      <c r="Q54" s="19">
        <v>5</v>
      </c>
      <c r="R54" s="19">
        <v>6</v>
      </c>
      <c r="S54" s="19">
        <v>4</v>
      </c>
      <c r="T54" s="19">
        <v>4</v>
      </c>
      <c r="U54" s="19">
        <v>5</v>
      </c>
      <c r="V54" s="21">
        <f>SUM(M54:U54)</f>
        <v>43</v>
      </c>
      <c r="W54" s="21">
        <f>SUM(V54+L54)</f>
        <v>85</v>
      </c>
      <c r="X54" s="21">
        <v>90</v>
      </c>
      <c r="Y54" s="21">
        <v>76</v>
      </c>
      <c r="Z54" s="21">
        <v>83</v>
      </c>
      <c r="AA54" s="108"/>
    </row>
    <row r="55" spans="1:27" ht="26.25" customHeight="1">
      <c r="A55" s="109" t="s">
        <v>45</v>
      </c>
      <c r="B55" s="111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ht="26.25" customHeight="1">
      <c r="A56" s="17">
        <v>1</v>
      </c>
      <c r="B56" s="39" t="s">
        <v>150</v>
      </c>
      <c r="C56" s="18">
        <v>6</v>
      </c>
      <c r="D56" s="18">
        <v>5</v>
      </c>
      <c r="E56" s="18">
        <v>6</v>
      </c>
      <c r="F56" s="18">
        <v>6</v>
      </c>
      <c r="G56" s="18">
        <v>4</v>
      </c>
      <c r="H56" s="18">
        <v>9</v>
      </c>
      <c r="I56" s="18">
        <v>4</v>
      </c>
      <c r="J56" s="18">
        <v>6</v>
      </c>
      <c r="K56" s="18">
        <v>5</v>
      </c>
      <c r="L56" s="21">
        <f>SUM(C56:K56)</f>
        <v>51</v>
      </c>
      <c r="M56" s="19">
        <v>10</v>
      </c>
      <c r="N56" s="19">
        <v>5</v>
      </c>
      <c r="O56" s="19">
        <v>4</v>
      </c>
      <c r="P56" s="19">
        <v>5</v>
      </c>
      <c r="Q56" s="19">
        <v>8</v>
      </c>
      <c r="R56" s="19">
        <v>6</v>
      </c>
      <c r="S56" s="19">
        <v>3</v>
      </c>
      <c r="T56" s="19">
        <v>5</v>
      </c>
      <c r="U56" s="19">
        <v>6</v>
      </c>
      <c r="V56" s="21">
        <f>SUM(M56:U56)</f>
        <v>52</v>
      </c>
      <c r="W56" s="21">
        <f>SUM(V56+L56)</f>
        <v>103</v>
      </c>
      <c r="X56" s="21">
        <v>99</v>
      </c>
      <c r="Y56" s="21">
        <v>111</v>
      </c>
      <c r="Z56" s="21">
        <v>100</v>
      </c>
      <c r="AA56" s="107">
        <f>SUM(W56:Z57)</f>
        <v>726</v>
      </c>
    </row>
    <row r="57" spans="1:27" ht="26.25" customHeight="1">
      <c r="A57" s="17">
        <v>2</v>
      </c>
      <c r="B57" s="39" t="s">
        <v>159</v>
      </c>
      <c r="C57" s="19">
        <v>5</v>
      </c>
      <c r="D57" s="19">
        <v>6</v>
      </c>
      <c r="E57" s="19">
        <v>4</v>
      </c>
      <c r="F57" s="19">
        <v>5</v>
      </c>
      <c r="G57" s="19">
        <v>3</v>
      </c>
      <c r="H57" s="19">
        <v>6</v>
      </c>
      <c r="I57" s="19">
        <v>3</v>
      </c>
      <c r="J57" s="19">
        <v>5</v>
      </c>
      <c r="K57" s="19">
        <v>4</v>
      </c>
      <c r="L57" s="21">
        <f>SUM(C57:K57)</f>
        <v>41</v>
      </c>
      <c r="M57" s="19">
        <v>4</v>
      </c>
      <c r="N57" s="19">
        <v>5</v>
      </c>
      <c r="O57" s="19">
        <v>4</v>
      </c>
      <c r="P57" s="19">
        <v>5</v>
      </c>
      <c r="Q57" s="19">
        <v>5</v>
      </c>
      <c r="R57" s="19">
        <v>3</v>
      </c>
      <c r="S57" s="19">
        <v>3</v>
      </c>
      <c r="T57" s="19">
        <v>4</v>
      </c>
      <c r="U57" s="19">
        <v>6</v>
      </c>
      <c r="V57" s="21">
        <f>SUM(M57:U57)</f>
        <v>39</v>
      </c>
      <c r="W57" s="21">
        <f>SUM(V57+L57)</f>
        <v>80</v>
      </c>
      <c r="X57" s="21">
        <v>82</v>
      </c>
      <c r="Y57" s="21">
        <v>75</v>
      </c>
      <c r="Z57" s="21">
        <v>76</v>
      </c>
      <c r="AA57" s="108"/>
    </row>
  </sheetData>
  <sheetProtection/>
  <mergeCells count="18">
    <mergeCell ref="AA56:AA57"/>
    <mergeCell ref="AA53:AA54"/>
    <mergeCell ref="AA21:AA22"/>
    <mergeCell ref="AA12:AA13"/>
    <mergeCell ref="A8:B8"/>
    <mergeCell ref="A14:B14"/>
    <mergeCell ref="A17:B17"/>
    <mergeCell ref="A55:B55"/>
    <mergeCell ref="A52:B52"/>
    <mergeCell ref="A20:B20"/>
    <mergeCell ref="AA47:AA48"/>
    <mergeCell ref="AA50:AA51"/>
    <mergeCell ref="A11:B11"/>
    <mergeCell ref="A46:B46"/>
    <mergeCell ref="A49:B49"/>
    <mergeCell ref="AA9:AA10"/>
    <mergeCell ref="AA15:AA16"/>
    <mergeCell ref="AA18:AA19"/>
  </mergeCells>
  <conditionalFormatting sqref="G46:I65536 K46:K65536 C46:E65536 M46:U65536 K32:K44 M32:U44 C32:E44 G32:I44 AJ1:AJ3 AJ5:AJ6 AF1:AH3 AF5:AH6 BG1:BG3 BG5:BG6 BC1:BE3 BC5:BE6 CD1:CD3 CD5:CD6 BZ1:CB3 BZ5:CB6 G1:I3 G5:I6 C1:E3 C5:E6 M1:U3 M5:U6 AB1:AD3 AB5:AD6 AL1:AT3 AL5:AT6 AY1:BA3 AY5:BA6 BI1:BQ3 BI5:BQ6 BV1:BX3 BV5:BX6 CF1:CN3 CF5:CN6 K1:K3 K5:K6 AJ9:AJ65536 AF9:AH65536 BG9:BG65536 BC9:BE65536 CD9:CD65536 BZ9:CB65536 AB9:AD65536 AL9:AT65536 AY9:BA65536 BI9:BQ65536 BV9:BX65536 CF9:CN65536 K9:K22 C9:E22 M9:U22 G9:I22">
    <cfRule type="cellIs" priority="2432" dxfId="2" operator="lessThan" stopIfTrue="1">
      <formula>4</formula>
    </cfRule>
    <cfRule type="cellIs" priority="2433" dxfId="5" operator="greaterThan" stopIfTrue="1">
      <formula>4</formula>
    </cfRule>
    <cfRule type="cellIs" priority="2434" dxfId="0" operator="equal" stopIfTrue="1">
      <formula>4</formula>
    </cfRule>
  </conditionalFormatting>
  <conditionalFormatting sqref="N46:N65536 Q46:S65536 H46:H65536 D46:D65536 U46:U65536 D32:D44 U32:U44 Q32:S44 H32:H44 N32:N44 N1:N3 N5:N6 AC1:AC3 AC5:AC6 AM1:AM3 AM5:AM6 AG1:AG3 AG5:AG6 AZ1:AZ3 AZ5:AZ6 BJ1:BJ3 BJ5:BJ6 BD1:BD3 BD5:BD6 BW1:BW3 BW5:BW6 CG1:CG3 CG5:CG6 CA1:CA3 CA5:CA6 H1:H3 H5:H6 AP1:AR3 AP5:AR6 AT1:AT3 AT5:AT6 BM1:BO3 BM5:BO6 BQ1:BQ3 BQ5:BQ6 CJ1:CL3 CJ5:CL6 CN1:CN3 CN5:CN6 Q1:S3 Q5:S6 U1:U3 U5:U6 D1:D3 D5:D6 AC9:AC65536 AM9:AM65536 AG9:AG65536 AZ9:AZ65536 BJ9:BJ65536 BD9:BD65536 BW9:BW65536 CG9:CG65536 CA9:CA65536 AP9:AR65536 AT9:AT65536 BM9:BO65536 BQ9:BQ65536 CJ9:CL65536 CN9:CN65536 Q9:S22 H9:H22 D9:D22 U9:U22 N9:N22">
    <cfRule type="cellIs" priority="2429" dxfId="2" operator="lessThan" stopIfTrue="1">
      <formula>3</formula>
    </cfRule>
    <cfRule type="cellIs" priority="2430" dxfId="5" operator="greaterThan" stopIfTrue="1">
      <formula>3</formula>
    </cfRule>
    <cfRule type="cellIs" priority="2431" dxfId="0" operator="equal" stopIfTrue="1">
      <formula>3</formula>
    </cfRule>
  </conditionalFormatting>
  <conditionalFormatting sqref="N46:P65536 I46:I65536 G46:G65536 K46:K65536 E46:E65536 S46:T65536 E32:E44 S32:T44 N32:P44 I32:I44 G32:G44 K32:K44 K1:K3 K5:K6 G1:G3 G5:G6 AD1:AD3 AD5:AD6 AJ1:AJ3 AJ5:AJ6 AF1:AF3 AF5:AF6 BA1:BA3 BA5:BA6 BG1:BG3 BG5:BG6 BC1:BC3 BC5:BC6 BX1:BX3 BX5:BX6 CD1:CD3 CD5:CD6 BZ1:BZ3 BZ5:BZ6 I1:I3 I5:I6 N1:P3 N5:P6 S1:T3 S5:T6 AH1:AH3 AH5:AH6 AM1:AO3 AM5:AO6 AR1:AS3 AR5:AS6 BE1:BE3 BE5:BE6 BJ1:BL3 BJ5:BL6 BO1:BP3 BO5:BP6 CB1:CB3 CB5:CB6 CG1:CI3 CG5:CI6 CL1:CM3 CL5:CM6 E1:E3 E5:E6 AD9:AD65536 AJ9:AJ65536 AF9:AF65536 BA9:BA65536 BG9:BG65536 BC9:BC65536 BX9:BX65536 CD9:CD65536 BZ9:BZ65536 AH9:AH65536 AM9:AO65536 AR9:AS65536 BE9:BE65536 BJ9:BL65536 BO9:BP65536 CB9:CB65536 CG9:CI65536 CL9:CM65536 I9:I22 G9:G22 K9:K22 E9:E22 S9:T22 N9:P22">
    <cfRule type="cellIs" priority="2426" dxfId="5" operator="greaterThan" stopIfTrue="1">
      <formula>4</formula>
    </cfRule>
    <cfRule type="cellIs" priority="2427" dxfId="2" operator="lessThan" stopIfTrue="1">
      <formula>4</formula>
    </cfRule>
    <cfRule type="cellIs" priority="2428" dxfId="0" operator="equal" stopIfTrue="1">
      <formula>4</formula>
    </cfRule>
  </conditionalFormatting>
  <conditionalFormatting sqref="R46:S65536 O46:O65536 J46:J65536 E46:F65536 U46:U65536 J32:J44 R32:S44 E32:F44 U32:U44 O32:O44 O1:O3 O5:O6 U1:U3 U5:U6 AI1:AI3 AI5:AI6 AN1:AN3 AN5:AN6 AT1:AT3 AT5:AT6 BF1:BF3 BF5:BF6 BK1:BK3 BK5:BK6 BQ1:BQ3 BQ5:BQ6 CC1:CC3 CC5:CC6 CH1:CH3 CH5:CH6 CN1:CN3 CN5:CN6 E1:F3 E5:F6 R1:S3 R5:S6 AD1:AE3 AD5:AE6 AQ1:AR3 AQ5:AR6 BA1:BB3 BA5:BB6 BN1:BO3 BN5:BO6 BX1:BY3 BX5:BY6 CK1:CL3 CK5:CL6 J1:J3 J5:J6 AI9:AI65536 AN9:AN65536 AT9:AT65536 BF9:BF65536 BK9:BK65536 BQ9:BQ65536 CC9:CC65536 CH9:CH65536 CN9:CN65536 AD9:AE65536 AQ9:AR65536 BA9:BB65536 BN9:BO65536 BX9:BY65536 CK9:CL65536 O9:O22 J9:J22 E9:F22 U9:U22 R9:S22">
    <cfRule type="cellIs" priority="2423" dxfId="2" operator="lessThan" stopIfTrue="1">
      <formula>5</formula>
    </cfRule>
    <cfRule type="cellIs" priority="2424" dxfId="5" operator="greaterThan" stopIfTrue="1">
      <formula>5</formula>
    </cfRule>
    <cfRule type="cellIs" priority="2425" dxfId="0" operator="equal" stopIfTrue="1">
      <formula>5</formula>
    </cfRule>
  </conditionalFormatting>
  <conditionalFormatting sqref="L46:L65536 L32:L44 AK1:AK3 AK5:AK6 BH1:BH3 BH5:BH6 CE1:CE3 CE5:CE6 L1:L3 L5:L6 AK9:AK65536 BH9:BH65536 CE9:CE65536 L9:L22">
    <cfRule type="cellIs" priority="2420" dxfId="5" operator="greaterThan" stopIfTrue="1">
      <formula>36</formula>
    </cfRule>
    <cfRule type="cellIs" priority="2421" dxfId="2" operator="lessThan" stopIfTrue="1">
      <formula>36</formula>
    </cfRule>
    <cfRule type="cellIs" priority="2422" dxfId="0" operator="equal" stopIfTrue="1">
      <formula>36</formula>
    </cfRule>
  </conditionalFormatting>
  <conditionalFormatting sqref="M46:N65536 R46:R65536 M32:N44 R32:R44 R1:R3 R5:R6 AL1:AM3 AL5:AM6 AQ1:AQ3 AQ5:AQ6 BI1:BJ3 BI5:BJ6 BN1:BN3 BN5:BN6 CF1:CG3 CF5:CG6 CK1:CK3 CK5:CK6 M1:N3 M5:N6 AL9:AM65536 AQ9:AQ65536 BI9:BJ65536 BN9:BN65536 CF9:CG65536 CK9:CK65536 R9:R22 M9:N22">
    <cfRule type="cellIs" priority="2416" dxfId="2" operator="lessThan" stopIfTrue="1">
      <formula>4</formula>
    </cfRule>
    <cfRule type="cellIs" priority="2417" dxfId="5" operator="greaterThan" stopIfTrue="1">
      <formula>4</formula>
    </cfRule>
    <cfRule type="cellIs" priority="2418" dxfId="0" operator="equal" stopIfTrue="1">
      <formula>4</formula>
    </cfRule>
    <cfRule type="cellIs" priority="2419" dxfId="0" operator="greaterThan" stopIfTrue="1">
      <formula>4</formula>
    </cfRule>
  </conditionalFormatting>
  <conditionalFormatting sqref="N46:N65536 R46:R65536 N32:N44 R32:R44 AM1:AM3 AM5:AM6 BJ1:BJ3 BJ5:BJ6 CG1:CG3 CG5:CG6 R1:R3 R5:R6 AQ1:AQ3 AQ5:AQ6 BN1:BN3 BN5:BN6 CK1:CK3 CK5:CK6 N1:N3 N5:N6 AM9:AM65536 BJ9:BJ65536 CG9:CG65536 AQ9:AQ65536 BN9:BN65536 CK9:CK65536 R9:R22 N9:N22">
    <cfRule type="cellIs" priority="2413" dxfId="5" operator="greaterThan" stopIfTrue="1">
      <formula>3</formula>
    </cfRule>
    <cfRule type="cellIs" priority="2414" dxfId="2" operator="lessThan" stopIfTrue="1">
      <formula>3</formula>
    </cfRule>
    <cfRule type="cellIs" priority="2415" dxfId="0" operator="equal" stopIfTrue="1">
      <formula>3</formula>
    </cfRule>
  </conditionalFormatting>
  <conditionalFormatting sqref="R46:R65536 R32:R44 AQ1:AQ3 AQ5:AQ6 BN1:BN3 BN5:BN6 CK1:CK3 CK5:CK6 R1:R3 R5:R6 AQ9:AQ65536 BN9:BN65536 CK9:CK65536 R9:R22">
    <cfRule type="cellIs" priority="2410" dxfId="5" operator="greaterThan" stopIfTrue="1">
      <formula>5</formula>
    </cfRule>
    <cfRule type="cellIs" priority="2411" dxfId="2" operator="lessThan" stopIfTrue="1">
      <formula>5</formula>
    </cfRule>
    <cfRule type="cellIs" priority="2412" dxfId="0" operator="equal" stopIfTrue="1">
      <formula>5</formula>
    </cfRule>
  </conditionalFormatting>
  <conditionalFormatting sqref="L50:L51 V50:V51 V56:V65536 L47:L48 V47:V48 V53:V54 L53:L54 L56:L65536 L32:L44 AK32:AK65536 BH32:BH65536 CE32:CE65536 V32:V44 AU1:AU3 AU5:AU6 BR1:BR3 BR5:BR6 CO1:CO3 CO5:CO6 AK1:AK3 AK5:AK6 BH1:BH3 BH5:BH6 CE1:CE3 CE5:CE6 L1:L3 L5:L6 V1:V3 V5:V6 AU9:AU65536 BR9:BR65536 CO9:CO65536">
    <cfRule type="cellIs" priority="2407" dxfId="2" operator="lessThan" stopIfTrue="1">
      <formula>36</formula>
    </cfRule>
    <cfRule type="cellIs" priority="2408" dxfId="2" operator="lessThan" stopIfTrue="1">
      <formula>36</formula>
    </cfRule>
    <cfRule type="cellIs" priority="2409" dxfId="0" operator="equal" stopIfTrue="1">
      <formula>36</formula>
    </cfRule>
  </conditionalFormatting>
  <conditionalFormatting sqref="W32:Z65536 W1:Z3 W5:Z6 W9:Z22">
    <cfRule type="cellIs" priority="2403" dxfId="0" operator="equal" stopIfTrue="1">
      <formula>72</formula>
    </cfRule>
    <cfRule type="cellIs" priority="2404" dxfId="5" operator="greaterThan" stopIfTrue="1">
      <formula>72</formula>
    </cfRule>
    <cfRule type="cellIs" priority="2405" dxfId="2" operator="lessThan" stopIfTrue="1">
      <formula>72</formula>
    </cfRule>
    <cfRule type="cellIs" priority="2406" dxfId="0" operator="equal" stopIfTrue="1">
      <formula>72</formula>
    </cfRule>
  </conditionalFormatting>
  <conditionalFormatting sqref="AA32:AA65536 AA1:AA3 CR1:CR3 BU1:BU3 AA5:AA6 BU5:BU65536 CR5:CR65536 AA9:AA22">
    <cfRule type="cellIs" priority="2400" dxfId="5" operator="greaterThan" stopIfTrue="1">
      <formula>0</formula>
    </cfRule>
    <cfRule type="cellIs" priority="2401" dxfId="2" operator="lessThan" stopIfTrue="1">
      <formula>0</formula>
    </cfRule>
    <cfRule type="cellIs" priority="2402" dxfId="0" operator="equal" stopIfTrue="1">
      <formula>0</formula>
    </cfRule>
  </conditionalFormatting>
  <conditionalFormatting sqref="AX1:AX3 AX5:AX65536">
    <cfRule type="cellIs" priority="2394" dxfId="5" operator="greaterThan" stopIfTrue="1">
      <formula>0</formula>
    </cfRule>
    <cfRule type="cellIs" priority="2395" dxfId="2" operator="lessThan" stopIfTrue="1">
      <formula>0</formula>
    </cfRule>
    <cfRule type="cellIs" priority="2396" dxfId="0" operator="equal" stopIfTrue="1">
      <formula>0</formula>
    </cfRule>
    <cfRule type="cellIs" priority="2397" dxfId="5" operator="greaterThan" stopIfTrue="1">
      <formula>0</formula>
    </cfRule>
    <cfRule type="cellIs" priority="2398" dxfId="2" operator="lessThan" stopIfTrue="1">
      <formula>0</formula>
    </cfRule>
    <cfRule type="cellIs" priority="2399" dxfId="0" operator="equal" stopIfTrue="1">
      <formula>0</formula>
    </cfRule>
  </conditionalFormatting>
  <conditionalFormatting sqref="AV1:AV3 AV5:AV65536">
    <cfRule type="cellIs" priority="2386" dxfId="0" operator="equal" stopIfTrue="1">
      <formula>71</formula>
    </cfRule>
    <cfRule type="cellIs" priority="2387" dxfId="5" operator="greaterThan" stopIfTrue="1">
      <formula>71</formula>
    </cfRule>
    <cfRule type="cellIs" priority="2388" dxfId="2" operator="lessThan" stopIfTrue="1">
      <formula>71</formula>
    </cfRule>
    <cfRule type="cellIs" priority="2389" dxfId="86" operator="equal" stopIfTrue="1">
      <formula>71</formula>
    </cfRule>
    <cfRule type="cellIs" priority="2390" dxfId="0" operator="equal" stopIfTrue="1">
      <formula>71</formula>
    </cfRule>
    <cfRule type="cellIs" priority="2391" dxfId="2" operator="lessThan" stopIfTrue="1">
      <formula>72</formula>
    </cfRule>
    <cfRule type="cellIs" priority="2392" dxfId="5" operator="greaterThan" stopIfTrue="1">
      <formula>72</formula>
    </cfRule>
    <cfRule type="cellIs" priority="2393" dxfId="0" operator="equal" stopIfTrue="1">
      <formula>72</formula>
    </cfRule>
  </conditionalFormatting>
  <conditionalFormatting sqref="AW1:AW3 AW5:AW65536">
    <cfRule type="cellIs" priority="2379" dxfId="0" operator="equal" stopIfTrue="1">
      <formula>142</formula>
    </cfRule>
    <cfRule type="cellIs" priority="2380" dxfId="5" operator="greaterThan" stopIfTrue="1">
      <formula>142</formula>
    </cfRule>
    <cfRule type="cellIs" priority="2381" dxfId="2" operator="lessThan" stopIfTrue="1">
      <formula>142</formula>
    </cfRule>
    <cfRule type="cellIs" priority="2382" dxfId="0" operator="equal" stopIfTrue="1">
      <formula>142</formula>
    </cfRule>
    <cfRule type="cellIs" priority="2383" dxfId="2" operator="lessThan" stopIfTrue="1">
      <formula>144</formula>
    </cfRule>
    <cfRule type="cellIs" priority="2384" dxfId="5" operator="greaterThan" stopIfTrue="1">
      <formula>144</formula>
    </cfRule>
    <cfRule type="cellIs" priority="2385" dxfId="0" operator="equal" stopIfTrue="1">
      <formula>144</formula>
    </cfRule>
  </conditionalFormatting>
  <conditionalFormatting sqref="U46:U65536 C46:E65536 K46:K65536 H46:I65536 M46:S65536 U32:U44 M32:S44 H32:I44 K32:K44 C32:E44 U1:U3 M1:S3 H1:I3 K1:K3 C1:E3 CN1:CN3 BQ1:BQ3 AT1:AT3 CA1:CB3 CF1:CL3 CD1:CD3 BV1:BX3 BD1:BE3 BI1:BO3 BG1:BG3 AY1:BA3 AG1:AH3 AL1:AR3 AJ1:AJ3 AB1:AD3 C5:E6 K5:K6 H5:I6 M5:S6 U5:U6 AL5:AR65536 AJ5:AJ65536 AB5:AD65536 CN5:CN65536 BQ5:BQ65536 AT5:AT65536 CA5:CB65536 CF5:CL65536 CD5:CD65536 BV5:BX65536 BD5:BE65536 BI5:BO65536 BG5:BG65536 AY5:BA65536 AG5:AH65536 C9:E22 K9:K22 H9:I22 M9:S22 U9:U22">
    <cfRule type="cellIs" priority="2374" dxfId="2" operator="lessThan" stopIfTrue="1">
      <formula>4</formula>
    </cfRule>
    <cfRule type="cellIs" priority="2375" dxfId="7" operator="lessThan" stopIfTrue="1">
      <formula>4</formula>
    </cfRule>
    <cfRule type="cellIs" priority="2376" dxfId="133" operator="lessThan" stopIfTrue="1">
      <formula>4</formula>
    </cfRule>
    <cfRule type="cellIs" priority="2377" dxfId="5" operator="greaterThan" stopIfTrue="1">
      <formula>4</formula>
    </cfRule>
    <cfRule type="cellIs" priority="2378" dxfId="86" operator="equal" stopIfTrue="1">
      <formula>4</formula>
    </cfRule>
  </conditionalFormatting>
  <conditionalFormatting sqref="U46:U65536 D46:D65536 K46:K65536 H46:I65536 Q46:S65536 M46:O65536 U32:U44 M32:O44 Q32:S44 H32:I44 K32:K44 D32:D44 U1:U3 M1:O3 Q1:S3 H1:I3 K1:K3 D1:D3 CN1:CN3 BQ1:BQ3 AT1:AT3 CA1:CB3 CF1:CH3 CJ1:CL3 CD1:CD3 BW1:BW3 BD1:BE3 BI1:BK3 BM1:BO3 BG1:BG3 AZ1:AZ3 AG1:AH3 AL1:AN3 AP1:AR3 AJ1:AJ3 AC1:AC3 D5:D6 K5:K6 H5:I6 Q5:S6 M5:O6 U5:U6 AP5:AR65536 AJ5:AJ65536 AC5:AC65536 CN5:CN65536 BQ5:BQ65536 AT5:AT65536 CA5:CB65536 CF5:CH65536 CJ5:CL65536 CD5:CD65536 BW5:BW65536 BD5:BE65536 BI5:BK65536 BM5:BO65536 BG5:BG65536 AZ5:AZ65536 AG5:AH65536 AL5:AN65536 D9:D22 K9:K22 H9:I22 Q9:S22 M9:O22 U9:U22">
    <cfRule type="cellIs" priority="2373" dxfId="86" operator="equal" stopIfTrue="1">
      <formula>4</formula>
    </cfRule>
  </conditionalFormatting>
  <conditionalFormatting sqref="S46:T65536 E46:E65536 G46:G65536 I46:I65536 O46:P65536 S32:T44 O32:P44 I32:I44 G32:G44 E32:E44 S1:T3 O1:P3 I1:I3 G1:G3 E1:E3 CB1:CB3 BE1:BE3 AH1:AH3 CL1:CM3 CH1:CI3 BZ1:BZ3 BX1:BX3 BO1:BP3 BK1:BL3 BC1:BC3 BA1:BA3 AR1:AS3 AN1:AO3 AF1:AF3 AD1:AD3 E5:E6 G5:G6 I5:I6 O5:P6 S5:T6 AN5:AO65536 AF5:AF65536 AD5:AD65536 CB5:CB65536 BE5:BE65536 AH5:AH65536 CL5:CM65536 CH5:CI65536 BZ5:BZ65536 BX5:BX65536 BO5:BP65536 BK5:BL65536 BC5:BC65536 BA5:BA65536 AR5:AS65536 E9:E22 G9:G22 I9:I22 O9:P22 S9:T22">
    <cfRule type="cellIs" priority="2370" dxfId="2" operator="lessThan" stopIfTrue="1">
      <formula>3</formula>
    </cfRule>
    <cfRule type="cellIs" priority="2371" dxfId="5" operator="greaterThan" stopIfTrue="1">
      <formula>3</formula>
    </cfRule>
    <cfRule type="cellIs" priority="2372" dxfId="41" operator="equal" stopIfTrue="1">
      <formula>3</formula>
    </cfRule>
  </conditionalFormatting>
  <conditionalFormatting sqref="U46:U65536 E46:F65536 J46:J65536 R46:R65536 U32:U44 R32:R44 J32:J44 E32:F44 U1:U3 R1:R3 J1:J3 E1:F3 CN1:CN3 CK1:CK3 CC1:CC3 BX1:BY3 BQ1:BQ3 BN1:BN3 BF1:BF3 BA1:BB3 AT1:AT3 AQ1:AQ3 AI1:AI3 AD1:AE3 E5:F6 J5:J6 R5:R6 U5:U6 AQ5:AQ65536 AI5:AI65536 AD5:AE65536 CN5:CN65536 CK5:CK65536 CC5:CC65536 BX5:BY65536 BQ5:BQ65536 BN5:BN65536 BF5:BF65536 BA5:BB65536 AT5:AT65536 E9:F22 J9:J22 R9:R22 U9:U22">
    <cfRule type="cellIs" priority="2366" dxfId="2" operator="lessThan" stopIfTrue="1">
      <formula>5</formula>
    </cfRule>
    <cfRule type="cellIs" priority="2367" dxfId="5" operator="greaterThan" stopIfTrue="1">
      <formula>5</formula>
    </cfRule>
    <cfRule type="cellIs" priority="2368" dxfId="0" operator="greaterThan" stopIfTrue="1">
      <formula>5</formula>
    </cfRule>
    <cfRule type="cellIs" priority="2369" dxfId="41" operator="equal" stopIfTrue="1">
      <formula>5</formula>
    </cfRule>
  </conditionalFormatting>
  <conditionalFormatting sqref="U46:U65536 C46:E65536 H46:H65536 P46:R65536 U32:U44 P32:R44 H32:H44 C32:E44 U1:U3 P1:R3 H1:H3 C1:E3 CN1:CN3 CA1:CA3 CI1:CK3 BV1:BX3 BQ1:BQ3 BD1:BD3 BL1:BN3 AY1:BA3 AT1:AT3 AG1:AG3 AO1:AQ3 AB1:AD3 C5:E6 H5:H6 P5:R6 U5:U6 AG5:AG65536 AO5:AQ65536 AB5:AD65536 CN5:CN65536 CA5:CA65536 CI5:CK65536 BV5:BX65536 BQ5:BQ65536 BD5:BD65536 BL5:BN65536 AY5:BA65536 AT5:AT65536 C9:E22 H9:H22 P9:R22 U9:U22">
    <cfRule type="cellIs" priority="2364" dxfId="86" operator="equal" stopIfTrue="1">
      <formula>4</formula>
    </cfRule>
    <cfRule type="cellIs" priority="2365" dxfId="2" operator="lessThan" stopIfTrue="1">
      <formula>4</formula>
    </cfRule>
  </conditionalFormatting>
  <conditionalFormatting sqref="E46:E65536 E32:E44 E1:E3 BX1:BX3 BA1:BA3 AD1:AD3 E5:E6 BX5:BX65536 BA5:BA65536 AD5:AD65536 E9:E22">
    <cfRule type="cellIs" priority="2361" dxfId="2" operator="lessThan" stopIfTrue="1">
      <formula>3</formula>
    </cfRule>
    <cfRule type="cellIs" priority="2362" dxfId="50" operator="greaterThan" stopIfTrue="1">
      <formula>3</formula>
    </cfRule>
    <cfRule type="cellIs" priority="2363" dxfId="0" operator="equal" stopIfTrue="1">
      <formula>3</formula>
    </cfRule>
  </conditionalFormatting>
  <conditionalFormatting sqref="S46:S65536 G46:G65536 I46:I65536 O46:O65536 S32:S44 O32:O44 I32:I44 G32:G44 S1:S3 O1:O3 I1:I3 G1:G3 CL1:CL3 CH1:CH3 CB1:CB3 BZ1:BZ3 BO1:BO3 BK1:BK3 BE1:BE3 BC1:BC3 AR1:AR3 AN1:AN3 AH1:AH3 AF1:AF3 G5:G6 I5:I6 O5:O6 S5:S6 AN5:AN65536 AH5:AH65536 AF5:AF65536 CL5:CL65536 CH5:CH65536 CB5:CB65536 BZ5:BZ65536 BO5:BO65536 BK5:BK65536 BE5:BE65536 BC5:BC65536 AR5:AR65536 G9:G22 I9:I22 O9:O22 S9:S22">
    <cfRule type="cellIs" priority="2355" dxfId="86" operator="equal" stopIfTrue="1">
      <formula>3</formula>
    </cfRule>
    <cfRule type="cellIs" priority="2356" dxfId="50" operator="greaterThan" stopIfTrue="1">
      <formula>3</formula>
    </cfRule>
    <cfRule type="cellIs" priority="2357" dxfId="2" operator="lessThan" stopIfTrue="1">
      <formula>3</formula>
    </cfRule>
    <cfRule type="cellIs" priority="2358" dxfId="2" operator="lessThan" stopIfTrue="1">
      <formula>3</formula>
    </cfRule>
    <cfRule type="cellIs" priority="2359" dxfId="5" operator="greaterThan" stopIfTrue="1">
      <formula>3</formula>
    </cfRule>
    <cfRule type="cellIs" priority="2360" dxfId="2" operator="lessThan" stopIfTrue="1">
      <formula>3</formula>
    </cfRule>
  </conditionalFormatting>
  <conditionalFormatting sqref="G19 I19 O19 S19 AF19 AH19 AN19 AR19 BC19 BE19 BK19 BO19 BZ19 CB19 CH19 CL19">
    <cfRule type="cellIs" priority="2354" dxfId="86" operator="equal" stopIfTrue="1">
      <formula>3</formula>
    </cfRule>
  </conditionalFormatting>
  <conditionalFormatting sqref="U46:U65536 H46:H65536 Q46:Q65536 U32:U44 Q32:Q44 H32:H44 U1:U3 Q1:Q3 H1:H3 CN1:CN3 CJ1:CJ3 CA1:CA3 BQ1:BQ3 BM1:BM3 BD1:BD3 AT1:AT3 AP1:AP3 AG1:AG3 H5:H6 Q5:Q6 U5:U6 AT5:AT65536 AP5:AP65536 AG5:AG65536 CN5:CN65536 CJ5:CJ65536 CA5:CA65536 BQ5:BQ65536 BM5:BM65536 BD5:BD65536 H9:H22 Q9:Q22 U9:U22">
    <cfRule type="cellIs" priority="2351" dxfId="5" operator="greaterThan" stopIfTrue="1">
      <formula>4</formula>
    </cfRule>
    <cfRule type="cellIs" priority="2352" dxfId="2" operator="lessThan" stopIfTrue="1">
      <formula>4</formula>
    </cfRule>
    <cfRule type="cellIs" priority="2353" dxfId="86" operator="equal" stopIfTrue="1">
      <formula>4</formula>
    </cfRule>
  </conditionalFormatting>
  <conditionalFormatting sqref="R46:R65536 F46:F65536 J46:J65536 R32:R44 J32:J44 F32:F44 R1:R3 J1:J3 F1:F3 CK1:CK3 CC1:CC3 BY1:BY3 BN1:BN3 BF1:BF3 BB1:BB3 AQ1:AQ3 AI1:AI3 AE1:AE3 F5:F6 J5:J6 R5:R6 AQ5:AQ65536 AI5:AI65536 AE5:AE65536 CK5:CK65536 CC5:CC65536 BY5:BY65536 BN5:BN65536 BF5:BF65536 BB5:BB65536 F9:F22 J9:J22 R9:R22">
    <cfRule type="cellIs" priority="2350" dxfId="86" operator="equal" stopIfTrue="1">
      <formula>5</formula>
    </cfRule>
  </conditionalFormatting>
  <conditionalFormatting sqref="N46:N65536 N32:N44 N1:N3 CG1:CG3 BJ1:BJ3 AM1:AM3 N5:N6 CG5:CG65536 BJ5:BJ65536 AM5:AM65536 N9:N22">
    <cfRule type="cellIs" priority="2346" dxfId="2" operator="lessThan" stopIfTrue="1">
      <formula>4</formula>
    </cfRule>
    <cfRule type="cellIs" priority="2347" dxfId="5" operator="greaterThan" stopIfTrue="1">
      <formula>4</formula>
    </cfRule>
    <cfRule type="cellIs" priority="2348" dxfId="86" operator="equal" stopIfTrue="1">
      <formula>4</formula>
    </cfRule>
    <cfRule type="cellIs" priority="2349" dxfId="50" operator="greaterThan" stopIfTrue="1">
      <formula>4</formula>
    </cfRule>
  </conditionalFormatting>
  <conditionalFormatting sqref="O46:O65536 O32:O44 O1:O3 CH1:CH3 BK1:BK3 AN1:AN3 O5:O6 CH5:CH65536 BK5:BK65536 AN5:AN65536 O9:O22">
    <cfRule type="cellIs" priority="2342" dxfId="2" operator="lessThan" stopIfTrue="1">
      <formula>4</formula>
    </cfRule>
    <cfRule type="cellIs" priority="2343" dxfId="86" operator="lessThan" stopIfTrue="1">
      <formula>4</formula>
    </cfRule>
    <cfRule type="cellIs" priority="2344" dxfId="50" operator="greaterThan" stopIfTrue="1">
      <formula>4</formula>
    </cfRule>
    <cfRule type="cellIs" priority="2345" dxfId="86" operator="equal" stopIfTrue="1">
      <formula>4</formula>
    </cfRule>
  </conditionalFormatting>
  <conditionalFormatting sqref="P46:P65536 P32:P44 P1:P3 CI1:CI3 BL1:BL3 AO1:AO3 P5:P6 CI5:CI65536 BL5:BL65536 AO5:AO65536 P9:P22">
    <cfRule type="cellIs" priority="2339" dxfId="50" operator="greaterThan" stopIfTrue="1">
      <formula>3</formula>
    </cfRule>
    <cfRule type="cellIs" priority="2340" dxfId="2" operator="lessThan" stopIfTrue="1">
      <formula>3</formula>
    </cfRule>
    <cfRule type="cellIs" priority="2341" dxfId="86" operator="equal" stopIfTrue="1">
      <formula>3</formula>
    </cfRule>
  </conditionalFormatting>
  <conditionalFormatting sqref="S46:S65536 S32:S44 S1:S3 CL1:CL3 BO1:BO3 AR1:AR3 S5:S6 CL5:CL65536 BO5:BO65536 AR5:AR65536 S9:S22">
    <cfRule type="cellIs" priority="2335" dxfId="5" operator="greaterThan" stopIfTrue="1">
      <formula>4</formula>
    </cfRule>
    <cfRule type="cellIs" priority="2336" dxfId="2" operator="lessThan" stopIfTrue="1">
      <formula>4</formula>
    </cfRule>
    <cfRule type="cellIs" priority="2337" dxfId="0" operator="lessThan" stopIfTrue="1">
      <formula>4</formula>
    </cfRule>
    <cfRule type="cellIs" priority="2338" dxfId="86" operator="equal" stopIfTrue="1">
      <formula>4</formula>
    </cfRule>
  </conditionalFormatting>
  <conditionalFormatting sqref="T46:T65536 T32:T44 T1:T3 CM1:CM3 BP1:BP3 AS1:AS3 T5:T6 CM5:CM65536 BP5:BP65536 AS5:AS65536 T9:T22">
    <cfRule type="cellIs" priority="2332" dxfId="2" operator="lessThan" stopIfTrue="1">
      <formula>3</formula>
    </cfRule>
    <cfRule type="cellIs" priority="2333" dxfId="5" operator="greaterThan" stopIfTrue="1">
      <formula>3</formula>
    </cfRule>
    <cfRule type="cellIs" priority="2334" dxfId="86" operator="equal" stopIfTrue="1">
      <formula>3</formula>
    </cfRule>
  </conditionalFormatting>
  <conditionalFormatting sqref="U46:U65536 U32:U44 U1:U3 CN1:CN3 BQ1:BQ3 AT1:AT3 U5:U6 CN5:CN65536 BQ5:BQ65536 AT5:AT65536 U9:U22">
    <cfRule type="cellIs" priority="2329" dxfId="5" operator="greaterThan" stopIfTrue="1">
      <formula>5</formula>
    </cfRule>
    <cfRule type="cellIs" priority="2330" dxfId="2" operator="lessThan" stopIfTrue="1">
      <formula>5</formula>
    </cfRule>
    <cfRule type="cellIs" priority="2331" dxfId="86" operator="equal" stopIfTrue="1">
      <formula>5</formula>
    </cfRule>
  </conditionalFormatting>
  <conditionalFormatting sqref="L46:L65536 V46:V65536 L32:L44 V32:V44 L1:L3 V1:V3 CE1:CE3 BH1:BH3 AK1:AK3 V5:V6 L5:L6 CE5:CE65536 BH5:BH65536 AK5:AK65536 V9:V22 L9:L22">
    <cfRule type="cellIs" priority="2321" dxfId="5" operator="greaterThan" stopIfTrue="1">
      <formula>36</formula>
    </cfRule>
    <cfRule type="cellIs" priority="2322" dxfId="2" operator="lessThan" stopIfTrue="1">
      <formula>36</formula>
    </cfRule>
    <cfRule type="cellIs" priority="2323" dxfId="0" operator="equal" stopIfTrue="1">
      <formula>36</formula>
    </cfRule>
    <cfRule type="cellIs" priority="2324" dxfId="2" operator="lessThan" stopIfTrue="1">
      <formula>36</formula>
    </cfRule>
    <cfRule type="cellIs" priority="2325" dxfId="41" operator="equal" stopIfTrue="1">
      <formula>36</formula>
    </cfRule>
    <cfRule type="cellIs" priority="2326" dxfId="5" operator="notEqual" stopIfTrue="1">
      <formula>36</formula>
    </cfRule>
    <cfRule type="cellIs" priority="2327" dxfId="2" operator="lessThan" stopIfTrue="1">
      <formula>36</formula>
    </cfRule>
    <cfRule type="cellIs" priority="2328" dxfId="41" operator="equal" stopIfTrue="1">
      <formula>36</formula>
    </cfRule>
  </conditionalFormatting>
  <conditionalFormatting sqref="U46:U65536 D46:D65536 H46:H65536 N46:N65536 Q46:R65536 U32:U44 Q32:R44 N32:N44 H32:H44 D32:D44 U1:U3 Q1:R3 N1:N3 H1:H3 D1:D3 CN1:CN3 CA1:CA3 CJ1:CK3 BQ1:BQ3 BD1:BD3 BM1:BN3 AT1:AT3 AG1:AG3 AP1:AQ3 CG1:CG3 BW1:BW3 BJ1:BJ3 AZ1:AZ3 AM1:AM3 AC1:AC3 D5:D6 H5:H6 N5:N6 Q5:R6 U5:U6 AZ5:AZ65536 AM5:AM65536 AC5:AC65536 CN5:CN65536 CA5:CA65536 CJ5:CK65536 BQ5:BQ65536 BD5:BD65536 BM5:BN65536 AT5:AT65536 AG5:AG65536 AP5:AQ65536 CG5:CG65536 BW5:BW65536 BJ5:BJ65536 D9:D22 H9:H22 N9:N22 Q9:R22 U9:U22">
    <cfRule type="cellIs" priority="2317" dxfId="5" operator="greaterThan" stopIfTrue="1">
      <formula>5</formula>
    </cfRule>
    <cfRule type="cellIs" priority="2318" dxfId="2" operator="lessThan" stopIfTrue="1">
      <formula>5</formula>
    </cfRule>
    <cfRule type="cellIs" priority="2319" dxfId="41" operator="equal" stopIfTrue="1">
      <formula>5</formula>
    </cfRule>
    <cfRule type="cellIs" priority="2320" dxfId="5" operator="equal" stopIfTrue="1">
      <formula>5</formula>
    </cfRule>
  </conditionalFormatting>
  <conditionalFormatting sqref="E46:F65536 E32:F44 E1:F3 BX1:BY3 BA1:BB3 AD1:AE3 E5:F6 BX5:BY65536 BA5:BB65536 AD5:AE65536 E9:F22">
    <cfRule type="cellIs" priority="2314" dxfId="5" operator="greaterThan" stopIfTrue="1">
      <formula>4</formula>
    </cfRule>
    <cfRule type="cellIs" priority="2315" dxfId="2" operator="lessThan" stopIfTrue="1">
      <formula>4</formula>
    </cfRule>
    <cfRule type="cellIs" priority="2316" dxfId="41" operator="equal" stopIfTrue="1">
      <formula>4</formula>
    </cfRule>
  </conditionalFormatting>
  <conditionalFormatting sqref="M46:U65536 H46:K65536 C46:C65536 E46:E65536 M32:U44 E32:E44 C32:C44 H32:K44 M1:U3 E1:E3 C1:C3 H1:K3 BX1:BX3 BA1:BA3 AD1:AD3 CF1:CN3 BV1:BV3 CA1:CD3 BI1:BQ3 AY1:AY3 BD1:BG3 AL1:AT3 AB1:AB3 AG1:AJ3 H5:K6 C5:C6 E5:E6 M5:U6 AL5:AT65536 AB5:AB65536 AG5:AJ65536 BX5:BX65536 BA5:BA65536 AD5:AD65536 CF5:CN65536 BV5:BV65536 CA5:CD65536 BI5:BQ65536 AY5:AY65536 BD5:BG65536 H9:K22 C9:C22 E9:E22 M9:U22">
    <cfRule type="cellIs" priority="2313" dxfId="41" operator="equal" stopIfTrue="1">
      <formula>4</formula>
    </cfRule>
  </conditionalFormatting>
  <conditionalFormatting sqref="R46:U65536 J46:K65536 M46:N65536 P46:P65536 R32:U44 P32:P44 M32:N44 J32:K44 R1:U3 P1:P3 M1:N3 J1:K3 CK1:CN3 CI1:CI3 CF1:CG3 CC1:CD3 BN1:BQ3 BL1:BL3 BI1:BJ3 BF1:BG3 AQ1:AT3 AO1:AO3 AL1:AM3 AI1:AJ3 J5:K6 M5:N6 P5:P6 R5:U6 AO5:AO65536 AL5:AM65536 AI5:AJ65536 CK5:CN65536 CI5:CI65536 CF5:CG65536 CC5:CD65536 BN5:BQ65536 BL5:BL65536 BI5:BJ65536 BF5:BG65536 AQ5:AT65536 J9:K22 M9:N22 P9:P22 R9:U22">
    <cfRule type="cellIs" priority="2312" dxfId="5" operator="greaterThan" stopIfTrue="1">
      <formula>4</formula>
    </cfRule>
  </conditionalFormatting>
  <conditionalFormatting sqref="U46:U65536 O46:O65536 Q46:Q65536 S46:S65536 U32:U44 S32:S44 Q32:Q44 O32:O44 U1:U3 S1:S3 Q1:Q3 O1:O3 CN1:CN3 CL1:CL3 BQ1:BQ3 BO1:BO3 AT1:AT3 AR1:AR3 CJ1:CJ3 CH1:CH3 BM1:BM3 BK1:BK3 AP1:AP3 AN1:AN3 O5:O6 Q5:Q6 S5:S6 U5:U6 BK5:BK65536 AP5:AP65536 AN5:AN65536 CN5:CN65536 CL5:CL65536 BQ5:BQ65536 BO5:BO65536 AT5:AT65536 AR5:AR65536 CJ5:CJ65536 CH5:CH65536 BM5:BM65536 O9:O22 Q9:Q22 S9:S22 U9:U22">
    <cfRule type="cellIs" priority="2305" dxfId="2" operator="lessThan" stopIfTrue="1">
      <formula>4</formula>
    </cfRule>
    <cfRule type="cellIs" priority="2306" dxfId="0" operator="lessThan" stopIfTrue="1">
      <formula>4</formula>
    </cfRule>
    <cfRule type="cellIs" priority="2307" dxfId="5" operator="greaterThan" stopIfTrue="1">
      <formula>4</formula>
    </cfRule>
    <cfRule type="cellIs" priority="2308" dxfId="41" operator="equal" stopIfTrue="1">
      <formula>4</formula>
    </cfRule>
    <cfRule type="cellIs" priority="2309" dxfId="5" operator="notEqual" stopIfTrue="1">
      <formula>3</formula>
    </cfRule>
    <cfRule type="cellIs" priority="2310" dxfId="2" operator="lessThan" stopIfTrue="1">
      <formula>3</formula>
    </cfRule>
    <cfRule type="cellIs" priority="2311" dxfId="41" operator="equal" stopIfTrue="1">
      <formula>3</formula>
    </cfRule>
  </conditionalFormatting>
  <conditionalFormatting sqref="L46:L65536 L32:L44 L1:L3 CE1:CE3 BH1:BH3 AK1:AK3 L5:L6 CE5:CE65536 BH5:BH65536 AK5:AK65536 L9:L22">
    <cfRule type="cellIs" priority="2298" dxfId="2" operator="lessThan" stopIfTrue="1">
      <formula>36</formula>
    </cfRule>
    <cfRule type="cellIs" priority="2299" dxfId="41" operator="equal" stopIfTrue="1">
      <formula>36</formula>
    </cfRule>
    <cfRule type="cellIs" priority="2300" dxfId="0" operator="equal" stopIfTrue="1">
      <formula>36</formula>
    </cfRule>
    <cfRule type="cellIs" priority="2301" dxfId="41" operator="equal" stopIfTrue="1">
      <formula>35</formula>
    </cfRule>
    <cfRule type="cellIs" priority="2302" dxfId="0" operator="equal" stopIfTrue="1">
      <formula>35</formula>
    </cfRule>
    <cfRule type="cellIs" priority="2303" dxfId="41" operator="equal" stopIfTrue="1">
      <formula>35</formula>
    </cfRule>
    <cfRule type="cellIs" priority="2304" dxfId="41" operator="equal" stopIfTrue="1">
      <formula>35</formula>
    </cfRule>
  </conditionalFormatting>
  <conditionalFormatting sqref="S46:S65536 S32:S44 S1:S3 CL1:CL3 BO1:BO3 AR1:AR3 S5:S6 CL5:CL65536 BO5:BO65536 AR5:AR65536 S9:S22">
    <cfRule type="cellIs" priority="2295" dxfId="41" operator="equal" stopIfTrue="1">
      <formula>5</formula>
    </cfRule>
    <cfRule type="cellIs" priority="2296" dxfId="5" operator="greaterThan" stopIfTrue="1">
      <formula>5</formula>
    </cfRule>
    <cfRule type="cellIs" priority="2297" dxfId="2" operator="lessThan" stopIfTrue="1">
      <formula>5</formula>
    </cfRule>
  </conditionalFormatting>
  <conditionalFormatting sqref="R46:R65536 R32:R44 R1:R3 CK1:CK3 BN1:BN3 AQ1:AQ3 R5:R6 CK5:CK65536 BN5:BN65536 AQ5:AQ65536 R9:R22">
    <cfRule type="cellIs" priority="2292" dxfId="2" operator="lessThan" stopIfTrue="1">
      <formula>3</formula>
    </cfRule>
    <cfRule type="cellIs" priority="2293" dxfId="50" operator="greaterThan" stopIfTrue="1">
      <formula>3</formula>
    </cfRule>
    <cfRule type="cellIs" priority="2294" dxfId="41" operator="equal" stopIfTrue="1">
      <formula>3</formula>
    </cfRule>
  </conditionalFormatting>
  <conditionalFormatting sqref="CO1:CO3 BR1:BR3 AU1:AU3 CO5:CO65536 BR5:BR65536 AU5:AU65536">
    <cfRule type="cellIs" priority="2286" dxfId="0" operator="equal" stopIfTrue="1">
      <formula>36</formula>
    </cfRule>
    <cfRule type="cellIs" priority="2287" dxfId="2" operator="lessThan" stopIfTrue="1">
      <formula>36</formula>
    </cfRule>
    <cfRule type="cellIs" priority="2288" dxfId="41" operator="equal" stopIfTrue="1">
      <formula>36</formula>
    </cfRule>
    <cfRule type="cellIs" priority="2289" dxfId="5" operator="notEqual" stopIfTrue="1">
      <formula>36</formula>
    </cfRule>
    <cfRule type="cellIs" priority="2290" dxfId="2" operator="lessThan" stopIfTrue="1">
      <formula>36</formula>
    </cfRule>
    <cfRule type="cellIs" priority="2291" dxfId="41" operator="equal" stopIfTrue="1">
      <formula>36</formula>
    </cfRule>
  </conditionalFormatting>
  <conditionalFormatting sqref="CE1:CE3 BH1:BH3 AK1:AK3 CE5:CE65536 BH5:BH65536 AK5:AK65536">
    <cfRule type="cellIs" priority="2281" dxfId="0" operator="equal" stopIfTrue="1">
      <formula>35</formula>
    </cfRule>
    <cfRule type="cellIs" priority="2282" dxfId="41" operator="equal" stopIfTrue="1">
      <formula>35</formula>
    </cfRule>
    <cfRule type="cellIs" priority="2283" dxfId="5" operator="greaterThan" stopIfTrue="1">
      <formula>35</formula>
    </cfRule>
    <cfRule type="cellIs" priority="2284" dxfId="2" operator="lessThan" stopIfTrue="1">
      <formula>35</formula>
    </cfRule>
    <cfRule type="cellIs" priority="2285" dxfId="0" operator="equal" stopIfTrue="1">
      <formula>35</formula>
    </cfRule>
  </conditionalFormatting>
  <conditionalFormatting sqref="P46:P65536 P32:P44 P1:P3 CI1:CI3 BL1:BL3 AO1:AO3 P5:P6 CI5:CI65536 BL5:BL65536 AO5:AO65536 P9:P22">
    <cfRule type="cellIs" priority="2280" dxfId="5" operator="greaterThan" stopIfTrue="1">
      <formula>3</formula>
    </cfRule>
  </conditionalFormatting>
  <conditionalFormatting sqref="T46:U65536 H46:K65536 E46:F65536 C46:C65536 M46:R65536 T32:U44 M32:R44 C32:C44 E32:F44 H32:K44 T1:U3 M1:R3 C1:C3 E1:F3 H1:K3 CM1:CN3 CF1:CK3 BV1:BV3 BX1:BY3 CA1:CD3 BP1:BQ3 BI1:BN3 AY1:AY3 BA1:BB3 BD1:BG3 AS1:AT3 AL1:AQ3 AB1:AB3 AD1:AE3 AG1:AJ3 H5:K6 E5:F6 C5:C6 M5:R6 T5:U6 AB5:AB65536 AD5:AE65536 AG5:AJ65536 CM5:CN65536 CF5:CK65536 BV5:BV65536 BX5:BY65536 CA5:CD65536 BP5:BQ65536 BI5:BN65536 AY5:AY65536 BA5:BB65536 BD5:BG65536 AS5:AT65536 AL5:AQ65536 H9:K22 E9:F22 C9:C22 M9:R22 T9:U22">
    <cfRule type="cellIs" priority="2279" dxfId="0" operator="equal" stopIfTrue="1">
      <formula>4</formula>
    </cfRule>
  </conditionalFormatting>
  <conditionalFormatting sqref="U46:U65536 H46:H65536 N46:N65536 S46:S65536 Q46:Q65536 U32:U44 Q32:Q44 S32:S44 N32:N44 H32:H44 U1:U3 Q1:Q3 S1:S3 N1:N3 H1:H3 CN1:CN3 CJ1:CJ3 CA1:CA3 CL1:CL3 CG1:CG3 BW1:BW3 BQ1:BQ3 BM1:BM3 BD1:BD3 BO1:BO3 BJ1:BJ3 AZ1:AZ3 AT1:AT3 AP1:AP3 AG1:AG3 AR1:AR3 AM1:AM3 AC1:AC3 H5:H6 N5:N6 S5:S6 Q5:Q6 U5:U6 AR5:AR65536 AM5:AM65536 AC5:AC65536 CN5:CN65536 CJ5:CJ65536 CA5:CA65536 CL5:CL65536 CG5:CG65536 BW5:BW65536 BQ5:BQ65536 BM5:BM65536 BD5:BD65536 BO5:BO65536 BJ5:BJ65536 AZ5:AZ65536 AT5:AT65536 AP5:AP65536 AG5:AG65536 H9:H22 N9:N22 S9:S22 Q9:Q22 U9:U22">
    <cfRule type="cellIs" priority="2278" dxfId="0" operator="equal" stopIfTrue="1">
      <formula>5</formula>
    </cfRule>
  </conditionalFormatting>
  <conditionalFormatting sqref="R46:S65536 E46:E65536 G46:G65536 I46:I65536 O46:P65536 R32:S44 O32:P44 I32:I44 G32:G44 E32:E44 R1:S3 O1:P3 I1:I3 G1:G3 E1:E3 CB1:CB3 CK1:CL3 CH1:CI3 BZ1:BZ3 BX1:BX3 BE1:BE3 BN1:BO3 BK1:BL3 BC1:BC3 BA1:BA3 AH1:AH3 AQ1:AR3 AN1:AO3 AF1:AF3 AD1:AD3 E5:E6 G5:G6 I5:I6 O5:P6 R5:S6 AN5:AO65536 AF5:AF65536 AD5:AD65536 CB5:CB65536 CK5:CL65536 CH5:CI65536 BZ5:BZ65536 BX5:BX65536 BE5:BE65536 BN5:BO65536 BK5:BL65536 BC5:BC65536 BA5:BA65536 AH5:AH65536 AQ5:AR65536 E9:E22 G9:G22 I9:I22 O9:P22 R9:S22">
    <cfRule type="cellIs" priority="2277" dxfId="0" operator="equal" stopIfTrue="1">
      <formula>3</formula>
    </cfRule>
  </conditionalFormatting>
  <conditionalFormatting sqref="BS1:BS3 BS5:BS65536">
    <cfRule type="cellIs" priority="2274" dxfId="5" operator="greaterThan" stopIfTrue="1">
      <formula>71</formula>
    </cfRule>
    <cfRule type="cellIs" priority="2275" dxfId="2" operator="lessThan" stopIfTrue="1">
      <formula>71</formula>
    </cfRule>
    <cfRule type="cellIs" priority="2276" dxfId="0" operator="equal" stopIfTrue="1">
      <formula>71</formula>
    </cfRule>
  </conditionalFormatting>
  <conditionalFormatting sqref="CP1:CP3 CP5:CP65536">
    <cfRule type="cellIs" priority="2270" dxfId="0" operator="equal" stopIfTrue="1">
      <formula>71</formula>
    </cfRule>
    <cfRule type="cellIs" priority="2271" dxfId="5" operator="greaterThan" stopIfTrue="1">
      <formula>71</formula>
    </cfRule>
    <cfRule type="cellIs" priority="2272" dxfId="2" operator="lessThan" stopIfTrue="1">
      <formula>71</formula>
    </cfRule>
    <cfRule type="cellIs" priority="2273" dxfId="0" operator="equal" stopIfTrue="1">
      <formula>71</formula>
    </cfRule>
  </conditionalFormatting>
  <conditionalFormatting sqref="BT1:BT3 BT5:BT65536">
    <cfRule type="cellIs" priority="2267" dxfId="5" operator="greaterThan" stopIfTrue="1">
      <formula>213</formula>
    </cfRule>
    <cfRule type="cellIs" priority="2268" dxfId="2" operator="lessThan" stopIfTrue="1">
      <formula>213</formula>
    </cfRule>
    <cfRule type="cellIs" priority="2269" dxfId="0" operator="equal" stopIfTrue="1">
      <formula>213</formula>
    </cfRule>
  </conditionalFormatting>
  <conditionalFormatting sqref="CQ1:CQ3 CQ5:CQ65536">
    <cfRule type="cellIs" priority="2264" dxfId="2" operator="lessThan" stopIfTrue="1">
      <formula>284</formula>
    </cfRule>
    <cfRule type="cellIs" priority="2265" dxfId="0" operator="equal" stopIfTrue="1">
      <formula>284</formula>
    </cfRule>
    <cfRule type="cellIs" priority="2266" dxfId="0" operator="equal" stopIfTrue="1">
      <formula>284</formula>
    </cfRule>
  </conditionalFormatting>
  <conditionalFormatting sqref="CL17">
    <cfRule type="cellIs" priority="2262" dxfId="2" operator="lessThan" stopIfTrue="1">
      <formula>71</formula>
    </cfRule>
    <cfRule type="cellIs" priority="2263" dxfId="5" operator="greaterThan" stopIfTrue="1">
      <formula>71</formula>
    </cfRule>
  </conditionalFormatting>
  <conditionalFormatting sqref="U46:U65536 D46:D65536 H46:H65536 Q46:Q65536 U32:U44 Q32:Q44 H32:H44 D32:D44 U1:U3 Q1:Q3 H1:H3 D1:D3 D5:D6 H5:H6 Q5:Q6 U5:U6 D9:D22 H9:H22 Q9:Q22 U9:U22">
    <cfRule type="cellIs" priority="2258" dxfId="5" operator="greaterThan" stopIfTrue="1">
      <formula>5</formula>
    </cfRule>
    <cfRule type="cellIs" priority="2259" dxfId="2" operator="lessThan" stopIfTrue="1">
      <formula>5</formula>
    </cfRule>
    <cfRule type="cellIs" priority="2260" dxfId="0" operator="equal" stopIfTrue="1">
      <formula>5</formula>
    </cfRule>
    <cfRule type="cellIs" priority="2261" dxfId="0" operator="equal" stopIfTrue="1">
      <formula>5</formula>
    </cfRule>
  </conditionalFormatting>
  <conditionalFormatting sqref="L46:L65536 L32:L44 L1:L3 L5:L6 L9:L22">
    <cfRule type="cellIs" priority="2257" dxfId="0" operator="equal" stopIfTrue="1">
      <formula>36</formula>
    </cfRule>
  </conditionalFormatting>
  <printOptions/>
  <pageMargins left="0.7" right="0.7" top="0.5" bottom="0.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Alcala</dc:creator>
  <cp:keywords/>
  <dc:description/>
  <cp:lastModifiedBy>Jack Imperial</cp:lastModifiedBy>
  <cp:lastPrinted>2013-04-04T06:12:28Z</cp:lastPrinted>
  <dcterms:created xsi:type="dcterms:W3CDTF">2009-09-07T12:14:11Z</dcterms:created>
  <dcterms:modified xsi:type="dcterms:W3CDTF">2013-04-06T01:38:32Z</dcterms:modified>
  <cp:category/>
  <cp:version/>
  <cp:contentType/>
  <cp:contentStatus/>
</cp:coreProperties>
</file>