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800" firstSheet="2" activeTab="2"/>
  </bookViews>
  <sheets>
    <sheet name="基本資料" sheetId="1" state="hidden" r:id="rId1"/>
    <sheet name="11月4日" sheetId="2" state="hidden" r:id="rId2"/>
    <sheet name="11月5日" sheetId="3" r:id="rId3"/>
    <sheet name="10月16日" sheetId="4" state="hidden" r:id="rId4"/>
    <sheet name="10月17日" sheetId="5" state="hidden" r:id="rId5"/>
  </sheets>
  <externalReferences>
    <externalReference r:id="rId8"/>
  </externalReferences>
  <definedNames>
    <definedName name="_xlnm.Print_Area" localSheetId="2">'11月5日'!$A$1:$AB$48</definedName>
    <definedName name="_xlnm.Print_Titles" localSheetId="1">'11月4日'!$1:$4</definedName>
    <definedName name="_xlnm.Print_Titles" localSheetId="2">'11月5日'!$1:$4</definedName>
    <definedName name="成績R1">'[1]E'!$F$7:$AF$226</definedName>
    <definedName name="成績R2">'[1]F'!$F$7:$AF$226</definedName>
    <definedName name="標準桿">'基本資料'!$A$17:$X$30</definedName>
  </definedNames>
  <calcPr fullCalcOnLoad="1"/>
</workbook>
</file>

<file path=xl/sharedStrings.xml><?xml version="1.0" encoding="utf-8"?>
<sst xmlns="http://schemas.openxmlformats.org/spreadsheetml/2006/main" count="866" uniqueCount="128">
  <si>
    <t>比賽日期：</t>
  </si>
  <si>
    <t>姓名</t>
  </si>
  <si>
    <t>組別</t>
  </si>
  <si>
    <t>HOLE</t>
  </si>
  <si>
    <t>OUT</t>
  </si>
  <si>
    <t>IN</t>
  </si>
  <si>
    <t>名次</t>
  </si>
  <si>
    <t>SUM</t>
  </si>
  <si>
    <t>備註</t>
  </si>
  <si>
    <t>R1</t>
  </si>
  <si>
    <t>SUM</t>
  </si>
  <si>
    <t>備註</t>
  </si>
  <si>
    <t>R2</t>
  </si>
  <si>
    <t>SUM</t>
  </si>
  <si>
    <t>R2</t>
  </si>
  <si>
    <t>SUM</t>
  </si>
  <si>
    <t>R2</t>
  </si>
  <si>
    <t>SUM</t>
  </si>
  <si>
    <t/>
  </si>
  <si>
    <t>名稱：</t>
  </si>
  <si>
    <t>地點：</t>
  </si>
  <si>
    <t>日期：</t>
  </si>
  <si>
    <t>Hole：</t>
  </si>
  <si>
    <t>Par：</t>
  </si>
  <si>
    <t>Time：</t>
  </si>
  <si>
    <t>開球：</t>
  </si>
  <si>
    <t>間隔：</t>
  </si>
  <si>
    <t>各球場標準桿</t>
  </si>
  <si>
    <t>揚昇高爾夫鄉村俱樂部</t>
  </si>
  <si>
    <t>再興高爾夫俱樂部</t>
  </si>
  <si>
    <t>老爺關西高爾夫球場</t>
  </si>
  <si>
    <t>北海高爾夫鄉村俱樂部</t>
  </si>
  <si>
    <t>立益高爾夫球場</t>
  </si>
  <si>
    <t>山溪地高爾夫俱樂部</t>
  </si>
  <si>
    <t>旭陽高爾夫俱樂部</t>
  </si>
  <si>
    <t>大屯高爾夫球場</t>
  </si>
  <si>
    <t>東方日星高爾夫球場</t>
  </si>
  <si>
    <t>事</t>
  </si>
  <si>
    <t>鍾力新</t>
  </si>
  <si>
    <t>男Ａ</t>
  </si>
  <si>
    <t>黃冠勳</t>
  </si>
  <si>
    <t>陳威勝</t>
  </si>
  <si>
    <t>蔡凱任</t>
  </si>
  <si>
    <t>廖崇廷</t>
  </si>
  <si>
    <t>楊　傑</t>
  </si>
  <si>
    <t>何易叡</t>
  </si>
  <si>
    <t>孔德恕</t>
  </si>
  <si>
    <t>馬齊陽</t>
  </si>
  <si>
    <t>張峰銓</t>
  </si>
  <si>
    <t>葉東霖</t>
  </si>
  <si>
    <t>賀威瑋</t>
  </si>
  <si>
    <t>邱昱嘉</t>
  </si>
  <si>
    <t>林柏凱</t>
  </si>
  <si>
    <t>吳柏澄</t>
  </si>
  <si>
    <t>賴品呈</t>
  </si>
  <si>
    <t>賴品均</t>
  </si>
  <si>
    <t>巫耀微</t>
  </si>
  <si>
    <t>NR</t>
  </si>
  <si>
    <t>郭尚旻</t>
  </si>
  <si>
    <t>蔡顓至</t>
  </si>
  <si>
    <t>陳佑宇</t>
  </si>
  <si>
    <t>男Ｃ</t>
  </si>
  <si>
    <t>劉殷睿</t>
  </si>
  <si>
    <t>林凡皓</t>
  </si>
  <si>
    <t>陳衍仁</t>
  </si>
  <si>
    <t>李明隆</t>
  </si>
  <si>
    <t>林宸諒</t>
  </si>
  <si>
    <t>洪棋剴</t>
  </si>
  <si>
    <t>廖庭毅</t>
  </si>
  <si>
    <t>劉相閎</t>
  </si>
  <si>
    <t>周子霖</t>
  </si>
  <si>
    <t>鄧庭宇</t>
  </si>
  <si>
    <t>Cut</t>
  </si>
  <si>
    <t>趙梓安</t>
  </si>
  <si>
    <t>趙梓佑</t>
  </si>
  <si>
    <t>林凡凱</t>
  </si>
  <si>
    <t>男Ｄ</t>
  </si>
  <si>
    <t>邱　靖</t>
  </si>
  <si>
    <t>黃伯恩</t>
  </si>
  <si>
    <t>陳宗侖</t>
  </si>
  <si>
    <t>黃威翔</t>
  </si>
  <si>
    <t>吳丞軒</t>
  </si>
  <si>
    <t>譚傑升</t>
  </si>
  <si>
    <t>劉彧丞</t>
  </si>
  <si>
    <t>鄭庭翔</t>
  </si>
  <si>
    <t>羅仁甫</t>
  </si>
  <si>
    <t>施柔羽</t>
  </si>
  <si>
    <t>女Ａ</t>
  </si>
  <si>
    <t>郭涵涓</t>
  </si>
  <si>
    <t>蔡褘佳</t>
  </si>
  <si>
    <t>張　筠</t>
  </si>
  <si>
    <t>王薏涵</t>
  </si>
  <si>
    <t>梁祺芬</t>
  </si>
  <si>
    <t>佐佐木雪繪</t>
  </si>
  <si>
    <t>張　琳</t>
  </si>
  <si>
    <t>林潔心</t>
  </si>
  <si>
    <t>馬慧媛</t>
  </si>
  <si>
    <t>周咨佑</t>
  </si>
  <si>
    <t>鄭熙叡</t>
  </si>
  <si>
    <t>劉芃姍</t>
  </si>
  <si>
    <t>女Ｃ</t>
  </si>
  <si>
    <t>尤芯葦</t>
  </si>
  <si>
    <t>傅　筑</t>
  </si>
  <si>
    <t>余圓圓</t>
  </si>
  <si>
    <t>黃亭瑄</t>
  </si>
  <si>
    <t>女Ｄ</t>
  </si>
  <si>
    <t>陳品睎</t>
  </si>
  <si>
    <t>缺</t>
  </si>
  <si>
    <t>渣打全國業餘高爾夫2014年11月份北區分區月賽</t>
  </si>
  <si>
    <t>北海高爾夫鄉村俱樂部</t>
  </si>
  <si>
    <t>陳宥蓁</t>
  </si>
  <si>
    <t>許育誠</t>
  </si>
  <si>
    <t>方傳崴</t>
  </si>
  <si>
    <t>蔡岷宏</t>
  </si>
  <si>
    <t>呂宸緯</t>
  </si>
  <si>
    <t>江霆安</t>
  </si>
  <si>
    <t>葉冠陞</t>
  </si>
  <si>
    <t>童立穎</t>
  </si>
  <si>
    <t>吳允植</t>
  </si>
  <si>
    <t>李昱伶</t>
  </si>
  <si>
    <t>石澄璇</t>
  </si>
  <si>
    <t>溫　娣</t>
  </si>
  <si>
    <t>王珉鈞</t>
  </si>
  <si>
    <t>詹芷綺</t>
  </si>
  <si>
    <t>盧芸屏</t>
  </si>
  <si>
    <t>徐純鳳</t>
  </si>
  <si>
    <t>曾　楨</t>
  </si>
  <si>
    <t>DQ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</si>
</sst>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  <numFmt numFmtId="181" formatCode="[$-404]ggge&quot;年&quot;mm&quot;月&quot;dd&quot;日&quot;;@"/>
    <numFmt numFmtId="182" formatCode="yyyy/mm/dd;@"/>
    <numFmt numFmtId="183" formatCode="0_ &quot;分鐘&quot;"/>
    <numFmt numFmtId="184" formatCode="0_ &quot;人&quot;"/>
    <numFmt numFmtId="185" formatCode="[=1]&quot;揚昇高爾夫鄉村俱樂部&quot;;General"/>
    <numFmt numFmtId="186" formatCode="[=2]&quot;再興高爾年夫俱樂部&quot;;General"/>
    <numFmt numFmtId="187" formatCode="[=3]&quot;老爺關西高爾夫球場&quot;;General"/>
    <numFmt numFmtId="188" formatCode="[=4]&quot;北海高爾夫鄉村俱樂部&quot;;General"/>
    <numFmt numFmtId="189" formatCode="[=5]&quot;立益高爾夫球場&quot;;General"/>
    <numFmt numFmtId="190" formatCode="[=6]&quot;山溪地高爾夫俱樂部&quot;;General"/>
    <numFmt numFmtId="191" formatCode="[=7]&quot;旭陽高爾夫俱樂部&quot;;General"/>
    <numFmt numFmtId="192" formatCode="[=8]&quot;大屯高爾夫球場&quot;;General"/>
    <numFmt numFmtId="193" formatCode="[=9]&quot;東方日星高爾夫球場&quot;;General"/>
    <numFmt numFmtId="194" formatCode="[=1]&quot;1.揚昇高爾夫鄉村俱樂部&quot;;General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6"/>
      <name val="華康行書體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1"/>
      <color theme="1"/>
      <name val="Calibri"/>
      <family val="1"/>
    </font>
    <font>
      <sz val="14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8"/>
      <color theme="1"/>
      <name val="Calibri"/>
      <family val="1"/>
    </font>
    <font>
      <sz val="9"/>
      <color theme="1"/>
      <name val="Calibri"/>
      <family val="1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179" fontId="0" fillId="33" borderId="11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80" fontId="45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80" fontId="4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177" fontId="48" fillId="33" borderId="0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top"/>
    </xf>
    <xf numFmtId="0" fontId="9" fillId="33" borderId="13" xfId="0" applyFont="1" applyFill="1" applyBorder="1" applyAlignment="1">
      <alignment vertical="top"/>
    </xf>
    <xf numFmtId="0" fontId="9" fillId="33" borderId="14" xfId="0" applyFont="1" applyFill="1" applyBorder="1" applyAlignment="1">
      <alignment vertical="top"/>
    </xf>
    <xf numFmtId="0" fontId="9" fillId="4" borderId="0" xfId="0" applyFont="1" applyFill="1" applyAlignment="1">
      <alignment vertical="top"/>
    </xf>
    <xf numFmtId="0" fontId="0" fillId="4" borderId="0" xfId="0" applyFill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181" fontId="7" fillId="4" borderId="16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49" fillId="4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81" fontId="7" fillId="4" borderId="10" xfId="0" applyNumberFormat="1" applyFont="1" applyFill="1" applyBorder="1" applyAlignment="1">
      <alignment horizontal="center" vertical="center"/>
    </xf>
    <xf numFmtId="181" fontId="7" fillId="4" borderId="0" xfId="0" applyNumberFormat="1" applyFont="1" applyFill="1" applyBorder="1" applyAlignment="1">
      <alignment horizontal="center" vertical="center"/>
    </xf>
    <xf numFmtId="0" fontId="50" fillId="4" borderId="0" xfId="0" applyFont="1" applyFill="1" applyAlignment="1">
      <alignment vertical="center"/>
    </xf>
    <xf numFmtId="184" fontId="49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51" fillId="4" borderId="0" xfId="0" applyFont="1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186" fontId="51" fillId="35" borderId="12" xfId="0" applyNumberFormat="1" applyFont="1" applyFill="1" applyBorder="1" applyAlignment="1">
      <alignment horizontal="left" vertical="center"/>
    </xf>
    <xf numFmtId="186" fontId="51" fillId="36" borderId="13" xfId="0" applyNumberFormat="1" applyFont="1" applyFill="1" applyBorder="1" applyAlignment="1">
      <alignment horizontal="left" vertical="center"/>
    </xf>
    <xf numFmtId="186" fontId="51" fillId="37" borderId="18" xfId="0" applyNumberFormat="1" applyFont="1" applyFill="1" applyBorder="1" applyAlignment="1">
      <alignment horizontal="left" vertical="center"/>
    </xf>
    <xf numFmtId="182" fontId="7" fillId="33" borderId="12" xfId="0" applyNumberFormat="1" applyFont="1" applyFill="1" applyBorder="1" applyAlignment="1">
      <alignment horizontal="left" vertical="center"/>
    </xf>
    <xf numFmtId="182" fontId="7" fillId="33" borderId="13" xfId="0" applyNumberFormat="1" applyFont="1" applyFill="1" applyBorder="1" applyAlignment="1">
      <alignment horizontal="left" vertical="center"/>
    </xf>
    <xf numFmtId="20" fontId="49" fillId="33" borderId="12" xfId="0" applyNumberFormat="1" applyFont="1" applyFill="1" applyBorder="1" applyAlignment="1">
      <alignment horizontal="center" vertical="center"/>
    </xf>
    <xf numFmtId="20" fontId="49" fillId="33" borderId="13" xfId="0" applyNumberFormat="1" applyFont="1" applyFill="1" applyBorder="1" applyAlignment="1">
      <alignment horizontal="center" vertical="center"/>
    </xf>
    <xf numFmtId="20" fontId="49" fillId="33" borderId="18" xfId="0" applyNumberFormat="1" applyFont="1" applyFill="1" applyBorder="1" applyAlignment="1">
      <alignment horizontal="center" vertical="center"/>
    </xf>
    <xf numFmtId="183" fontId="49" fillId="33" borderId="12" xfId="0" applyNumberFormat="1" applyFont="1" applyFill="1" applyBorder="1" applyAlignment="1">
      <alignment horizontal="center" vertical="center"/>
    </xf>
    <xf numFmtId="183" fontId="49" fillId="33" borderId="13" xfId="0" applyNumberFormat="1" applyFont="1" applyFill="1" applyBorder="1" applyAlignment="1">
      <alignment horizontal="center" vertical="center"/>
    </xf>
    <xf numFmtId="183" fontId="49" fillId="33" borderId="18" xfId="0" applyNumberFormat="1" applyFont="1" applyFill="1" applyBorder="1" applyAlignment="1">
      <alignment horizontal="center" vertical="center"/>
    </xf>
    <xf numFmtId="185" fontId="51" fillId="38" borderId="12" xfId="0" applyNumberFormat="1" applyFont="1" applyFill="1" applyBorder="1" applyAlignment="1">
      <alignment horizontal="left" vertical="center"/>
    </xf>
    <xf numFmtId="185" fontId="51" fillId="39" borderId="13" xfId="0" applyNumberFormat="1" applyFont="1" applyFill="1" applyBorder="1" applyAlignment="1">
      <alignment horizontal="left" vertical="center"/>
    </xf>
    <xf numFmtId="185" fontId="51" fillId="40" borderId="18" xfId="0" applyNumberFormat="1" applyFont="1" applyFill="1" applyBorder="1" applyAlignment="1">
      <alignment horizontal="left" vertical="center"/>
    </xf>
    <xf numFmtId="194" fontId="51" fillId="41" borderId="12" xfId="0" applyNumberFormat="1" applyFont="1" applyFill="1" applyBorder="1" applyAlignment="1">
      <alignment horizontal="left" vertical="center"/>
    </xf>
    <xf numFmtId="194" fontId="51" fillId="42" borderId="13" xfId="0" applyNumberFormat="1" applyFont="1" applyFill="1" applyBorder="1" applyAlignment="1">
      <alignment horizontal="left" vertical="center"/>
    </xf>
    <xf numFmtId="194" fontId="51" fillId="43" borderId="18" xfId="0" applyNumberFormat="1" applyFont="1" applyFill="1" applyBorder="1" applyAlignment="1">
      <alignment horizontal="left" vertical="center"/>
    </xf>
    <xf numFmtId="187" fontId="51" fillId="44" borderId="12" xfId="0" applyNumberFormat="1" applyFont="1" applyFill="1" applyBorder="1" applyAlignment="1">
      <alignment horizontal="left" vertical="center"/>
    </xf>
    <xf numFmtId="187" fontId="51" fillId="45" borderId="13" xfId="0" applyNumberFormat="1" applyFont="1" applyFill="1" applyBorder="1" applyAlignment="1">
      <alignment horizontal="left" vertical="center"/>
    </xf>
    <xf numFmtId="187" fontId="51" fillId="46" borderId="18" xfId="0" applyNumberFormat="1" applyFont="1" applyFill="1" applyBorder="1" applyAlignment="1">
      <alignment horizontal="left" vertical="center"/>
    </xf>
    <xf numFmtId="188" fontId="51" fillId="47" borderId="12" xfId="0" applyNumberFormat="1" applyFont="1" applyFill="1" applyBorder="1" applyAlignment="1">
      <alignment horizontal="left" vertical="center"/>
    </xf>
    <xf numFmtId="188" fontId="51" fillId="48" borderId="13" xfId="0" applyNumberFormat="1" applyFont="1" applyFill="1" applyBorder="1" applyAlignment="1">
      <alignment horizontal="left" vertical="center"/>
    </xf>
    <xf numFmtId="188" fontId="51" fillId="49" borderId="18" xfId="0" applyNumberFormat="1" applyFont="1" applyFill="1" applyBorder="1" applyAlignment="1">
      <alignment horizontal="left" vertical="center"/>
    </xf>
    <xf numFmtId="189" fontId="51" fillId="50" borderId="12" xfId="0" applyNumberFormat="1" applyFont="1" applyFill="1" applyBorder="1" applyAlignment="1">
      <alignment horizontal="left" vertical="center"/>
    </xf>
    <xf numFmtId="189" fontId="51" fillId="51" borderId="13" xfId="0" applyNumberFormat="1" applyFont="1" applyFill="1" applyBorder="1" applyAlignment="1">
      <alignment horizontal="left" vertical="center"/>
    </xf>
    <xf numFmtId="189" fontId="51" fillId="52" borderId="18" xfId="0" applyNumberFormat="1" applyFont="1" applyFill="1" applyBorder="1" applyAlignment="1">
      <alignment horizontal="left" vertical="center"/>
    </xf>
    <xf numFmtId="190" fontId="51" fillId="53" borderId="12" xfId="0" applyNumberFormat="1" applyFont="1" applyFill="1" applyBorder="1" applyAlignment="1">
      <alignment horizontal="left" vertical="center"/>
    </xf>
    <xf numFmtId="190" fontId="51" fillId="54" borderId="13" xfId="0" applyNumberFormat="1" applyFont="1" applyFill="1" applyBorder="1" applyAlignment="1">
      <alignment horizontal="left" vertical="center"/>
    </xf>
    <xf numFmtId="190" fontId="51" fillId="55" borderId="18" xfId="0" applyNumberFormat="1" applyFont="1" applyFill="1" applyBorder="1" applyAlignment="1">
      <alignment horizontal="left" vertical="center"/>
    </xf>
    <xf numFmtId="191" fontId="51" fillId="56" borderId="12" xfId="0" applyNumberFormat="1" applyFont="1" applyFill="1" applyBorder="1" applyAlignment="1">
      <alignment horizontal="left" vertical="center"/>
    </xf>
    <xf numFmtId="191" fontId="51" fillId="57" borderId="13" xfId="0" applyNumberFormat="1" applyFont="1" applyFill="1" applyBorder="1" applyAlignment="1">
      <alignment horizontal="left" vertical="center"/>
    </xf>
    <xf numFmtId="191" fontId="51" fillId="58" borderId="18" xfId="0" applyNumberFormat="1" applyFont="1" applyFill="1" applyBorder="1" applyAlignment="1">
      <alignment horizontal="left" vertical="center"/>
    </xf>
    <xf numFmtId="192" fontId="51" fillId="59" borderId="12" xfId="0" applyNumberFormat="1" applyFont="1" applyFill="1" applyBorder="1" applyAlignment="1">
      <alignment horizontal="left" vertical="center"/>
    </xf>
    <xf numFmtId="192" fontId="51" fillId="60" borderId="13" xfId="0" applyNumberFormat="1" applyFont="1" applyFill="1" applyBorder="1" applyAlignment="1">
      <alignment horizontal="left" vertical="center"/>
    </xf>
    <xf numFmtId="192" fontId="51" fillId="61" borderId="18" xfId="0" applyNumberFormat="1" applyFont="1" applyFill="1" applyBorder="1" applyAlignment="1">
      <alignment horizontal="left" vertical="center"/>
    </xf>
    <xf numFmtId="193" fontId="51" fillId="62" borderId="12" xfId="0" applyNumberFormat="1" applyFont="1" applyFill="1" applyBorder="1" applyAlignment="1">
      <alignment horizontal="left" vertical="center"/>
    </xf>
    <xf numFmtId="193" fontId="51" fillId="63" borderId="13" xfId="0" applyNumberFormat="1" applyFont="1" applyFill="1" applyBorder="1" applyAlignment="1">
      <alignment horizontal="left" vertical="center"/>
    </xf>
    <xf numFmtId="193" fontId="51" fillId="64" borderId="18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horizontal="left" vertical="center"/>
    </xf>
    <xf numFmtId="177" fontId="50" fillId="33" borderId="0" xfId="0" applyNumberFormat="1" applyFont="1" applyFill="1" applyBorder="1" applyAlignment="1">
      <alignment horizontal="left" vertical="center"/>
    </xf>
    <xf numFmtId="0" fontId="48" fillId="33" borderId="19" xfId="0" applyFont="1" applyFill="1" applyBorder="1" applyAlignment="1">
      <alignment horizontal="right" vertical="center"/>
    </xf>
    <xf numFmtId="178" fontId="50" fillId="65" borderId="0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07"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FF0000"/>
      </font>
      <border/>
    </dxf>
    <dxf>
      <font>
        <color rgb="FF0064FF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3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1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3</xdr:col>
      <xdr:colOff>228600</xdr:colOff>
      <xdr:row>1</xdr:row>
      <xdr:rowOff>95250</xdr:rowOff>
    </xdr:to>
    <xdr:grpSp>
      <xdr:nvGrpSpPr>
        <xdr:cNvPr id="1" name="群組 4"/>
        <xdr:cNvGrpSpPr>
          <a:grpSpLocks/>
        </xdr:cNvGrpSpPr>
      </xdr:nvGrpSpPr>
      <xdr:grpSpPr>
        <a:xfrm>
          <a:off x="266700" y="0"/>
          <a:ext cx="143827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1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3</xdr:col>
      <xdr:colOff>228600</xdr:colOff>
      <xdr:row>1</xdr:row>
      <xdr:rowOff>104775</xdr:rowOff>
    </xdr:to>
    <xdr:grpSp>
      <xdr:nvGrpSpPr>
        <xdr:cNvPr id="1" name="群組 1"/>
        <xdr:cNvGrpSpPr>
          <a:grpSpLocks/>
        </xdr:cNvGrpSpPr>
      </xdr:nvGrpSpPr>
      <xdr:grpSpPr>
        <a:xfrm>
          <a:off x="266700" y="9525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36093;&#31243;&#2433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"/>
      <sheetName val="B"/>
      <sheetName val="Ｃ"/>
      <sheetName val="D"/>
      <sheetName val="E"/>
      <sheetName val="F"/>
      <sheetName val="G"/>
      <sheetName val="H"/>
      <sheetName val="即時報"/>
    </sheetNames>
    <sheetDataSet>
      <sheetData sheetId="5">
        <row r="7">
          <cell r="F7">
            <v>101</v>
          </cell>
          <cell r="G7" t="str">
            <v>江霆安</v>
          </cell>
          <cell r="H7" t="str">
            <v>男Ａ組</v>
          </cell>
          <cell r="I7">
            <v>105</v>
          </cell>
          <cell r="K7">
            <v>4</v>
          </cell>
          <cell r="L7">
            <v>6</v>
          </cell>
          <cell r="M7">
            <v>5</v>
          </cell>
          <cell r="N7">
            <v>5</v>
          </cell>
          <cell r="O7">
            <v>6</v>
          </cell>
          <cell r="P7">
            <v>2</v>
          </cell>
          <cell r="Q7">
            <v>6</v>
          </cell>
          <cell r="R7">
            <v>9</v>
          </cell>
          <cell r="S7">
            <v>5</v>
          </cell>
          <cell r="T7">
            <v>13</v>
          </cell>
          <cell r="U7">
            <v>4</v>
          </cell>
          <cell r="V7">
            <v>5</v>
          </cell>
          <cell r="W7">
            <v>10</v>
          </cell>
          <cell r="X7">
            <v>6</v>
          </cell>
          <cell r="Y7">
            <v>4</v>
          </cell>
          <cell r="Z7">
            <v>5</v>
          </cell>
          <cell r="AA7">
            <v>5</v>
          </cell>
          <cell r="AB7">
            <v>5</v>
          </cell>
          <cell r="AC7">
            <v>48</v>
          </cell>
          <cell r="AD7">
            <v>57</v>
          </cell>
          <cell r="AE7">
            <v>105</v>
          </cell>
        </row>
        <row r="8">
          <cell r="F8">
            <v>102</v>
          </cell>
          <cell r="G8" t="str">
            <v>童立穎</v>
          </cell>
          <cell r="H8" t="str">
            <v>男Ａ組</v>
          </cell>
          <cell r="I8" t="str">
            <v>事</v>
          </cell>
          <cell r="AC8">
            <v>0</v>
          </cell>
          <cell r="AD8">
            <v>0</v>
          </cell>
          <cell r="AE8">
            <v>0</v>
          </cell>
          <cell r="AF8" t="str">
            <v>事</v>
          </cell>
        </row>
        <row r="9">
          <cell r="F9">
            <v>103</v>
          </cell>
          <cell r="G9" t="str">
            <v>葉冠陞</v>
          </cell>
          <cell r="H9" t="str">
            <v>男Ａ組</v>
          </cell>
          <cell r="I9">
            <v>106</v>
          </cell>
          <cell r="K9">
            <v>5</v>
          </cell>
          <cell r="L9">
            <v>10</v>
          </cell>
          <cell r="M9">
            <v>5</v>
          </cell>
          <cell r="N9">
            <v>7</v>
          </cell>
          <cell r="O9">
            <v>7</v>
          </cell>
          <cell r="P9">
            <v>4</v>
          </cell>
          <cell r="Q9">
            <v>5</v>
          </cell>
          <cell r="R9">
            <v>5</v>
          </cell>
          <cell r="S9">
            <v>4</v>
          </cell>
          <cell r="T9">
            <v>10</v>
          </cell>
          <cell r="U9">
            <v>4</v>
          </cell>
          <cell r="V9">
            <v>6</v>
          </cell>
          <cell r="W9">
            <v>9</v>
          </cell>
          <cell r="X9">
            <v>4</v>
          </cell>
          <cell r="Y9">
            <v>4</v>
          </cell>
          <cell r="Z9">
            <v>6</v>
          </cell>
          <cell r="AA9">
            <v>4</v>
          </cell>
          <cell r="AB9">
            <v>7</v>
          </cell>
          <cell r="AC9">
            <v>52</v>
          </cell>
          <cell r="AD9">
            <v>54</v>
          </cell>
          <cell r="AE9">
            <v>106</v>
          </cell>
        </row>
        <row r="10">
          <cell r="F10">
            <v>104</v>
          </cell>
          <cell r="G10" t="str">
            <v>呂宸緯</v>
          </cell>
          <cell r="H10" t="str">
            <v>男Ａ組</v>
          </cell>
          <cell r="I10">
            <v>89</v>
          </cell>
          <cell r="K10">
            <v>4</v>
          </cell>
          <cell r="L10">
            <v>4</v>
          </cell>
          <cell r="M10">
            <v>4</v>
          </cell>
          <cell r="N10">
            <v>4</v>
          </cell>
          <cell r="O10">
            <v>5</v>
          </cell>
          <cell r="P10">
            <v>4</v>
          </cell>
          <cell r="Q10">
            <v>5</v>
          </cell>
          <cell r="R10">
            <v>7</v>
          </cell>
          <cell r="S10">
            <v>5</v>
          </cell>
          <cell r="T10">
            <v>9</v>
          </cell>
          <cell r="U10">
            <v>4</v>
          </cell>
          <cell r="V10">
            <v>5</v>
          </cell>
          <cell r="W10">
            <v>5</v>
          </cell>
          <cell r="X10">
            <v>5</v>
          </cell>
          <cell r="Y10">
            <v>3</v>
          </cell>
          <cell r="Z10">
            <v>4</v>
          </cell>
          <cell r="AA10">
            <v>5</v>
          </cell>
          <cell r="AB10">
            <v>7</v>
          </cell>
          <cell r="AC10">
            <v>42</v>
          </cell>
          <cell r="AD10">
            <v>47</v>
          </cell>
          <cell r="AE10">
            <v>89</v>
          </cell>
        </row>
        <row r="11">
          <cell r="F11">
            <v>105</v>
          </cell>
          <cell r="G11" t="str">
            <v>許育誠</v>
          </cell>
          <cell r="H11" t="str">
            <v>男Ａ組</v>
          </cell>
          <cell r="I11">
            <v>79</v>
          </cell>
          <cell r="K11">
            <v>4</v>
          </cell>
          <cell r="L11">
            <v>4</v>
          </cell>
          <cell r="M11">
            <v>3</v>
          </cell>
          <cell r="N11">
            <v>4</v>
          </cell>
          <cell r="O11">
            <v>6</v>
          </cell>
          <cell r="P11">
            <v>3</v>
          </cell>
          <cell r="Q11">
            <v>4</v>
          </cell>
          <cell r="R11">
            <v>8</v>
          </cell>
          <cell r="S11">
            <v>4</v>
          </cell>
          <cell r="T11">
            <v>5</v>
          </cell>
          <cell r="U11">
            <v>3</v>
          </cell>
          <cell r="V11">
            <v>5</v>
          </cell>
          <cell r="W11">
            <v>5</v>
          </cell>
          <cell r="X11">
            <v>4</v>
          </cell>
          <cell r="Y11">
            <v>3</v>
          </cell>
          <cell r="Z11">
            <v>4</v>
          </cell>
          <cell r="AA11">
            <v>3</v>
          </cell>
          <cell r="AB11">
            <v>7</v>
          </cell>
          <cell r="AC11">
            <v>40</v>
          </cell>
          <cell r="AD11">
            <v>39</v>
          </cell>
          <cell r="AE11">
            <v>79</v>
          </cell>
        </row>
        <row r="12">
          <cell r="F12">
            <v>106</v>
          </cell>
          <cell r="G12" t="str">
            <v>林柏凱</v>
          </cell>
          <cell r="H12" t="str">
            <v>男Ａ組</v>
          </cell>
          <cell r="I12">
            <v>82</v>
          </cell>
          <cell r="K12">
            <v>4</v>
          </cell>
          <cell r="L12">
            <v>5</v>
          </cell>
          <cell r="M12">
            <v>4</v>
          </cell>
          <cell r="N12">
            <v>4</v>
          </cell>
          <cell r="O12">
            <v>4</v>
          </cell>
          <cell r="P12">
            <v>2</v>
          </cell>
          <cell r="Q12">
            <v>4</v>
          </cell>
          <cell r="R12">
            <v>6</v>
          </cell>
          <cell r="S12">
            <v>4</v>
          </cell>
          <cell r="T12">
            <v>6</v>
          </cell>
          <cell r="U12">
            <v>4</v>
          </cell>
          <cell r="V12">
            <v>6</v>
          </cell>
          <cell r="W12">
            <v>5</v>
          </cell>
          <cell r="X12">
            <v>5</v>
          </cell>
          <cell r="Y12">
            <v>4</v>
          </cell>
          <cell r="Z12">
            <v>5</v>
          </cell>
          <cell r="AA12">
            <v>4</v>
          </cell>
          <cell r="AB12">
            <v>6</v>
          </cell>
          <cell r="AC12">
            <v>37</v>
          </cell>
          <cell r="AD12">
            <v>45</v>
          </cell>
          <cell r="AE12">
            <v>82</v>
          </cell>
        </row>
        <row r="13">
          <cell r="F13">
            <v>107</v>
          </cell>
          <cell r="G13" t="str">
            <v>楊　傑</v>
          </cell>
          <cell r="H13" t="str">
            <v>男Ａ組</v>
          </cell>
          <cell r="I13">
            <v>87</v>
          </cell>
          <cell r="K13">
            <v>5</v>
          </cell>
          <cell r="L13">
            <v>5</v>
          </cell>
          <cell r="M13">
            <v>3</v>
          </cell>
          <cell r="N13">
            <v>5</v>
          </cell>
          <cell r="O13">
            <v>5</v>
          </cell>
          <cell r="P13">
            <v>5</v>
          </cell>
          <cell r="Q13">
            <v>6</v>
          </cell>
          <cell r="R13">
            <v>6</v>
          </cell>
          <cell r="S13">
            <v>4</v>
          </cell>
          <cell r="T13">
            <v>5</v>
          </cell>
          <cell r="U13">
            <v>3</v>
          </cell>
          <cell r="V13">
            <v>5</v>
          </cell>
          <cell r="W13">
            <v>7</v>
          </cell>
          <cell r="X13">
            <v>4</v>
          </cell>
          <cell r="Y13">
            <v>3</v>
          </cell>
          <cell r="Z13">
            <v>5</v>
          </cell>
          <cell r="AA13">
            <v>4</v>
          </cell>
          <cell r="AB13">
            <v>7</v>
          </cell>
          <cell r="AC13">
            <v>44</v>
          </cell>
          <cell r="AD13">
            <v>43</v>
          </cell>
          <cell r="AE13">
            <v>87</v>
          </cell>
        </row>
        <row r="14">
          <cell r="F14">
            <v>108</v>
          </cell>
          <cell r="G14" t="str">
            <v>黃冠勳</v>
          </cell>
          <cell r="H14" t="str">
            <v>男Ａ組</v>
          </cell>
          <cell r="I14">
            <v>82</v>
          </cell>
          <cell r="K14">
            <v>5</v>
          </cell>
          <cell r="L14">
            <v>4</v>
          </cell>
          <cell r="M14">
            <v>3</v>
          </cell>
          <cell r="N14">
            <v>4</v>
          </cell>
          <cell r="O14">
            <v>7</v>
          </cell>
          <cell r="P14">
            <v>3</v>
          </cell>
          <cell r="Q14">
            <v>4</v>
          </cell>
          <cell r="R14">
            <v>5</v>
          </cell>
          <cell r="S14">
            <v>4</v>
          </cell>
          <cell r="T14">
            <v>6</v>
          </cell>
          <cell r="U14">
            <v>3</v>
          </cell>
          <cell r="V14">
            <v>4</v>
          </cell>
          <cell r="W14">
            <v>7</v>
          </cell>
          <cell r="X14">
            <v>4</v>
          </cell>
          <cell r="Y14">
            <v>4</v>
          </cell>
          <cell r="Z14">
            <v>6</v>
          </cell>
          <cell r="AA14">
            <v>4</v>
          </cell>
          <cell r="AB14">
            <v>5</v>
          </cell>
          <cell r="AC14">
            <v>39</v>
          </cell>
          <cell r="AD14">
            <v>43</v>
          </cell>
          <cell r="AE14">
            <v>82</v>
          </cell>
        </row>
        <row r="15">
          <cell r="F15">
            <v>109</v>
          </cell>
          <cell r="G15" t="str">
            <v>廖崇廷</v>
          </cell>
          <cell r="H15" t="str">
            <v>男Ａ組</v>
          </cell>
          <cell r="I15">
            <v>75</v>
          </cell>
          <cell r="K15">
            <v>5</v>
          </cell>
          <cell r="L15">
            <v>4</v>
          </cell>
          <cell r="M15">
            <v>3</v>
          </cell>
          <cell r="N15">
            <v>4</v>
          </cell>
          <cell r="O15">
            <v>5</v>
          </cell>
          <cell r="P15">
            <v>3</v>
          </cell>
          <cell r="Q15">
            <v>3</v>
          </cell>
          <cell r="R15">
            <v>5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5</v>
          </cell>
          <cell r="Y15">
            <v>3</v>
          </cell>
          <cell r="Z15">
            <v>4</v>
          </cell>
          <cell r="AA15">
            <v>6</v>
          </cell>
          <cell r="AB15">
            <v>5</v>
          </cell>
          <cell r="AC15">
            <v>36</v>
          </cell>
          <cell r="AD15">
            <v>39</v>
          </cell>
          <cell r="AE15">
            <v>75</v>
          </cell>
        </row>
        <row r="16">
          <cell r="F16">
            <v>110</v>
          </cell>
          <cell r="G16" t="str">
            <v>邱昱嘉</v>
          </cell>
          <cell r="H16" t="str">
            <v>男Ａ組</v>
          </cell>
          <cell r="I16">
            <v>86</v>
          </cell>
          <cell r="K16">
            <v>6</v>
          </cell>
          <cell r="L16">
            <v>4</v>
          </cell>
          <cell r="M16">
            <v>4</v>
          </cell>
          <cell r="N16">
            <v>4</v>
          </cell>
          <cell r="O16">
            <v>6</v>
          </cell>
          <cell r="P16">
            <v>3</v>
          </cell>
          <cell r="Q16">
            <v>5</v>
          </cell>
          <cell r="R16">
            <v>6</v>
          </cell>
          <cell r="S16">
            <v>5</v>
          </cell>
          <cell r="T16">
            <v>6</v>
          </cell>
          <cell r="U16">
            <v>4</v>
          </cell>
          <cell r="V16">
            <v>4</v>
          </cell>
          <cell r="W16">
            <v>5</v>
          </cell>
          <cell r="X16">
            <v>5</v>
          </cell>
          <cell r="Y16">
            <v>3</v>
          </cell>
          <cell r="Z16">
            <v>5</v>
          </cell>
          <cell r="AA16">
            <v>4</v>
          </cell>
          <cell r="AB16">
            <v>7</v>
          </cell>
          <cell r="AC16">
            <v>43</v>
          </cell>
          <cell r="AD16">
            <v>43</v>
          </cell>
          <cell r="AE16">
            <v>86</v>
          </cell>
        </row>
        <row r="17">
          <cell r="F17">
            <v>111</v>
          </cell>
          <cell r="G17" t="str">
            <v>蔡凱任</v>
          </cell>
          <cell r="H17" t="str">
            <v>男Ａ組</v>
          </cell>
          <cell r="I17" t="str">
            <v>事</v>
          </cell>
          <cell r="AC17">
            <v>0</v>
          </cell>
          <cell r="AD17">
            <v>0</v>
          </cell>
          <cell r="AE17">
            <v>0</v>
          </cell>
          <cell r="AF17" t="str">
            <v>事</v>
          </cell>
        </row>
        <row r="18">
          <cell r="F18">
            <v>112</v>
          </cell>
          <cell r="G18" t="str">
            <v>蔡岷宏</v>
          </cell>
          <cell r="H18" t="str">
            <v>男Ａ組</v>
          </cell>
          <cell r="I18">
            <v>85</v>
          </cell>
          <cell r="K18">
            <v>4</v>
          </cell>
          <cell r="L18">
            <v>5</v>
          </cell>
          <cell r="M18">
            <v>5</v>
          </cell>
          <cell r="N18">
            <v>4</v>
          </cell>
          <cell r="O18">
            <v>5</v>
          </cell>
          <cell r="P18">
            <v>4</v>
          </cell>
          <cell r="Q18">
            <v>4</v>
          </cell>
          <cell r="R18">
            <v>5</v>
          </cell>
          <cell r="S18">
            <v>5</v>
          </cell>
          <cell r="T18">
            <v>7</v>
          </cell>
          <cell r="U18">
            <v>5</v>
          </cell>
          <cell r="V18">
            <v>3</v>
          </cell>
          <cell r="W18">
            <v>5</v>
          </cell>
          <cell r="X18">
            <v>6</v>
          </cell>
          <cell r="Y18">
            <v>3</v>
          </cell>
          <cell r="Z18">
            <v>4</v>
          </cell>
          <cell r="AA18">
            <v>5</v>
          </cell>
          <cell r="AB18">
            <v>6</v>
          </cell>
          <cell r="AC18">
            <v>41</v>
          </cell>
          <cell r="AD18">
            <v>44</v>
          </cell>
          <cell r="AE18">
            <v>85</v>
          </cell>
        </row>
        <row r="19">
          <cell r="F19">
            <v>113</v>
          </cell>
          <cell r="G19" t="str">
            <v>孔德恕</v>
          </cell>
          <cell r="H19" t="str">
            <v>男Ａ組</v>
          </cell>
          <cell r="I19">
            <v>87</v>
          </cell>
          <cell r="K19">
            <v>4</v>
          </cell>
          <cell r="L19">
            <v>4</v>
          </cell>
          <cell r="M19">
            <v>4</v>
          </cell>
          <cell r="N19">
            <v>4</v>
          </cell>
          <cell r="O19">
            <v>5</v>
          </cell>
          <cell r="P19">
            <v>4</v>
          </cell>
          <cell r="Q19">
            <v>5</v>
          </cell>
          <cell r="R19">
            <v>5</v>
          </cell>
          <cell r="S19">
            <v>4</v>
          </cell>
          <cell r="T19">
            <v>7</v>
          </cell>
          <cell r="U19">
            <v>5</v>
          </cell>
          <cell r="V19">
            <v>6</v>
          </cell>
          <cell r="W19">
            <v>6</v>
          </cell>
          <cell r="X19">
            <v>5</v>
          </cell>
          <cell r="Y19">
            <v>4</v>
          </cell>
          <cell r="Z19">
            <v>4</v>
          </cell>
          <cell r="AA19">
            <v>6</v>
          </cell>
          <cell r="AB19">
            <v>5</v>
          </cell>
          <cell r="AC19">
            <v>39</v>
          </cell>
          <cell r="AD19">
            <v>48</v>
          </cell>
          <cell r="AE19">
            <v>87</v>
          </cell>
        </row>
        <row r="20">
          <cell r="F20">
            <v>114</v>
          </cell>
          <cell r="G20" t="str">
            <v>方傳崴</v>
          </cell>
          <cell r="H20" t="str">
            <v>男Ａ組</v>
          </cell>
          <cell r="I20">
            <v>85</v>
          </cell>
          <cell r="K20">
            <v>4</v>
          </cell>
          <cell r="L20">
            <v>6</v>
          </cell>
          <cell r="M20">
            <v>3</v>
          </cell>
          <cell r="N20">
            <v>3</v>
          </cell>
          <cell r="O20">
            <v>8</v>
          </cell>
          <cell r="P20">
            <v>4</v>
          </cell>
          <cell r="Q20">
            <v>5</v>
          </cell>
          <cell r="R20">
            <v>4</v>
          </cell>
          <cell r="S20">
            <v>4</v>
          </cell>
          <cell r="T20">
            <v>7</v>
          </cell>
          <cell r="U20">
            <v>4</v>
          </cell>
          <cell r="V20">
            <v>5</v>
          </cell>
          <cell r="W20">
            <v>5</v>
          </cell>
          <cell r="X20">
            <v>4</v>
          </cell>
          <cell r="Y20">
            <v>3</v>
          </cell>
          <cell r="Z20">
            <v>5</v>
          </cell>
          <cell r="AA20">
            <v>5</v>
          </cell>
          <cell r="AB20">
            <v>6</v>
          </cell>
          <cell r="AC20">
            <v>41</v>
          </cell>
          <cell r="AD20">
            <v>44</v>
          </cell>
          <cell r="AE20">
            <v>85</v>
          </cell>
        </row>
        <row r="21">
          <cell r="F21">
            <v>115</v>
          </cell>
          <cell r="G21" t="str">
            <v>陳宥蓁</v>
          </cell>
          <cell r="H21" t="str">
            <v>男Ａ組</v>
          </cell>
          <cell r="I21">
            <v>77</v>
          </cell>
          <cell r="K21">
            <v>4</v>
          </cell>
          <cell r="L21">
            <v>4</v>
          </cell>
          <cell r="M21">
            <v>3</v>
          </cell>
          <cell r="N21">
            <v>4</v>
          </cell>
          <cell r="O21">
            <v>4</v>
          </cell>
          <cell r="P21">
            <v>3</v>
          </cell>
          <cell r="Q21">
            <v>4</v>
          </cell>
          <cell r="R21">
            <v>6</v>
          </cell>
          <cell r="S21">
            <v>4</v>
          </cell>
          <cell r="T21">
            <v>5</v>
          </cell>
          <cell r="U21">
            <v>4</v>
          </cell>
          <cell r="V21">
            <v>4</v>
          </cell>
          <cell r="W21">
            <v>5</v>
          </cell>
          <cell r="X21">
            <v>4</v>
          </cell>
          <cell r="Y21">
            <v>4</v>
          </cell>
          <cell r="Z21">
            <v>5</v>
          </cell>
          <cell r="AA21">
            <v>5</v>
          </cell>
          <cell r="AB21">
            <v>5</v>
          </cell>
          <cell r="AC21">
            <v>36</v>
          </cell>
          <cell r="AD21">
            <v>41</v>
          </cell>
          <cell r="AE21">
            <v>77</v>
          </cell>
        </row>
        <row r="22">
          <cell r="F22">
            <v>116</v>
          </cell>
          <cell r="G22" t="str">
            <v>陳威勝</v>
          </cell>
          <cell r="H22" t="str">
            <v>男Ａ組</v>
          </cell>
          <cell r="I22">
            <v>82</v>
          </cell>
          <cell r="K22">
            <v>5</v>
          </cell>
          <cell r="L22">
            <v>5</v>
          </cell>
          <cell r="M22">
            <v>4</v>
          </cell>
          <cell r="N22">
            <v>3</v>
          </cell>
          <cell r="O22">
            <v>5</v>
          </cell>
          <cell r="P22">
            <v>3</v>
          </cell>
          <cell r="Q22">
            <v>5</v>
          </cell>
          <cell r="R22">
            <v>6</v>
          </cell>
          <cell r="S22">
            <v>5</v>
          </cell>
          <cell r="T22">
            <v>5</v>
          </cell>
          <cell r="U22">
            <v>5</v>
          </cell>
          <cell r="V22">
            <v>4</v>
          </cell>
          <cell r="W22">
            <v>5</v>
          </cell>
          <cell r="X22">
            <v>5</v>
          </cell>
          <cell r="Y22">
            <v>3</v>
          </cell>
          <cell r="Z22">
            <v>3</v>
          </cell>
          <cell r="AA22">
            <v>4</v>
          </cell>
          <cell r="AB22">
            <v>7</v>
          </cell>
          <cell r="AC22">
            <v>41</v>
          </cell>
          <cell r="AD22">
            <v>41</v>
          </cell>
          <cell r="AE22">
            <v>82</v>
          </cell>
        </row>
        <row r="23">
          <cell r="F23">
            <v>117</v>
          </cell>
          <cell r="G23" t="str">
            <v>鍾力新</v>
          </cell>
          <cell r="H23" t="str">
            <v>男Ａ組</v>
          </cell>
          <cell r="I23">
            <v>83</v>
          </cell>
          <cell r="K23">
            <v>4</v>
          </cell>
          <cell r="L23">
            <v>4</v>
          </cell>
          <cell r="M23">
            <v>4</v>
          </cell>
          <cell r="N23">
            <v>4</v>
          </cell>
          <cell r="O23">
            <v>7</v>
          </cell>
          <cell r="P23">
            <v>4</v>
          </cell>
          <cell r="Q23">
            <v>6</v>
          </cell>
          <cell r="R23">
            <v>5</v>
          </cell>
          <cell r="S23">
            <v>4</v>
          </cell>
          <cell r="T23">
            <v>7</v>
          </cell>
          <cell r="U23">
            <v>3</v>
          </cell>
          <cell r="V23">
            <v>5</v>
          </cell>
          <cell r="W23">
            <v>4</v>
          </cell>
          <cell r="X23">
            <v>5</v>
          </cell>
          <cell r="Y23">
            <v>3</v>
          </cell>
          <cell r="Z23">
            <v>5</v>
          </cell>
          <cell r="AA23">
            <v>4</v>
          </cell>
          <cell r="AB23">
            <v>5</v>
          </cell>
          <cell r="AC23">
            <v>42</v>
          </cell>
          <cell r="AD23">
            <v>41</v>
          </cell>
          <cell r="AE23">
            <v>83</v>
          </cell>
        </row>
        <row r="24">
          <cell r="F24">
            <v>201</v>
          </cell>
          <cell r="G24" t="str">
            <v>楊英翰</v>
          </cell>
          <cell r="H24" t="str">
            <v>男Ｂ組</v>
          </cell>
          <cell r="I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F25">
            <v>202</v>
          </cell>
          <cell r="G25" t="str">
            <v>林晉永</v>
          </cell>
          <cell r="H25" t="str">
            <v>男Ｂ組</v>
          </cell>
          <cell r="I25" t="str">
            <v>事</v>
          </cell>
          <cell r="AC25">
            <v>0</v>
          </cell>
          <cell r="AD25">
            <v>0</v>
          </cell>
          <cell r="AE25">
            <v>0</v>
          </cell>
          <cell r="AF25" t="str">
            <v>事</v>
          </cell>
        </row>
        <row r="26">
          <cell r="F26">
            <v>203</v>
          </cell>
          <cell r="G26" t="str">
            <v>葉佳胤</v>
          </cell>
          <cell r="H26" t="str">
            <v>男Ｂ組</v>
          </cell>
          <cell r="I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F27">
            <v>204</v>
          </cell>
          <cell r="G27" t="str">
            <v>郭翰農</v>
          </cell>
          <cell r="H27" t="str">
            <v>男Ｂ組</v>
          </cell>
          <cell r="I27" t="str">
            <v/>
          </cell>
          <cell r="AC27">
            <v>0</v>
          </cell>
          <cell r="AD27">
            <v>0</v>
          </cell>
          <cell r="AE27">
            <v>0</v>
          </cell>
        </row>
        <row r="28">
          <cell r="F28">
            <v>205</v>
          </cell>
          <cell r="G28" t="str">
            <v>張庭碩</v>
          </cell>
          <cell r="H28" t="str">
            <v>男Ｂ組</v>
          </cell>
          <cell r="I28" t="str">
            <v/>
          </cell>
          <cell r="AC28">
            <v>0</v>
          </cell>
          <cell r="AD28">
            <v>0</v>
          </cell>
          <cell r="AE28">
            <v>0</v>
          </cell>
        </row>
        <row r="29">
          <cell r="F29">
            <v>206</v>
          </cell>
          <cell r="G29" t="str">
            <v>陳霆宇</v>
          </cell>
          <cell r="H29" t="str">
            <v>男Ｂ組</v>
          </cell>
          <cell r="I29" t="str">
            <v/>
          </cell>
          <cell r="AC29">
            <v>0</v>
          </cell>
          <cell r="AD29">
            <v>0</v>
          </cell>
          <cell r="AE29">
            <v>0</v>
          </cell>
        </row>
        <row r="30">
          <cell r="F30">
            <v>207</v>
          </cell>
          <cell r="G30" t="str">
            <v>郭謙羿</v>
          </cell>
          <cell r="H30" t="str">
            <v>男Ｂ組</v>
          </cell>
          <cell r="I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F31">
            <v>208</v>
          </cell>
          <cell r="G31" t="str">
            <v>林銓泰</v>
          </cell>
          <cell r="H31" t="str">
            <v>男Ｂ組</v>
          </cell>
          <cell r="I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F32">
            <v>209</v>
          </cell>
          <cell r="G32" t="str">
            <v>蔡雨達</v>
          </cell>
          <cell r="H32" t="str">
            <v>男Ｂ組</v>
          </cell>
          <cell r="I32" t="str">
            <v>事</v>
          </cell>
          <cell r="AC32">
            <v>0</v>
          </cell>
          <cell r="AD32">
            <v>0</v>
          </cell>
          <cell r="AE32">
            <v>0</v>
          </cell>
          <cell r="AF32" t="str">
            <v>事</v>
          </cell>
        </row>
        <row r="33">
          <cell r="F33">
            <v>210</v>
          </cell>
          <cell r="G33" t="str">
            <v>徐嘉哲</v>
          </cell>
          <cell r="H33" t="str">
            <v>男Ｂ組</v>
          </cell>
          <cell r="I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F34">
            <v>211</v>
          </cell>
          <cell r="G34" t="str">
            <v>廖崇漢</v>
          </cell>
          <cell r="H34" t="str">
            <v>男Ｂ組</v>
          </cell>
          <cell r="I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F35">
            <v>212</v>
          </cell>
          <cell r="G35" t="str">
            <v>詹亞維</v>
          </cell>
          <cell r="H35" t="str">
            <v>男Ｂ組</v>
          </cell>
          <cell r="I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F36">
            <v>213</v>
          </cell>
          <cell r="G36" t="str">
            <v>朱吉莘</v>
          </cell>
          <cell r="H36" t="str">
            <v>男Ｂ組</v>
          </cell>
          <cell r="I36" t="str">
            <v>事</v>
          </cell>
          <cell r="AC36">
            <v>0</v>
          </cell>
          <cell r="AD36">
            <v>0</v>
          </cell>
          <cell r="AE36">
            <v>0</v>
          </cell>
          <cell r="AF36" t="str">
            <v>事</v>
          </cell>
        </row>
        <row r="37">
          <cell r="F37">
            <v>214</v>
          </cell>
          <cell r="G37" t="str">
            <v>許維宸</v>
          </cell>
          <cell r="H37" t="str">
            <v>男Ｂ組</v>
          </cell>
          <cell r="I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F38">
            <v>215</v>
          </cell>
          <cell r="G38" t="str">
            <v>楊凱鈞</v>
          </cell>
          <cell r="H38" t="str">
            <v>男Ｂ組</v>
          </cell>
          <cell r="I38" t="str">
            <v>事</v>
          </cell>
          <cell r="AC38">
            <v>0</v>
          </cell>
          <cell r="AD38">
            <v>0</v>
          </cell>
          <cell r="AE38">
            <v>0</v>
          </cell>
          <cell r="AF38" t="str">
            <v>事</v>
          </cell>
        </row>
        <row r="39">
          <cell r="F39">
            <v>216</v>
          </cell>
          <cell r="G39" t="str">
            <v>謝霆葳</v>
          </cell>
          <cell r="H39" t="str">
            <v>男Ｂ組</v>
          </cell>
          <cell r="I39" t="str">
            <v/>
          </cell>
          <cell r="AC39">
            <v>0</v>
          </cell>
          <cell r="AD39">
            <v>0</v>
          </cell>
          <cell r="AE39">
            <v>0</v>
          </cell>
        </row>
        <row r="40">
          <cell r="F40">
            <v>217</v>
          </cell>
          <cell r="G40" t="str">
            <v>周柏岳</v>
          </cell>
          <cell r="H40" t="str">
            <v>男Ｂ組</v>
          </cell>
          <cell r="I40" t="str">
            <v/>
          </cell>
          <cell r="AC40">
            <v>0</v>
          </cell>
          <cell r="AD40">
            <v>0</v>
          </cell>
          <cell r="AE40">
            <v>0</v>
          </cell>
        </row>
        <row r="41">
          <cell r="F41">
            <v>218</v>
          </cell>
          <cell r="G41" t="str">
            <v>周雨農</v>
          </cell>
          <cell r="H41" t="str">
            <v>男Ｂ組</v>
          </cell>
          <cell r="I41" t="str">
            <v/>
          </cell>
          <cell r="AC41">
            <v>0</v>
          </cell>
          <cell r="AD41">
            <v>0</v>
          </cell>
          <cell r="AE41">
            <v>0</v>
          </cell>
        </row>
        <row r="42">
          <cell r="F42">
            <v>219</v>
          </cell>
          <cell r="G42" t="str">
            <v>賴柏源</v>
          </cell>
          <cell r="H42" t="str">
            <v>男Ｂ組</v>
          </cell>
          <cell r="I42" t="str">
            <v>事</v>
          </cell>
          <cell r="AC42">
            <v>0</v>
          </cell>
          <cell r="AD42">
            <v>0</v>
          </cell>
          <cell r="AE42">
            <v>0</v>
          </cell>
          <cell r="AF42" t="str">
            <v>事</v>
          </cell>
        </row>
        <row r="43">
          <cell r="F43">
            <v>301</v>
          </cell>
          <cell r="G43" t="str">
            <v>廖庭毅</v>
          </cell>
          <cell r="H43" t="str">
            <v>男Ｃ組</v>
          </cell>
          <cell r="I43">
            <v>98</v>
          </cell>
          <cell r="K43">
            <v>5</v>
          </cell>
          <cell r="L43">
            <v>7</v>
          </cell>
          <cell r="M43">
            <v>5</v>
          </cell>
          <cell r="N43">
            <v>5</v>
          </cell>
          <cell r="O43">
            <v>7</v>
          </cell>
          <cell r="P43">
            <v>6</v>
          </cell>
          <cell r="Q43">
            <v>5</v>
          </cell>
          <cell r="R43">
            <v>6</v>
          </cell>
          <cell r="S43">
            <v>4</v>
          </cell>
          <cell r="T43">
            <v>6</v>
          </cell>
          <cell r="U43">
            <v>4</v>
          </cell>
          <cell r="V43">
            <v>5</v>
          </cell>
          <cell r="W43">
            <v>5</v>
          </cell>
          <cell r="X43">
            <v>7</v>
          </cell>
          <cell r="Y43">
            <v>4</v>
          </cell>
          <cell r="Z43">
            <v>5</v>
          </cell>
          <cell r="AA43">
            <v>4</v>
          </cell>
          <cell r="AB43">
            <v>8</v>
          </cell>
          <cell r="AC43">
            <v>50</v>
          </cell>
          <cell r="AD43">
            <v>48</v>
          </cell>
          <cell r="AE43">
            <v>98</v>
          </cell>
        </row>
        <row r="44">
          <cell r="F44">
            <v>302</v>
          </cell>
          <cell r="G44" t="str">
            <v>洪棋剴</v>
          </cell>
          <cell r="H44" t="str">
            <v>男Ｃ組</v>
          </cell>
          <cell r="I44">
            <v>94</v>
          </cell>
          <cell r="K44">
            <v>4</v>
          </cell>
          <cell r="L44">
            <v>6</v>
          </cell>
          <cell r="M44">
            <v>3</v>
          </cell>
          <cell r="N44">
            <v>5</v>
          </cell>
          <cell r="O44">
            <v>6</v>
          </cell>
          <cell r="P44">
            <v>4</v>
          </cell>
          <cell r="Q44">
            <v>5</v>
          </cell>
          <cell r="R44">
            <v>7</v>
          </cell>
          <cell r="S44">
            <v>6</v>
          </cell>
          <cell r="T44">
            <v>12</v>
          </cell>
          <cell r="U44">
            <v>3</v>
          </cell>
          <cell r="V44">
            <v>4</v>
          </cell>
          <cell r="W44">
            <v>5</v>
          </cell>
          <cell r="X44">
            <v>5</v>
          </cell>
          <cell r="Y44">
            <v>4</v>
          </cell>
          <cell r="Z44">
            <v>4</v>
          </cell>
          <cell r="AA44">
            <v>5</v>
          </cell>
          <cell r="AB44">
            <v>6</v>
          </cell>
          <cell r="AC44">
            <v>46</v>
          </cell>
          <cell r="AD44">
            <v>48</v>
          </cell>
          <cell r="AE44">
            <v>94</v>
          </cell>
        </row>
        <row r="45">
          <cell r="F45">
            <v>303</v>
          </cell>
          <cell r="G45" t="str">
            <v>劉殷睿</v>
          </cell>
          <cell r="H45" t="str">
            <v>男Ｃ組</v>
          </cell>
          <cell r="I45">
            <v>84</v>
          </cell>
          <cell r="K45">
            <v>5</v>
          </cell>
          <cell r="L45">
            <v>4</v>
          </cell>
          <cell r="M45">
            <v>4</v>
          </cell>
          <cell r="N45">
            <v>5</v>
          </cell>
          <cell r="O45">
            <v>6</v>
          </cell>
          <cell r="P45">
            <v>3</v>
          </cell>
          <cell r="Q45">
            <v>4</v>
          </cell>
          <cell r="R45">
            <v>6</v>
          </cell>
          <cell r="S45">
            <v>4</v>
          </cell>
          <cell r="T45">
            <v>6</v>
          </cell>
          <cell r="U45">
            <v>4</v>
          </cell>
          <cell r="V45">
            <v>5</v>
          </cell>
          <cell r="W45">
            <v>5</v>
          </cell>
          <cell r="X45">
            <v>6</v>
          </cell>
          <cell r="Y45">
            <v>3</v>
          </cell>
          <cell r="Z45">
            <v>3</v>
          </cell>
          <cell r="AA45">
            <v>5</v>
          </cell>
          <cell r="AB45">
            <v>6</v>
          </cell>
          <cell r="AC45">
            <v>41</v>
          </cell>
          <cell r="AD45">
            <v>43</v>
          </cell>
          <cell r="AE45">
            <v>84</v>
          </cell>
        </row>
        <row r="46">
          <cell r="F46">
            <v>304</v>
          </cell>
          <cell r="G46" t="str">
            <v>陳佑宇</v>
          </cell>
          <cell r="H46" t="str">
            <v>男Ｃ組</v>
          </cell>
          <cell r="I46">
            <v>88</v>
          </cell>
          <cell r="K46">
            <v>4</v>
          </cell>
          <cell r="L46">
            <v>4</v>
          </cell>
          <cell r="M46">
            <v>4</v>
          </cell>
          <cell r="N46">
            <v>5</v>
          </cell>
          <cell r="O46">
            <v>7</v>
          </cell>
          <cell r="P46">
            <v>3</v>
          </cell>
          <cell r="Q46">
            <v>5</v>
          </cell>
          <cell r="R46">
            <v>6</v>
          </cell>
          <cell r="S46">
            <v>5</v>
          </cell>
          <cell r="T46">
            <v>6</v>
          </cell>
          <cell r="U46">
            <v>4</v>
          </cell>
          <cell r="V46">
            <v>5</v>
          </cell>
          <cell r="W46">
            <v>5</v>
          </cell>
          <cell r="X46">
            <v>5</v>
          </cell>
          <cell r="Y46">
            <v>5</v>
          </cell>
          <cell r="Z46">
            <v>4</v>
          </cell>
          <cell r="AA46">
            <v>5</v>
          </cell>
          <cell r="AB46">
            <v>6</v>
          </cell>
          <cell r="AC46">
            <v>43</v>
          </cell>
          <cell r="AD46">
            <v>45</v>
          </cell>
          <cell r="AE46">
            <v>88</v>
          </cell>
        </row>
        <row r="47">
          <cell r="F47">
            <v>305</v>
          </cell>
          <cell r="G47" t="str">
            <v>陳衍仁</v>
          </cell>
          <cell r="H47" t="str">
            <v>男Ｃ組</v>
          </cell>
          <cell r="I47">
            <v>87</v>
          </cell>
          <cell r="K47">
            <v>5</v>
          </cell>
          <cell r="L47">
            <v>4</v>
          </cell>
          <cell r="M47">
            <v>3</v>
          </cell>
          <cell r="N47">
            <v>4</v>
          </cell>
          <cell r="O47">
            <v>7</v>
          </cell>
          <cell r="P47">
            <v>3</v>
          </cell>
          <cell r="Q47">
            <v>5</v>
          </cell>
          <cell r="R47">
            <v>7</v>
          </cell>
          <cell r="S47">
            <v>4</v>
          </cell>
          <cell r="T47">
            <v>6</v>
          </cell>
          <cell r="U47">
            <v>4</v>
          </cell>
          <cell r="V47">
            <v>5</v>
          </cell>
          <cell r="W47">
            <v>6</v>
          </cell>
          <cell r="X47">
            <v>5</v>
          </cell>
          <cell r="Y47">
            <v>4</v>
          </cell>
          <cell r="Z47">
            <v>4</v>
          </cell>
          <cell r="AA47">
            <v>5</v>
          </cell>
          <cell r="AB47">
            <v>6</v>
          </cell>
          <cell r="AC47">
            <v>42</v>
          </cell>
          <cell r="AD47">
            <v>45</v>
          </cell>
          <cell r="AE47">
            <v>87</v>
          </cell>
        </row>
        <row r="48">
          <cell r="F48">
            <v>306</v>
          </cell>
          <cell r="G48" t="str">
            <v>吳允植</v>
          </cell>
          <cell r="H48" t="str">
            <v>男Ｃ組</v>
          </cell>
          <cell r="I48">
            <v>97</v>
          </cell>
          <cell r="K48">
            <v>5</v>
          </cell>
          <cell r="L48">
            <v>6</v>
          </cell>
          <cell r="M48">
            <v>4</v>
          </cell>
          <cell r="N48">
            <v>6</v>
          </cell>
          <cell r="O48">
            <v>7</v>
          </cell>
          <cell r="P48">
            <v>5</v>
          </cell>
          <cell r="Q48">
            <v>5</v>
          </cell>
          <cell r="R48">
            <v>6</v>
          </cell>
          <cell r="S48">
            <v>4</v>
          </cell>
          <cell r="T48">
            <v>7</v>
          </cell>
          <cell r="U48">
            <v>4</v>
          </cell>
          <cell r="V48">
            <v>6</v>
          </cell>
          <cell r="W48">
            <v>5</v>
          </cell>
          <cell r="X48">
            <v>4</v>
          </cell>
          <cell r="Y48">
            <v>4</v>
          </cell>
          <cell r="Z48">
            <v>5</v>
          </cell>
          <cell r="AA48">
            <v>6</v>
          </cell>
          <cell r="AB48">
            <v>8</v>
          </cell>
          <cell r="AC48">
            <v>48</v>
          </cell>
          <cell r="AD48">
            <v>49</v>
          </cell>
          <cell r="AE48">
            <v>97</v>
          </cell>
        </row>
        <row r="49">
          <cell r="F49">
            <v>401</v>
          </cell>
          <cell r="G49" t="str">
            <v>黃威翔</v>
          </cell>
          <cell r="H49" t="str">
            <v>男Ｄ組</v>
          </cell>
          <cell r="I49">
            <v>94</v>
          </cell>
          <cell r="K49">
            <v>6</v>
          </cell>
          <cell r="L49">
            <v>6</v>
          </cell>
          <cell r="M49">
            <v>4</v>
          </cell>
          <cell r="N49">
            <v>7</v>
          </cell>
          <cell r="O49">
            <v>8</v>
          </cell>
          <cell r="P49">
            <v>5</v>
          </cell>
          <cell r="Q49">
            <v>4</v>
          </cell>
          <cell r="R49">
            <v>6</v>
          </cell>
          <cell r="S49">
            <v>4</v>
          </cell>
          <cell r="T49">
            <v>6</v>
          </cell>
          <cell r="U49">
            <v>4</v>
          </cell>
          <cell r="V49">
            <v>5</v>
          </cell>
          <cell r="W49">
            <v>5</v>
          </cell>
          <cell r="X49">
            <v>4</v>
          </cell>
          <cell r="Y49">
            <v>3</v>
          </cell>
          <cell r="Z49">
            <v>5</v>
          </cell>
          <cell r="AA49">
            <v>7</v>
          </cell>
          <cell r="AB49">
            <v>5</v>
          </cell>
          <cell r="AC49">
            <v>50</v>
          </cell>
          <cell r="AD49">
            <v>44</v>
          </cell>
          <cell r="AE49">
            <v>94</v>
          </cell>
        </row>
        <row r="50">
          <cell r="F50">
            <v>402</v>
          </cell>
          <cell r="G50" t="str">
            <v>劉彧丞</v>
          </cell>
          <cell r="H50" t="str">
            <v>男Ｄ組</v>
          </cell>
          <cell r="I50">
            <v>98</v>
          </cell>
          <cell r="K50">
            <v>7</v>
          </cell>
          <cell r="L50">
            <v>4</v>
          </cell>
          <cell r="M50">
            <v>4</v>
          </cell>
          <cell r="N50">
            <v>5</v>
          </cell>
          <cell r="O50">
            <v>6</v>
          </cell>
          <cell r="P50">
            <v>4</v>
          </cell>
          <cell r="Q50">
            <v>7</v>
          </cell>
          <cell r="R50">
            <v>6</v>
          </cell>
          <cell r="S50">
            <v>6</v>
          </cell>
          <cell r="T50">
            <v>9</v>
          </cell>
          <cell r="U50">
            <v>4</v>
          </cell>
          <cell r="V50">
            <v>5</v>
          </cell>
          <cell r="W50">
            <v>5</v>
          </cell>
          <cell r="X50">
            <v>6</v>
          </cell>
          <cell r="Y50">
            <v>3</v>
          </cell>
          <cell r="Z50">
            <v>6</v>
          </cell>
          <cell r="AA50">
            <v>5</v>
          </cell>
          <cell r="AB50">
            <v>6</v>
          </cell>
          <cell r="AC50">
            <v>49</v>
          </cell>
          <cell r="AD50">
            <v>49</v>
          </cell>
          <cell r="AE50">
            <v>98</v>
          </cell>
        </row>
        <row r="51">
          <cell r="F51">
            <v>403</v>
          </cell>
          <cell r="G51" t="str">
            <v>鄭庭翔</v>
          </cell>
          <cell r="H51" t="str">
            <v>男Ｄ組</v>
          </cell>
          <cell r="I51" t="str">
            <v>事</v>
          </cell>
          <cell r="AC51">
            <v>0</v>
          </cell>
          <cell r="AD51">
            <v>0</v>
          </cell>
          <cell r="AE51">
            <v>0</v>
          </cell>
          <cell r="AF51" t="str">
            <v>事</v>
          </cell>
        </row>
        <row r="52">
          <cell r="F52">
            <v>404</v>
          </cell>
          <cell r="G52" t="str">
            <v>黃伯恩</v>
          </cell>
          <cell r="H52" t="str">
            <v>男Ｄ組</v>
          </cell>
          <cell r="I52">
            <v>94</v>
          </cell>
          <cell r="K52">
            <v>4</v>
          </cell>
          <cell r="L52">
            <v>4</v>
          </cell>
          <cell r="M52">
            <v>7</v>
          </cell>
          <cell r="N52">
            <v>5</v>
          </cell>
          <cell r="O52">
            <v>8</v>
          </cell>
          <cell r="P52">
            <v>5</v>
          </cell>
          <cell r="Q52">
            <v>5</v>
          </cell>
          <cell r="R52">
            <v>7</v>
          </cell>
          <cell r="S52">
            <v>5</v>
          </cell>
          <cell r="T52">
            <v>5</v>
          </cell>
          <cell r="U52">
            <v>5</v>
          </cell>
          <cell r="V52">
            <v>5</v>
          </cell>
          <cell r="W52">
            <v>7</v>
          </cell>
          <cell r="X52">
            <v>5</v>
          </cell>
          <cell r="Y52">
            <v>4</v>
          </cell>
          <cell r="Z52">
            <v>4</v>
          </cell>
          <cell r="AA52">
            <v>5</v>
          </cell>
          <cell r="AB52">
            <v>4</v>
          </cell>
          <cell r="AC52">
            <v>50</v>
          </cell>
          <cell r="AD52">
            <v>44</v>
          </cell>
          <cell r="AE52">
            <v>94</v>
          </cell>
        </row>
        <row r="53">
          <cell r="F53">
            <v>501</v>
          </cell>
          <cell r="G53" t="str">
            <v>馬慧媛</v>
          </cell>
          <cell r="H53" t="str">
            <v>女Ａ組</v>
          </cell>
          <cell r="I53">
            <v>102</v>
          </cell>
          <cell r="K53">
            <v>5</v>
          </cell>
          <cell r="L53">
            <v>5</v>
          </cell>
          <cell r="M53">
            <v>5</v>
          </cell>
          <cell r="N53">
            <v>5</v>
          </cell>
          <cell r="O53">
            <v>7</v>
          </cell>
          <cell r="P53">
            <v>6</v>
          </cell>
          <cell r="Q53">
            <v>5</v>
          </cell>
          <cell r="R53">
            <v>7</v>
          </cell>
          <cell r="S53">
            <v>5</v>
          </cell>
          <cell r="T53">
            <v>6</v>
          </cell>
          <cell r="U53">
            <v>4</v>
          </cell>
          <cell r="V53">
            <v>6</v>
          </cell>
          <cell r="W53">
            <v>5</v>
          </cell>
          <cell r="X53">
            <v>8</v>
          </cell>
          <cell r="Y53">
            <v>4</v>
          </cell>
          <cell r="Z53">
            <v>5</v>
          </cell>
          <cell r="AA53">
            <v>4</v>
          </cell>
          <cell r="AB53">
            <v>10</v>
          </cell>
          <cell r="AC53">
            <v>50</v>
          </cell>
          <cell r="AD53">
            <v>52</v>
          </cell>
          <cell r="AE53">
            <v>102</v>
          </cell>
        </row>
        <row r="54">
          <cell r="F54">
            <v>502</v>
          </cell>
          <cell r="G54" t="str">
            <v>溫　娣</v>
          </cell>
          <cell r="H54" t="str">
            <v>女Ａ組</v>
          </cell>
          <cell r="I54">
            <v>89</v>
          </cell>
          <cell r="K54">
            <v>5</v>
          </cell>
          <cell r="L54">
            <v>4</v>
          </cell>
          <cell r="M54">
            <v>4</v>
          </cell>
          <cell r="N54">
            <v>4</v>
          </cell>
          <cell r="O54">
            <v>10</v>
          </cell>
          <cell r="P54">
            <v>3</v>
          </cell>
          <cell r="Q54">
            <v>6</v>
          </cell>
          <cell r="R54">
            <v>6</v>
          </cell>
          <cell r="S54">
            <v>4</v>
          </cell>
          <cell r="T54">
            <v>6</v>
          </cell>
          <cell r="U54">
            <v>3</v>
          </cell>
          <cell r="V54">
            <v>6</v>
          </cell>
          <cell r="W54">
            <v>5</v>
          </cell>
          <cell r="X54">
            <v>5</v>
          </cell>
          <cell r="Y54">
            <v>4</v>
          </cell>
          <cell r="Z54">
            <v>4</v>
          </cell>
          <cell r="AA54">
            <v>4</v>
          </cell>
          <cell r="AB54">
            <v>6</v>
          </cell>
          <cell r="AC54">
            <v>46</v>
          </cell>
          <cell r="AD54">
            <v>43</v>
          </cell>
          <cell r="AE54">
            <v>89</v>
          </cell>
        </row>
        <row r="55">
          <cell r="F55">
            <v>503</v>
          </cell>
          <cell r="G55" t="str">
            <v>石澄璇</v>
          </cell>
          <cell r="H55" t="str">
            <v>女Ａ組</v>
          </cell>
          <cell r="I55">
            <v>88</v>
          </cell>
          <cell r="K55">
            <v>4</v>
          </cell>
          <cell r="L55">
            <v>5</v>
          </cell>
          <cell r="M55">
            <v>3</v>
          </cell>
          <cell r="N55">
            <v>4</v>
          </cell>
          <cell r="O55">
            <v>7</v>
          </cell>
          <cell r="P55">
            <v>5</v>
          </cell>
          <cell r="Q55">
            <v>5</v>
          </cell>
          <cell r="R55">
            <v>5</v>
          </cell>
          <cell r="S55">
            <v>5</v>
          </cell>
          <cell r="T55">
            <v>5</v>
          </cell>
          <cell r="U55">
            <v>4</v>
          </cell>
          <cell r="V55">
            <v>6</v>
          </cell>
          <cell r="W55">
            <v>7</v>
          </cell>
          <cell r="X55">
            <v>4</v>
          </cell>
          <cell r="Y55">
            <v>4</v>
          </cell>
          <cell r="Z55">
            <v>4</v>
          </cell>
          <cell r="AA55">
            <v>5</v>
          </cell>
          <cell r="AB55">
            <v>6</v>
          </cell>
          <cell r="AC55">
            <v>43</v>
          </cell>
          <cell r="AD55">
            <v>45</v>
          </cell>
          <cell r="AE55">
            <v>88</v>
          </cell>
        </row>
        <row r="56">
          <cell r="F56">
            <v>504</v>
          </cell>
          <cell r="G56" t="str">
            <v>蔡褘佳</v>
          </cell>
          <cell r="H56" t="str">
            <v>女Ａ組</v>
          </cell>
          <cell r="I56">
            <v>81</v>
          </cell>
          <cell r="K56">
            <v>4</v>
          </cell>
          <cell r="L56">
            <v>3</v>
          </cell>
          <cell r="M56">
            <v>3</v>
          </cell>
          <cell r="N56">
            <v>4</v>
          </cell>
          <cell r="O56">
            <v>5</v>
          </cell>
          <cell r="P56">
            <v>4</v>
          </cell>
          <cell r="Q56">
            <v>5</v>
          </cell>
          <cell r="R56">
            <v>5</v>
          </cell>
          <cell r="S56">
            <v>4</v>
          </cell>
          <cell r="T56">
            <v>6</v>
          </cell>
          <cell r="U56">
            <v>3</v>
          </cell>
          <cell r="V56">
            <v>7</v>
          </cell>
          <cell r="W56">
            <v>5</v>
          </cell>
          <cell r="X56">
            <v>4</v>
          </cell>
          <cell r="Y56">
            <v>4</v>
          </cell>
          <cell r="Z56">
            <v>6</v>
          </cell>
          <cell r="AA56">
            <v>4</v>
          </cell>
          <cell r="AB56">
            <v>5</v>
          </cell>
          <cell r="AC56">
            <v>37</v>
          </cell>
          <cell r="AD56">
            <v>44</v>
          </cell>
          <cell r="AE56">
            <v>81</v>
          </cell>
        </row>
        <row r="57">
          <cell r="F57">
            <v>505</v>
          </cell>
          <cell r="G57" t="str">
            <v>佐佐木雪繪</v>
          </cell>
          <cell r="H57" t="str">
            <v>女Ａ組</v>
          </cell>
          <cell r="I57">
            <v>80</v>
          </cell>
          <cell r="K57">
            <v>3</v>
          </cell>
          <cell r="L57">
            <v>4</v>
          </cell>
          <cell r="M57">
            <v>4</v>
          </cell>
          <cell r="N57">
            <v>4</v>
          </cell>
          <cell r="O57">
            <v>5</v>
          </cell>
          <cell r="P57">
            <v>5</v>
          </cell>
          <cell r="Q57">
            <v>5</v>
          </cell>
          <cell r="R57">
            <v>5</v>
          </cell>
          <cell r="S57">
            <v>4</v>
          </cell>
          <cell r="T57">
            <v>5</v>
          </cell>
          <cell r="U57">
            <v>4</v>
          </cell>
          <cell r="V57">
            <v>4</v>
          </cell>
          <cell r="W57">
            <v>5</v>
          </cell>
          <cell r="X57">
            <v>6</v>
          </cell>
          <cell r="Y57">
            <v>4</v>
          </cell>
          <cell r="Z57">
            <v>4</v>
          </cell>
          <cell r="AA57">
            <v>4</v>
          </cell>
          <cell r="AB57">
            <v>5</v>
          </cell>
          <cell r="AC57">
            <v>39</v>
          </cell>
          <cell r="AD57">
            <v>41</v>
          </cell>
          <cell r="AE57">
            <v>80</v>
          </cell>
        </row>
        <row r="58">
          <cell r="F58">
            <v>506</v>
          </cell>
          <cell r="G58" t="str">
            <v>周咨佑</v>
          </cell>
          <cell r="H58" t="str">
            <v>女Ａ組</v>
          </cell>
          <cell r="I58">
            <v>83</v>
          </cell>
          <cell r="K58">
            <v>4</v>
          </cell>
          <cell r="L58">
            <v>4</v>
          </cell>
          <cell r="M58">
            <v>4</v>
          </cell>
          <cell r="N58">
            <v>6</v>
          </cell>
          <cell r="O58">
            <v>6</v>
          </cell>
          <cell r="P58">
            <v>3</v>
          </cell>
          <cell r="Q58">
            <v>4</v>
          </cell>
          <cell r="R58">
            <v>6</v>
          </cell>
          <cell r="S58">
            <v>4</v>
          </cell>
          <cell r="T58">
            <v>6</v>
          </cell>
          <cell r="U58">
            <v>3</v>
          </cell>
          <cell r="V58">
            <v>5</v>
          </cell>
          <cell r="W58">
            <v>6</v>
          </cell>
          <cell r="X58">
            <v>5</v>
          </cell>
          <cell r="Y58">
            <v>3</v>
          </cell>
          <cell r="Z58">
            <v>4</v>
          </cell>
          <cell r="AA58">
            <v>5</v>
          </cell>
          <cell r="AB58">
            <v>5</v>
          </cell>
          <cell r="AC58">
            <v>41</v>
          </cell>
          <cell r="AD58">
            <v>42</v>
          </cell>
          <cell r="AE58">
            <v>83</v>
          </cell>
        </row>
        <row r="59">
          <cell r="F59">
            <v>507</v>
          </cell>
          <cell r="G59" t="str">
            <v>李昱伶</v>
          </cell>
          <cell r="H59" t="str">
            <v>女Ａ組</v>
          </cell>
          <cell r="I59">
            <v>86</v>
          </cell>
          <cell r="K59">
            <v>5</v>
          </cell>
          <cell r="L59">
            <v>4</v>
          </cell>
          <cell r="M59">
            <v>3</v>
          </cell>
          <cell r="N59">
            <v>5</v>
          </cell>
          <cell r="O59">
            <v>6</v>
          </cell>
          <cell r="P59">
            <v>4</v>
          </cell>
          <cell r="Q59">
            <v>5</v>
          </cell>
          <cell r="R59">
            <v>8</v>
          </cell>
          <cell r="S59">
            <v>5</v>
          </cell>
          <cell r="T59">
            <v>6</v>
          </cell>
          <cell r="U59">
            <v>3</v>
          </cell>
          <cell r="V59">
            <v>4</v>
          </cell>
          <cell r="W59">
            <v>5</v>
          </cell>
          <cell r="X59">
            <v>5</v>
          </cell>
          <cell r="Y59">
            <v>3</v>
          </cell>
          <cell r="Z59">
            <v>4</v>
          </cell>
          <cell r="AA59">
            <v>5</v>
          </cell>
          <cell r="AB59">
            <v>6</v>
          </cell>
          <cell r="AC59">
            <v>45</v>
          </cell>
          <cell r="AD59">
            <v>41</v>
          </cell>
          <cell r="AE59">
            <v>86</v>
          </cell>
        </row>
        <row r="60">
          <cell r="F60">
            <v>508</v>
          </cell>
          <cell r="G60" t="str">
            <v>王珉鈞</v>
          </cell>
          <cell r="H60" t="str">
            <v>女Ａ組</v>
          </cell>
          <cell r="I60">
            <v>109</v>
          </cell>
          <cell r="K60">
            <v>6</v>
          </cell>
          <cell r="L60">
            <v>6</v>
          </cell>
          <cell r="M60">
            <v>4</v>
          </cell>
          <cell r="N60">
            <v>7</v>
          </cell>
          <cell r="O60">
            <v>6</v>
          </cell>
          <cell r="P60">
            <v>4</v>
          </cell>
          <cell r="Q60">
            <v>7</v>
          </cell>
          <cell r="R60">
            <v>7</v>
          </cell>
          <cell r="S60">
            <v>5</v>
          </cell>
          <cell r="T60">
            <v>7</v>
          </cell>
          <cell r="U60">
            <v>4</v>
          </cell>
          <cell r="V60">
            <v>7</v>
          </cell>
          <cell r="W60">
            <v>8</v>
          </cell>
          <cell r="X60">
            <v>7</v>
          </cell>
          <cell r="Y60">
            <v>4</v>
          </cell>
          <cell r="Z60">
            <v>5</v>
          </cell>
          <cell r="AA60">
            <v>8</v>
          </cell>
          <cell r="AB60">
            <v>7</v>
          </cell>
          <cell r="AC60">
            <v>52</v>
          </cell>
          <cell r="AD60">
            <v>57</v>
          </cell>
          <cell r="AE60">
            <v>109</v>
          </cell>
        </row>
        <row r="61">
          <cell r="F61">
            <v>509</v>
          </cell>
          <cell r="G61" t="str">
            <v>梁祺芬</v>
          </cell>
          <cell r="H61" t="str">
            <v>女Ａ組</v>
          </cell>
          <cell r="I61">
            <v>81</v>
          </cell>
          <cell r="K61">
            <v>4</v>
          </cell>
          <cell r="L61">
            <v>4</v>
          </cell>
          <cell r="M61">
            <v>4</v>
          </cell>
          <cell r="N61">
            <v>4</v>
          </cell>
          <cell r="O61">
            <v>7</v>
          </cell>
          <cell r="P61">
            <v>3</v>
          </cell>
          <cell r="Q61">
            <v>4</v>
          </cell>
          <cell r="R61">
            <v>5</v>
          </cell>
          <cell r="S61">
            <v>4</v>
          </cell>
          <cell r="T61">
            <v>6</v>
          </cell>
          <cell r="U61">
            <v>4</v>
          </cell>
          <cell r="V61">
            <v>4</v>
          </cell>
          <cell r="W61">
            <v>6</v>
          </cell>
          <cell r="X61">
            <v>5</v>
          </cell>
          <cell r="Y61">
            <v>2</v>
          </cell>
          <cell r="Z61">
            <v>5</v>
          </cell>
          <cell r="AA61">
            <v>5</v>
          </cell>
          <cell r="AB61">
            <v>5</v>
          </cell>
          <cell r="AC61">
            <v>39</v>
          </cell>
          <cell r="AD61">
            <v>42</v>
          </cell>
          <cell r="AE61">
            <v>81</v>
          </cell>
        </row>
        <row r="62">
          <cell r="F62">
            <v>510</v>
          </cell>
          <cell r="G62" t="str">
            <v>林潔心</v>
          </cell>
          <cell r="H62" t="str">
            <v>女Ａ組</v>
          </cell>
          <cell r="I62">
            <v>98</v>
          </cell>
          <cell r="K62">
            <v>5</v>
          </cell>
          <cell r="L62">
            <v>7</v>
          </cell>
          <cell r="M62">
            <v>5</v>
          </cell>
          <cell r="N62">
            <v>6</v>
          </cell>
          <cell r="O62">
            <v>7</v>
          </cell>
          <cell r="P62">
            <v>3</v>
          </cell>
          <cell r="Q62">
            <v>5</v>
          </cell>
          <cell r="R62">
            <v>4</v>
          </cell>
          <cell r="S62">
            <v>10</v>
          </cell>
          <cell r="T62">
            <v>6</v>
          </cell>
          <cell r="U62">
            <v>4</v>
          </cell>
          <cell r="V62">
            <v>5</v>
          </cell>
          <cell r="W62">
            <v>6</v>
          </cell>
          <cell r="X62">
            <v>6</v>
          </cell>
          <cell r="Y62">
            <v>4</v>
          </cell>
          <cell r="Z62">
            <v>4</v>
          </cell>
          <cell r="AA62">
            <v>4</v>
          </cell>
          <cell r="AB62">
            <v>7</v>
          </cell>
          <cell r="AC62">
            <v>52</v>
          </cell>
          <cell r="AD62">
            <v>46</v>
          </cell>
          <cell r="AE62">
            <v>98</v>
          </cell>
        </row>
        <row r="63">
          <cell r="F63">
            <v>601</v>
          </cell>
          <cell r="G63" t="str">
            <v>賴思彤</v>
          </cell>
          <cell r="H63" t="str">
            <v>女Ｂ組</v>
          </cell>
          <cell r="I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F64">
            <v>602</v>
          </cell>
          <cell r="G64" t="str">
            <v>朱庭昀</v>
          </cell>
          <cell r="H64" t="str">
            <v>女Ｂ組</v>
          </cell>
          <cell r="I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F65">
            <v>603</v>
          </cell>
          <cell r="G65" t="str">
            <v>陳姿凝</v>
          </cell>
          <cell r="H65" t="str">
            <v>女Ｂ組</v>
          </cell>
          <cell r="I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F66">
            <v>604</v>
          </cell>
          <cell r="G66" t="str">
            <v>劉少允</v>
          </cell>
          <cell r="H66" t="str">
            <v>女Ｂ組</v>
          </cell>
          <cell r="I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F67">
            <v>605</v>
          </cell>
          <cell r="G67" t="str">
            <v>周翊庭</v>
          </cell>
          <cell r="H67" t="str">
            <v>女Ｂ組</v>
          </cell>
          <cell r="I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F68">
            <v>606</v>
          </cell>
          <cell r="G68" t="str">
            <v>許諾心</v>
          </cell>
          <cell r="H68" t="str">
            <v>女Ｂ組</v>
          </cell>
          <cell r="I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F69">
            <v>607</v>
          </cell>
          <cell r="G69" t="str">
            <v>楊斐茜</v>
          </cell>
          <cell r="H69" t="str">
            <v>女Ｂ組</v>
          </cell>
          <cell r="I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F70">
            <v>608</v>
          </cell>
          <cell r="G70" t="str">
            <v>林冠妤</v>
          </cell>
          <cell r="H70" t="str">
            <v>女Ｂ組</v>
          </cell>
          <cell r="I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F71">
            <v>609</v>
          </cell>
          <cell r="G71" t="str">
            <v>陳葶伃</v>
          </cell>
          <cell r="H71" t="str">
            <v>女Ｂ組</v>
          </cell>
          <cell r="I71" t="str">
            <v/>
          </cell>
          <cell r="AC71">
            <v>0</v>
          </cell>
          <cell r="AD71">
            <v>0</v>
          </cell>
          <cell r="AE71">
            <v>0</v>
          </cell>
        </row>
        <row r="72">
          <cell r="F72">
            <v>610</v>
          </cell>
          <cell r="G72" t="str">
            <v>邱譓芠</v>
          </cell>
          <cell r="H72" t="str">
            <v>女Ｂ組</v>
          </cell>
          <cell r="I72" t="str">
            <v/>
          </cell>
          <cell r="AC72">
            <v>0</v>
          </cell>
          <cell r="AD72">
            <v>0</v>
          </cell>
          <cell r="AE72">
            <v>0</v>
          </cell>
        </row>
        <row r="73">
          <cell r="F73">
            <v>611</v>
          </cell>
          <cell r="G73" t="str">
            <v>蔡喬安</v>
          </cell>
          <cell r="H73" t="str">
            <v>女Ｂ組</v>
          </cell>
          <cell r="I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F74">
            <v>612</v>
          </cell>
          <cell r="G74" t="str">
            <v>林家榆</v>
          </cell>
          <cell r="H74" t="str">
            <v>女Ｂ組</v>
          </cell>
          <cell r="I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F75">
            <v>613</v>
          </cell>
          <cell r="G75" t="str">
            <v>劉可艾</v>
          </cell>
          <cell r="H75" t="str">
            <v>女Ｂ組</v>
          </cell>
          <cell r="I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F76">
            <v>701</v>
          </cell>
          <cell r="G76" t="str">
            <v>曾　楨</v>
          </cell>
          <cell r="H76" t="str">
            <v>女Ｃ組</v>
          </cell>
          <cell r="I76" t="str">
            <v>事</v>
          </cell>
          <cell r="AC76">
            <v>0</v>
          </cell>
          <cell r="AD76">
            <v>0</v>
          </cell>
          <cell r="AE76">
            <v>0</v>
          </cell>
          <cell r="AF76" t="str">
            <v>事</v>
          </cell>
        </row>
        <row r="77">
          <cell r="F77">
            <v>702</v>
          </cell>
          <cell r="G77" t="str">
            <v>劉芃姍</v>
          </cell>
          <cell r="H77" t="str">
            <v>女Ｃ組</v>
          </cell>
          <cell r="I77">
            <v>73</v>
          </cell>
          <cell r="K77">
            <v>4</v>
          </cell>
          <cell r="L77">
            <v>3</v>
          </cell>
          <cell r="M77">
            <v>3</v>
          </cell>
          <cell r="N77">
            <v>3</v>
          </cell>
          <cell r="O77">
            <v>6</v>
          </cell>
          <cell r="P77">
            <v>4</v>
          </cell>
          <cell r="Q77">
            <v>4</v>
          </cell>
          <cell r="R77">
            <v>4</v>
          </cell>
          <cell r="S77">
            <v>4</v>
          </cell>
          <cell r="T77">
            <v>6</v>
          </cell>
          <cell r="U77">
            <v>3</v>
          </cell>
          <cell r="V77">
            <v>6</v>
          </cell>
          <cell r="W77">
            <v>4</v>
          </cell>
          <cell r="X77">
            <v>4</v>
          </cell>
          <cell r="Y77">
            <v>4</v>
          </cell>
          <cell r="Z77">
            <v>4</v>
          </cell>
          <cell r="AA77">
            <v>3</v>
          </cell>
          <cell r="AB77">
            <v>4</v>
          </cell>
          <cell r="AC77">
            <v>35</v>
          </cell>
          <cell r="AD77">
            <v>38</v>
          </cell>
          <cell r="AE77">
            <v>73</v>
          </cell>
        </row>
        <row r="78">
          <cell r="F78">
            <v>703</v>
          </cell>
          <cell r="G78" t="str">
            <v>徐純鳳</v>
          </cell>
          <cell r="H78" t="str">
            <v>女Ｃ組</v>
          </cell>
          <cell r="I78">
            <v>89</v>
          </cell>
          <cell r="K78">
            <v>6</v>
          </cell>
          <cell r="L78">
            <v>6</v>
          </cell>
          <cell r="M78">
            <v>4</v>
          </cell>
          <cell r="N78">
            <v>7</v>
          </cell>
          <cell r="O78">
            <v>5</v>
          </cell>
          <cell r="P78">
            <v>3</v>
          </cell>
          <cell r="Q78">
            <v>5</v>
          </cell>
          <cell r="R78">
            <v>7</v>
          </cell>
          <cell r="S78">
            <v>5</v>
          </cell>
          <cell r="T78">
            <v>6</v>
          </cell>
          <cell r="U78">
            <v>3</v>
          </cell>
          <cell r="V78">
            <v>5</v>
          </cell>
          <cell r="W78">
            <v>4</v>
          </cell>
          <cell r="X78">
            <v>4</v>
          </cell>
          <cell r="Y78">
            <v>4</v>
          </cell>
          <cell r="Z78">
            <v>5</v>
          </cell>
          <cell r="AA78">
            <v>4</v>
          </cell>
          <cell r="AB78">
            <v>6</v>
          </cell>
          <cell r="AC78">
            <v>48</v>
          </cell>
          <cell r="AD78">
            <v>41</v>
          </cell>
          <cell r="AE78">
            <v>89</v>
          </cell>
        </row>
        <row r="79">
          <cell r="F79">
            <v>704</v>
          </cell>
          <cell r="G79" t="str">
            <v>詹芷綺</v>
          </cell>
          <cell r="H79" t="str">
            <v>女Ｃ組</v>
          </cell>
          <cell r="I79">
            <v>74</v>
          </cell>
          <cell r="K79">
            <v>4</v>
          </cell>
          <cell r="L79">
            <v>4</v>
          </cell>
          <cell r="M79">
            <v>4</v>
          </cell>
          <cell r="N79">
            <v>4</v>
          </cell>
          <cell r="O79">
            <v>5</v>
          </cell>
          <cell r="P79">
            <v>4</v>
          </cell>
          <cell r="Q79">
            <v>5</v>
          </cell>
          <cell r="R79">
            <v>5</v>
          </cell>
          <cell r="S79">
            <v>4</v>
          </cell>
          <cell r="T79">
            <v>5</v>
          </cell>
          <cell r="U79">
            <v>3</v>
          </cell>
          <cell r="V79">
            <v>4</v>
          </cell>
          <cell r="W79">
            <v>4</v>
          </cell>
          <cell r="X79">
            <v>5</v>
          </cell>
          <cell r="Y79">
            <v>3</v>
          </cell>
          <cell r="Z79">
            <v>4</v>
          </cell>
          <cell r="AA79">
            <v>3</v>
          </cell>
          <cell r="AB79">
            <v>4</v>
          </cell>
          <cell r="AC79">
            <v>39</v>
          </cell>
          <cell r="AD79">
            <v>35</v>
          </cell>
          <cell r="AE79">
            <v>74</v>
          </cell>
        </row>
        <row r="80">
          <cell r="F80">
            <v>705</v>
          </cell>
          <cell r="G80" t="str">
            <v>盧芸屏</v>
          </cell>
          <cell r="H80" t="str">
            <v>女Ｃ組</v>
          </cell>
          <cell r="I80">
            <v>84</v>
          </cell>
          <cell r="K80">
            <v>4</v>
          </cell>
          <cell r="L80">
            <v>4</v>
          </cell>
          <cell r="M80">
            <v>2</v>
          </cell>
          <cell r="N80">
            <v>5</v>
          </cell>
          <cell r="O80">
            <v>6</v>
          </cell>
          <cell r="P80">
            <v>3</v>
          </cell>
          <cell r="Q80">
            <v>4</v>
          </cell>
          <cell r="R80">
            <v>7</v>
          </cell>
          <cell r="S80">
            <v>4</v>
          </cell>
          <cell r="T80">
            <v>6</v>
          </cell>
          <cell r="U80">
            <v>4</v>
          </cell>
          <cell r="V80">
            <v>6</v>
          </cell>
          <cell r="W80">
            <v>6</v>
          </cell>
          <cell r="X80">
            <v>4</v>
          </cell>
          <cell r="Y80">
            <v>5</v>
          </cell>
          <cell r="Z80">
            <v>5</v>
          </cell>
          <cell r="AA80">
            <v>5</v>
          </cell>
          <cell r="AB80">
            <v>4</v>
          </cell>
          <cell r="AC80">
            <v>39</v>
          </cell>
          <cell r="AD80">
            <v>45</v>
          </cell>
          <cell r="AE80">
            <v>84</v>
          </cell>
        </row>
        <row r="81">
          <cell r="F81">
            <v>801</v>
          </cell>
          <cell r="G81" t="str">
            <v>陳品睎</v>
          </cell>
          <cell r="H81" t="str">
            <v>女Ｄ組</v>
          </cell>
          <cell r="I81" t="str">
            <v>Cut</v>
          </cell>
          <cell r="K81">
            <v>9</v>
          </cell>
          <cell r="L81">
            <v>12</v>
          </cell>
          <cell r="M81">
            <v>6</v>
          </cell>
          <cell r="N81">
            <v>5</v>
          </cell>
          <cell r="O81">
            <v>10</v>
          </cell>
          <cell r="P81">
            <v>6</v>
          </cell>
          <cell r="Q81">
            <v>8</v>
          </cell>
          <cell r="R81">
            <v>12</v>
          </cell>
          <cell r="S81">
            <v>7</v>
          </cell>
          <cell r="T81">
            <v>8</v>
          </cell>
          <cell r="U81">
            <v>7</v>
          </cell>
          <cell r="V81">
            <v>5</v>
          </cell>
          <cell r="W81">
            <v>7</v>
          </cell>
          <cell r="X81">
            <v>6</v>
          </cell>
          <cell r="Y81">
            <v>5</v>
          </cell>
          <cell r="Z81">
            <v>6</v>
          </cell>
          <cell r="AA81">
            <v>7</v>
          </cell>
          <cell r="AB81">
            <v>15</v>
          </cell>
          <cell r="AC81">
            <v>75</v>
          </cell>
          <cell r="AD81">
            <v>66</v>
          </cell>
          <cell r="AE81">
            <v>141</v>
          </cell>
          <cell r="AF81" t="str">
            <v>Cut</v>
          </cell>
        </row>
        <row r="82">
          <cell r="F82">
            <v>802</v>
          </cell>
          <cell r="G82" t="str">
            <v>黃亭瑄</v>
          </cell>
          <cell r="H82" t="str">
            <v>女Ｄ組</v>
          </cell>
          <cell r="I82">
            <v>86</v>
          </cell>
          <cell r="K82">
            <v>5</v>
          </cell>
          <cell r="L82">
            <v>5</v>
          </cell>
          <cell r="M82">
            <v>3</v>
          </cell>
          <cell r="N82">
            <v>4</v>
          </cell>
          <cell r="O82">
            <v>7</v>
          </cell>
          <cell r="P82">
            <v>4</v>
          </cell>
          <cell r="Q82">
            <v>5</v>
          </cell>
          <cell r="R82">
            <v>5</v>
          </cell>
          <cell r="S82">
            <v>6</v>
          </cell>
          <cell r="T82">
            <v>6</v>
          </cell>
          <cell r="U82">
            <v>4</v>
          </cell>
          <cell r="V82">
            <v>6</v>
          </cell>
          <cell r="W82">
            <v>4</v>
          </cell>
          <cell r="X82">
            <v>4</v>
          </cell>
          <cell r="Y82">
            <v>5</v>
          </cell>
          <cell r="Z82">
            <v>4</v>
          </cell>
          <cell r="AA82">
            <v>6</v>
          </cell>
          <cell r="AB82">
            <v>3</v>
          </cell>
          <cell r="AC82">
            <v>44</v>
          </cell>
          <cell r="AD82">
            <v>42</v>
          </cell>
          <cell r="AE82">
            <v>86</v>
          </cell>
        </row>
        <row r="83"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AC83">
            <v>0</v>
          </cell>
          <cell r="AD83">
            <v>0</v>
          </cell>
          <cell r="AE83">
            <v>0</v>
          </cell>
        </row>
        <row r="84"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AC84">
            <v>0</v>
          </cell>
          <cell r="AD84">
            <v>0</v>
          </cell>
          <cell r="AE84">
            <v>0</v>
          </cell>
        </row>
        <row r="85"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AC85">
            <v>0</v>
          </cell>
          <cell r="AD85">
            <v>0</v>
          </cell>
          <cell r="AE85">
            <v>0</v>
          </cell>
        </row>
        <row r="86"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AC86">
            <v>0</v>
          </cell>
          <cell r="AD86">
            <v>0</v>
          </cell>
          <cell r="AE86">
            <v>0</v>
          </cell>
        </row>
        <row r="87"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AC87">
            <v>0</v>
          </cell>
          <cell r="AD87">
            <v>0</v>
          </cell>
          <cell r="AE87">
            <v>0</v>
          </cell>
        </row>
        <row r="88"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AC88">
            <v>0</v>
          </cell>
          <cell r="AD88">
            <v>0</v>
          </cell>
          <cell r="AE88">
            <v>0</v>
          </cell>
        </row>
        <row r="89"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AC101">
            <v>0</v>
          </cell>
          <cell r="AD101">
            <v>0</v>
          </cell>
          <cell r="AE101">
            <v>0</v>
          </cell>
        </row>
        <row r="102"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AC102">
            <v>0</v>
          </cell>
          <cell r="AD102">
            <v>0</v>
          </cell>
          <cell r="AE102">
            <v>0</v>
          </cell>
        </row>
        <row r="103"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AC103">
            <v>0</v>
          </cell>
          <cell r="AD103">
            <v>0</v>
          </cell>
          <cell r="AE103">
            <v>0</v>
          </cell>
        </row>
        <row r="104"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AC104">
            <v>0</v>
          </cell>
          <cell r="AD104">
            <v>0</v>
          </cell>
          <cell r="AE104">
            <v>0</v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AC105">
            <v>0</v>
          </cell>
          <cell r="AD105">
            <v>0</v>
          </cell>
          <cell r="AE105">
            <v>0</v>
          </cell>
        </row>
        <row r="106"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AC106">
            <v>0</v>
          </cell>
          <cell r="AD106">
            <v>0</v>
          </cell>
          <cell r="AE106">
            <v>0</v>
          </cell>
        </row>
        <row r="107"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AC107">
            <v>0</v>
          </cell>
          <cell r="AD107">
            <v>0</v>
          </cell>
          <cell r="AE107">
            <v>0</v>
          </cell>
        </row>
        <row r="108"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C119">
            <v>0</v>
          </cell>
          <cell r="AD119">
            <v>0</v>
          </cell>
          <cell r="AE119">
            <v>0</v>
          </cell>
        </row>
        <row r="120"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C120">
            <v>0</v>
          </cell>
          <cell r="AD120">
            <v>0</v>
          </cell>
          <cell r="AE120">
            <v>0</v>
          </cell>
        </row>
        <row r="121"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C121">
            <v>0</v>
          </cell>
          <cell r="AD121">
            <v>0</v>
          </cell>
          <cell r="AE121">
            <v>0</v>
          </cell>
        </row>
        <row r="122"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C122">
            <v>0</v>
          </cell>
          <cell r="AD122">
            <v>0</v>
          </cell>
          <cell r="AE122">
            <v>0</v>
          </cell>
        </row>
        <row r="123"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C123">
            <v>0</v>
          </cell>
          <cell r="AD123">
            <v>0</v>
          </cell>
          <cell r="AE123">
            <v>0</v>
          </cell>
        </row>
        <row r="124"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C124">
            <v>0</v>
          </cell>
          <cell r="AD124">
            <v>0</v>
          </cell>
          <cell r="AE124">
            <v>0</v>
          </cell>
        </row>
        <row r="125"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C125">
            <v>0</v>
          </cell>
          <cell r="AD125">
            <v>0</v>
          </cell>
          <cell r="AE125">
            <v>0</v>
          </cell>
        </row>
        <row r="126"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C126">
            <v>0</v>
          </cell>
          <cell r="AD126">
            <v>0</v>
          </cell>
          <cell r="AE126">
            <v>0</v>
          </cell>
        </row>
        <row r="127"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C127">
            <v>0</v>
          </cell>
          <cell r="AD127">
            <v>0</v>
          </cell>
          <cell r="AE127">
            <v>0</v>
          </cell>
        </row>
        <row r="128"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C128">
            <v>0</v>
          </cell>
          <cell r="AD128">
            <v>0</v>
          </cell>
          <cell r="AE128">
            <v>0</v>
          </cell>
        </row>
        <row r="129"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C135">
            <v>0</v>
          </cell>
          <cell r="AD135">
            <v>0</v>
          </cell>
          <cell r="AE135">
            <v>0</v>
          </cell>
        </row>
        <row r="136"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C136">
            <v>0</v>
          </cell>
          <cell r="AD136">
            <v>0</v>
          </cell>
          <cell r="AE136">
            <v>0</v>
          </cell>
        </row>
        <row r="137"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C147">
            <v>0</v>
          </cell>
          <cell r="AD147">
            <v>0</v>
          </cell>
          <cell r="AE147">
            <v>0</v>
          </cell>
        </row>
        <row r="148"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C148">
            <v>0</v>
          </cell>
          <cell r="AD148">
            <v>0</v>
          </cell>
          <cell r="AE148">
            <v>0</v>
          </cell>
        </row>
        <row r="149"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C149">
            <v>0</v>
          </cell>
          <cell r="AD149">
            <v>0</v>
          </cell>
          <cell r="AE149">
            <v>0</v>
          </cell>
        </row>
        <row r="150"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C150">
            <v>0</v>
          </cell>
          <cell r="AD150">
            <v>0</v>
          </cell>
          <cell r="AE150">
            <v>0</v>
          </cell>
        </row>
        <row r="151"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C151">
            <v>0</v>
          </cell>
          <cell r="AD151">
            <v>0</v>
          </cell>
          <cell r="AE151">
            <v>0</v>
          </cell>
        </row>
        <row r="152"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C152">
            <v>0</v>
          </cell>
          <cell r="AD152">
            <v>0</v>
          </cell>
          <cell r="AE152">
            <v>0</v>
          </cell>
        </row>
        <row r="153"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C153">
            <v>0</v>
          </cell>
          <cell r="AD153">
            <v>0</v>
          </cell>
          <cell r="AE153">
            <v>0</v>
          </cell>
        </row>
        <row r="154"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C164">
            <v>0</v>
          </cell>
          <cell r="AD164">
            <v>0</v>
          </cell>
          <cell r="AE164">
            <v>0</v>
          </cell>
        </row>
        <row r="165"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C165">
            <v>0</v>
          </cell>
          <cell r="AD165">
            <v>0</v>
          </cell>
          <cell r="AE165">
            <v>0</v>
          </cell>
        </row>
        <row r="166"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C166">
            <v>0</v>
          </cell>
          <cell r="AD166">
            <v>0</v>
          </cell>
          <cell r="AE166">
            <v>0</v>
          </cell>
        </row>
        <row r="167"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C167">
            <v>0</v>
          </cell>
          <cell r="AD167">
            <v>0</v>
          </cell>
          <cell r="AE167">
            <v>0</v>
          </cell>
        </row>
        <row r="168"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C168">
            <v>0</v>
          </cell>
          <cell r="AD168">
            <v>0</v>
          </cell>
          <cell r="AE168">
            <v>0</v>
          </cell>
        </row>
        <row r="169"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C169">
            <v>0</v>
          </cell>
          <cell r="AD169">
            <v>0</v>
          </cell>
          <cell r="AE169">
            <v>0</v>
          </cell>
        </row>
        <row r="170"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C170">
            <v>0</v>
          </cell>
          <cell r="AD170">
            <v>0</v>
          </cell>
          <cell r="AE170">
            <v>0</v>
          </cell>
        </row>
        <row r="171"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C171">
            <v>0</v>
          </cell>
          <cell r="AD171">
            <v>0</v>
          </cell>
          <cell r="AE171">
            <v>0</v>
          </cell>
        </row>
        <row r="172"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C172">
            <v>0</v>
          </cell>
          <cell r="AD172">
            <v>0</v>
          </cell>
          <cell r="AE172">
            <v>0</v>
          </cell>
        </row>
        <row r="173"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C173">
            <v>0</v>
          </cell>
          <cell r="AD173">
            <v>0</v>
          </cell>
          <cell r="AE173">
            <v>0</v>
          </cell>
        </row>
        <row r="174"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C174">
            <v>0</v>
          </cell>
          <cell r="AD174">
            <v>0</v>
          </cell>
          <cell r="AE174">
            <v>0</v>
          </cell>
        </row>
        <row r="175"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C175">
            <v>0</v>
          </cell>
          <cell r="AD175">
            <v>0</v>
          </cell>
          <cell r="AE175">
            <v>0</v>
          </cell>
        </row>
        <row r="176"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C176">
            <v>0</v>
          </cell>
          <cell r="AD176">
            <v>0</v>
          </cell>
          <cell r="AE176">
            <v>0</v>
          </cell>
        </row>
        <row r="177"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C177">
            <v>0</v>
          </cell>
          <cell r="AD177">
            <v>0</v>
          </cell>
          <cell r="AE177">
            <v>0</v>
          </cell>
        </row>
        <row r="178"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C178">
            <v>0</v>
          </cell>
          <cell r="AD178">
            <v>0</v>
          </cell>
          <cell r="AE178">
            <v>0</v>
          </cell>
        </row>
        <row r="179"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C179">
            <v>0</v>
          </cell>
          <cell r="AD179">
            <v>0</v>
          </cell>
          <cell r="AE179">
            <v>0</v>
          </cell>
        </row>
        <row r="180"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C180">
            <v>0</v>
          </cell>
          <cell r="AD180">
            <v>0</v>
          </cell>
          <cell r="AE180">
            <v>0</v>
          </cell>
        </row>
        <row r="181"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C181">
            <v>0</v>
          </cell>
          <cell r="AD181">
            <v>0</v>
          </cell>
          <cell r="AE181">
            <v>0</v>
          </cell>
        </row>
        <row r="182"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C182">
            <v>0</v>
          </cell>
          <cell r="AD182">
            <v>0</v>
          </cell>
          <cell r="AE182">
            <v>0</v>
          </cell>
        </row>
        <row r="183"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C183">
            <v>0</v>
          </cell>
          <cell r="AD183">
            <v>0</v>
          </cell>
          <cell r="AE183">
            <v>0</v>
          </cell>
        </row>
        <row r="184"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C184">
            <v>0</v>
          </cell>
          <cell r="AD184">
            <v>0</v>
          </cell>
          <cell r="AE184">
            <v>0</v>
          </cell>
        </row>
        <row r="185"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C185">
            <v>0</v>
          </cell>
          <cell r="AD185">
            <v>0</v>
          </cell>
          <cell r="AE185">
            <v>0</v>
          </cell>
        </row>
        <row r="186"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C186">
            <v>0</v>
          </cell>
          <cell r="AD186">
            <v>0</v>
          </cell>
          <cell r="AE186">
            <v>0</v>
          </cell>
        </row>
        <row r="187"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C187">
            <v>0</v>
          </cell>
          <cell r="AD187">
            <v>0</v>
          </cell>
          <cell r="AE187">
            <v>0</v>
          </cell>
        </row>
        <row r="188"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C188">
            <v>0</v>
          </cell>
          <cell r="AD188">
            <v>0</v>
          </cell>
          <cell r="AE188">
            <v>0</v>
          </cell>
        </row>
        <row r="189"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C189">
            <v>0</v>
          </cell>
          <cell r="AD189">
            <v>0</v>
          </cell>
          <cell r="AE189">
            <v>0</v>
          </cell>
        </row>
        <row r="190"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C190">
            <v>0</v>
          </cell>
          <cell r="AD190">
            <v>0</v>
          </cell>
          <cell r="AE190">
            <v>0</v>
          </cell>
        </row>
        <row r="191"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C191">
            <v>0</v>
          </cell>
          <cell r="AD191">
            <v>0</v>
          </cell>
          <cell r="AE191">
            <v>0</v>
          </cell>
        </row>
        <row r="192"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C192">
            <v>0</v>
          </cell>
          <cell r="AD192">
            <v>0</v>
          </cell>
          <cell r="AE192">
            <v>0</v>
          </cell>
        </row>
        <row r="193"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C193">
            <v>0</v>
          </cell>
          <cell r="AD193">
            <v>0</v>
          </cell>
          <cell r="AE193">
            <v>0</v>
          </cell>
        </row>
        <row r="194"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C194">
            <v>0</v>
          </cell>
          <cell r="AD194">
            <v>0</v>
          </cell>
          <cell r="AE194">
            <v>0</v>
          </cell>
        </row>
        <row r="195"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C195">
            <v>0</v>
          </cell>
          <cell r="AD195">
            <v>0</v>
          </cell>
          <cell r="AE195">
            <v>0</v>
          </cell>
        </row>
        <row r="196"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C196">
            <v>0</v>
          </cell>
          <cell r="AD196">
            <v>0</v>
          </cell>
          <cell r="AE196">
            <v>0</v>
          </cell>
        </row>
        <row r="197"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C197">
            <v>0</v>
          </cell>
          <cell r="AD197">
            <v>0</v>
          </cell>
          <cell r="AE197">
            <v>0</v>
          </cell>
        </row>
        <row r="198"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C198">
            <v>0</v>
          </cell>
          <cell r="AD198">
            <v>0</v>
          </cell>
          <cell r="AE198">
            <v>0</v>
          </cell>
        </row>
        <row r="199"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C199">
            <v>0</v>
          </cell>
          <cell r="AD199">
            <v>0</v>
          </cell>
          <cell r="AE199">
            <v>0</v>
          </cell>
        </row>
        <row r="200"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C200">
            <v>0</v>
          </cell>
          <cell r="AD200">
            <v>0</v>
          </cell>
          <cell r="AE200">
            <v>0</v>
          </cell>
        </row>
        <row r="201"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C201">
            <v>0</v>
          </cell>
          <cell r="AD201">
            <v>0</v>
          </cell>
          <cell r="AE201">
            <v>0</v>
          </cell>
        </row>
        <row r="202"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C202">
            <v>0</v>
          </cell>
          <cell r="AD202">
            <v>0</v>
          </cell>
          <cell r="AE202">
            <v>0</v>
          </cell>
        </row>
        <row r="203"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C203">
            <v>0</v>
          </cell>
          <cell r="AD203">
            <v>0</v>
          </cell>
          <cell r="AE203">
            <v>0</v>
          </cell>
        </row>
        <row r="204"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C204">
            <v>0</v>
          </cell>
          <cell r="AD204">
            <v>0</v>
          </cell>
          <cell r="AE204">
            <v>0</v>
          </cell>
        </row>
        <row r="205"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C205">
            <v>0</v>
          </cell>
          <cell r="AD205">
            <v>0</v>
          </cell>
          <cell r="AE205">
            <v>0</v>
          </cell>
        </row>
        <row r="206"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C206">
            <v>0</v>
          </cell>
          <cell r="AD206">
            <v>0</v>
          </cell>
          <cell r="AE206">
            <v>0</v>
          </cell>
        </row>
        <row r="207"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C207">
            <v>0</v>
          </cell>
          <cell r="AD207">
            <v>0</v>
          </cell>
          <cell r="AE207">
            <v>0</v>
          </cell>
        </row>
        <row r="208"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C208">
            <v>0</v>
          </cell>
          <cell r="AD208">
            <v>0</v>
          </cell>
          <cell r="AE208">
            <v>0</v>
          </cell>
        </row>
        <row r="209"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C209">
            <v>0</v>
          </cell>
          <cell r="AD209">
            <v>0</v>
          </cell>
          <cell r="AE209">
            <v>0</v>
          </cell>
        </row>
        <row r="210"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C210">
            <v>0</v>
          </cell>
          <cell r="AD210">
            <v>0</v>
          </cell>
          <cell r="AE210">
            <v>0</v>
          </cell>
        </row>
        <row r="211"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C211">
            <v>0</v>
          </cell>
          <cell r="AD211">
            <v>0</v>
          </cell>
          <cell r="AE211">
            <v>0</v>
          </cell>
        </row>
        <row r="212"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C212">
            <v>0</v>
          </cell>
          <cell r="AD212">
            <v>0</v>
          </cell>
          <cell r="AE212">
            <v>0</v>
          </cell>
        </row>
        <row r="213"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C213">
            <v>0</v>
          </cell>
          <cell r="AD213">
            <v>0</v>
          </cell>
          <cell r="AE213">
            <v>0</v>
          </cell>
        </row>
        <row r="214"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C214">
            <v>0</v>
          </cell>
          <cell r="AD214">
            <v>0</v>
          </cell>
          <cell r="AE214">
            <v>0</v>
          </cell>
        </row>
        <row r="215"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C215">
            <v>0</v>
          </cell>
          <cell r="AD215">
            <v>0</v>
          </cell>
          <cell r="AE215">
            <v>0</v>
          </cell>
        </row>
        <row r="216"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C216">
            <v>0</v>
          </cell>
          <cell r="AD216">
            <v>0</v>
          </cell>
          <cell r="AE216">
            <v>0</v>
          </cell>
        </row>
        <row r="217"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C217">
            <v>0</v>
          </cell>
          <cell r="AD217">
            <v>0</v>
          </cell>
          <cell r="AE217">
            <v>0</v>
          </cell>
        </row>
        <row r="218"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C218">
            <v>0</v>
          </cell>
          <cell r="AD218">
            <v>0</v>
          </cell>
          <cell r="AE218">
            <v>0</v>
          </cell>
        </row>
        <row r="219"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C219">
            <v>0</v>
          </cell>
          <cell r="AD219">
            <v>0</v>
          </cell>
          <cell r="AE219">
            <v>0</v>
          </cell>
        </row>
        <row r="220"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C220">
            <v>0</v>
          </cell>
          <cell r="AD220">
            <v>0</v>
          </cell>
          <cell r="AE220">
            <v>0</v>
          </cell>
        </row>
        <row r="221"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C221">
            <v>0</v>
          </cell>
          <cell r="AD221">
            <v>0</v>
          </cell>
          <cell r="AE221">
            <v>0</v>
          </cell>
        </row>
        <row r="222"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C222">
            <v>0</v>
          </cell>
          <cell r="AD222">
            <v>0</v>
          </cell>
          <cell r="AE222">
            <v>0</v>
          </cell>
        </row>
        <row r="223"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C223">
            <v>0</v>
          </cell>
          <cell r="AD223">
            <v>0</v>
          </cell>
          <cell r="AE223">
            <v>0</v>
          </cell>
        </row>
        <row r="224"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C224">
            <v>0</v>
          </cell>
          <cell r="AD224">
            <v>0</v>
          </cell>
          <cell r="AE224">
            <v>0</v>
          </cell>
        </row>
        <row r="225"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C225">
            <v>0</v>
          </cell>
          <cell r="AD225">
            <v>0</v>
          </cell>
          <cell r="AE225">
            <v>0</v>
          </cell>
        </row>
        <row r="226"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C226">
            <v>0</v>
          </cell>
          <cell r="AD226">
            <v>0</v>
          </cell>
          <cell r="AE226">
            <v>0</v>
          </cell>
        </row>
      </sheetData>
      <sheetData sheetId="6">
        <row r="7">
          <cell r="F7">
            <v>101</v>
          </cell>
          <cell r="G7" t="str">
            <v>江霆安</v>
          </cell>
          <cell r="H7" t="str">
            <v>男Ａ組</v>
          </cell>
          <cell r="I7">
            <v>105</v>
          </cell>
          <cell r="J7">
            <v>123</v>
          </cell>
          <cell r="K7">
            <v>5</v>
          </cell>
          <cell r="L7">
            <v>13</v>
          </cell>
          <cell r="M7">
            <v>8</v>
          </cell>
          <cell r="N7">
            <v>4</v>
          </cell>
          <cell r="O7">
            <v>10</v>
          </cell>
          <cell r="P7">
            <v>14</v>
          </cell>
          <cell r="Q7">
            <v>7</v>
          </cell>
          <cell r="R7">
            <v>9</v>
          </cell>
          <cell r="S7">
            <v>5</v>
          </cell>
          <cell r="T7">
            <v>6</v>
          </cell>
          <cell r="U7">
            <v>6</v>
          </cell>
          <cell r="V7">
            <v>5</v>
          </cell>
          <cell r="W7">
            <v>6</v>
          </cell>
          <cell r="X7">
            <v>4</v>
          </cell>
          <cell r="Y7">
            <v>4</v>
          </cell>
          <cell r="Z7">
            <v>5</v>
          </cell>
          <cell r="AA7">
            <v>6</v>
          </cell>
          <cell r="AB7">
            <v>6</v>
          </cell>
          <cell r="AC7">
            <v>75</v>
          </cell>
          <cell r="AD7">
            <v>48</v>
          </cell>
          <cell r="AE7">
            <v>123</v>
          </cell>
        </row>
        <row r="8">
          <cell r="F8">
            <v>102</v>
          </cell>
          <cell r="G8" t="str">
            <v>童立穎</v>
          </cell>
          <cell r="H8" t="str">
            <v>男Ａ組</v>
          </cell>
          <cell r="I8" t="str">
            <v>事</v>
          </cell>
          <cell r="J8" t="str">
            <v/>
          </cell>
          <cell r="AC8">
            <v>0</v>
          </cell>
          <cell r="AD8">
            <v>0</v>
          </cell>
          <cell r="AE8">
            <v>0</v>
          </cell>
          <cell r="AF8" t="str">
            <v>事</v>
          </cell>
        </row>
        <row r="9">
          <cell r="F9">
            <v>103</v>
          </cell>
          <cell r="G9" t="str">
            <v>葉冠陞</v>
          </cell>
          <cell r="H9" t="str">
            <v>男Ａ組</v>
          </cell>
          <cell r="I9">
            <v>106</v>
          </cell>
          <cell r="J9">
            <v>85</v>
          </cell>
          <cell r="K9">
            <v>6</v>
          </cell>
          <cell r="L9">
            <v>5</v>
          </cell>
          <cell r="M9">
            <v>5</v>
          </cell>
          <cell r="N9">
            <v>4</v>
          </cell>
          <cell r="O9">
            <v>7</v>
          </cell>
          <cell r="P9">
            <v>3</v>
          </cell>
          <cell r="Q9">
            <v>4</v>
          </cell>
          <cell r="R9">
            <v>6</v>
          </cell>
          <cell r="S9">
            <v>4</v>
          </cell>
          <cell r="T9">
            <v>7</v>
          </cell>
          <cell r="U9">
            <v>3</v>
          </cell>
          <cell r="V9">
            <v>5</v>
          </cell>
          <cell r="W9">
            <v>4</v>
          </cell>
          <cell r="X9">
            <v>4</v>
          </cell>
          <cell r="Y9">
            <v>3</v>
          </cell>
          <cell r="Z9">
            <v>4</v>
          </cell>
          <cell r="AA9">
            <v>5</v>
          </cell>
          <cell r="AB9">
            <v>6</v>
          </cell>
          <cell r="AC9">
            <v>44</v>
          </cell>
          <cell r="AD9">
            <v>41</v>
          </cell>
          <cell r="AE9">
            <v>85</v>
          </cell>
        </row>
        <row r="10">
          <cell r="F10">
            <v>104</v>
          </cell>
          <cell r="G10" t="str">
            <v>呂宸緯</v>
          </cell>
          <cell r="H10" t="str">
            <v>男Ａ組</v>
          </cell>
          <cell r="I10">
            <v>89</v>
          </cell>
          <cell r="J10">
            <v>82</v>
          </cell>
          <cell r="K10">
            <v>4</v>
          </cell>
          <cell r="L10">
            <v>4</v>
          </cell>
          <cell r="M10">
            <v>4</v>
          </cell>
          <cell r="N10">
            <v>5</v>
          </cell>
          <cell r="O10">
            <v>5</v>
          </cell>
          <cell r="P10">
            <v>4</v>
          </cell>
          <cell r="Q10">
            <v>5</v>
          </cell>
          <cell r="R10">
            <v>6</v>
          </cell>
          <cell r="S10">
            <v>4</v>
          </cell>
          <cell r="T10">
            <v>5</v>
          </cell>
          <cell r="U10">
            <v>4</v>
          </cell>
          <cell r="V10">
            <v>5</v>
          </cell>
          <cell r="W10">
            <v>5</v>
          </cell>
          <cell r="X10">
            <v>5</v>
          </cell>
          <cell r="Y10">
            <v>3</v>
          </cell>
          <cell r="Z10">
            <v>5</v>
          </cell>
          <cell r="AA10">
            <v>4</v>
          </cell>
          <cell r="AB10">
            <v>5</v>
          </cell>
          <cell r="AC10">
            <v>41</v>
          </cell>
          <cell r="AD10">
            <v>41</v>
          </cell>
          <cell r="AE10">
            <v>82</v>
          </cell>
        </row>
        <row r="11">
          <cell r="F11">
            <v>105</v>
          </cell>
          <cell r="G11" t="str">
            <v>許育誠</v>
          </cell>
          <cell r="H11" t="str">
            <v>男Ａ組</v>
          </cell>
          <cell r="I11">
            <v>79</v>
          </cell>
          <cell r="J11">
            <v>82</v>
          </cell>
          <cell r="K11">
            <v>3</v>
          </cell>
          <cell r="L11">
            <v>7</v>
          </cell>
          <cell r="M11">
            <v>4</v>
          </cell>
          <cell r="N11">
            <v>4</v>
          </cell>
          <cell r="O11">
            <v>6</v>
          </cell>
          <cell r="P11">
            <v>3</v>
          </cell>
          <cell r="Q11">
            <v>4</v>
          </cell>
          <cell r="R11">
            <v>6</v>
          </cell>
          <cell r="S11">
            <v>5</v>
          </cell>
          <cell r="T11">
            <v>5</v>
          </cell>
          <cell r="U11">
            <v>3</v>
          </cell>
          <cell r="V11">
            <v>5</v>
          </cell>
          <cell r="W11">
            <v>7</v>
          </cell>
          <cell r="X11">
            <v>3</v>
          </cell>
          <cell r="Y11">
            <v>3</v>
          </cell>
          <cell r="Z11">
            <v>5</v>
          </cell>
          <cell r="AA11">
            <v>5</v>
          </cell>
          <cell r="AB11">
            <v>4</v>
          </cell>
          <cell r="AC11">
            <v>42</v>
          </cell>
          <cell r="AD11">
            <v>40</v>
          </cell>
          <cell r="AE11">
            <v>82</v>
          </cell>
        </row>
        <row r="12">
          <cell r="F12">
            <v>106</v>
          </cell>
          <cell r="G12" t="str">
            <v>林柏凱</v>
          </cell>
          <cell r="H12" t="str">
            <v>男Ａ組</v>
          </cell>
          <cell r="I12">
            <v>82</v>
          </cell>
          <cell r="J12">
            <v>86</v>
          </cell>
          <cell r="K12">
            <v>4</v>
          </cell>
          <cell r="L12">
            <v>5</v>
          </cell>
          <cell r="M12">
            <v>5</v>
          </cell>
          <cell r="N12">
            <v>4</v>
          </cell>
          <cell r="O12">
            <v>7</v>
          </cell>
          <cell r="P12">
            <v>3</v>
          </cell>
          <cell r="Q12">
            <v>6</v>
          </cell>
          <cell r="R12">
            <v>6</v>
          </cell>
          <cell r="S12">
            <v>3</v>
          </cell>
          <cell r="T12">
            <v>5</v>
          </cell>
          <cell r="U12">
            <v>3</v>
          </cell>
          <cell r="V12">
            <v>6</v>
          </cell>
          <cell r="W12">
            <v>4</v>
          </cell>
          <cell r="X12">
            <v>6</v>
          </cell>
          <cell r="Y12">
            <v>4</v>
          </cell>
          <cell r="Z12">
            <v>4</v>
          </cell>
          <cell r="AA12">
            <v>6</v>
          </cell>
          <cell r="AB12">
            <v>5</v>
          </cell>
          <cell r="AC12">
            <v>43</v>
          </cell>
          <cell r="AD12">
            <v>43</v>
          </cell>
          <cell r="AE12">
            <v>86</v>
          </cell>
        </row>
        <row r="13">
          <cell r="F13">
            <v>107</v>
          </cell>
          <cell r="G13" t="str">
            <v>楊　傑</v>
          </cell>
          <cell r="H13" t="str">
            <v>男Ａ組</v>
          </cell>
          <cell r="I13">
            <v>87</v>
          </cell>
          <cell r="J13">
            <v>79</v>
          </cell>
          <cell r="K13">
            <v>4</v>
          </cell>
          <cell r="L13">
            <v>4</v>
          </cell>
          <cell r="M13">
            <v>3</v>
          </cell>
          <cell r="N13">
            <v>5</v>
          </cell>
          <cell r="O13">
            <v>6</v>
          </cell>
          <cell r="P13">
            <v>3</v>
          </cell>
          <cell r="Q13">
            <v>4</v>
          </cell>
          <cell r="R13">
            <v>5</v>
          </cell>
          <cell r="S13">
            <v>4</v>
          </cell>
          <cell r="T13">
            <v>6</v>
          </cell>
          <cell r="U13">
            <v>4</v>
          </cell>
          <cell r="V13">
            <v>4</v>
          </cell>
          <cell r="W13">
            <v>5</v>
          </cell>
          <cell r="X13">
            <v>4</v>
          </cell>
          <cell r="Y13">
            <v>5</v>
          </cell>
          <cell r="Z13">
            <v>4</v>
          </cell>
          <cell r="AA13">
            <v>4</v>
          </cell>
          <cell r="AB13">
            <v>5</v>
          </cell>
          <cell r="AC13">
            <v>38</v>
          </cell>
          <cell r="AD13">
            <v>41</v>
          </cell>
          <cell r="AE13">
            <v>79</v>
          </cell>
        </row>
        <row r="14">
          <cell r="F14">
            <v>108</v>
          </cell>
          <cell r="G14" t="str">
            <v>黃冠勳</v>
          </cell>
          <cell r="H14" t="str">
            <v>男Ａ組</v>
          </cell>
          <cell r="I14">
            <v>82</v>
          </cell>
          <cell r="J14">
            <v>86</v>
          </cell>
          <cell r="K14">
            <v>5</v>
          </cell>
          <cell r="L14">
            <v>5</v>
          </cell>
          <cell r="M14">
            <v>4</v>
          </cell>
          <cell r="N14">
            <v>5</v>
          </cell>
          <cell r="O14">
            <v>9</v>
          </cell>
          <cell r="P14">
            <v>3</v>
          </cell>
          <cell r="Q14">
            <v>5</v>
          </cell>
          <cell r="R14">
            <v>7</v>
          </cell>
          <cell r="S14">
            <v>4</v>
          </cell>
          <cell r="T14">
            <v>5</v>
          </cell>
          <cell r="U14">
            <v>5</v>
          </cell>
          <cell r="V14">
            <v>4</v>
          </cell>
          <cell r="W14">
            <v>5</v>
          </cell>
          <cell r="X14">
            <v>4</v>
          </cell>
          <cell r="Y14">
            <v>3</v>
          </cell>
          <cell r="Z14">
            <v>4</v>
          </cell>
          <cell r="AA14">
            <v>4</v>
          </cell>
          <cell r="AB14">
            <v>5</v>
          </cell>
          <cell r="AC14">
            <v>47</v>
          </cell>
          <cell r="AD14">
            <v>39</v>
          </cell>
          <cell r="AE14">
            <v>86</v>
          </cell>
        </row>
        <row r="15">
          <cell r="F15">
            <v>109</v>
          </cell>
          <cell r="G15" t="str">
            <v>廖崇廷</v>
          </cell>
          <cell r="H15" t="str">
            <v>男Ａ組</v>
          </cell>
          <cell r="I15">
            <v>75</v>
          </cell>
          <cell r="J15">
            <v>81</v>
          </cell>
          <cell r="K15">
            <v>3</v>
          </cell>
          <cell r="L15">
            <v>4</v>
          </cell>
          <cell r="M15">
            <v>5</v>
          </cell>
          <cell r="N15">
            <v>5</v>
          </cell>
          <cell r="O15">
            <v>5</v>
          </cell>
          <cell r="P15">
            <v>3</v>
          </cell>
          <cell r="Q15">
            <v>5</v>
          </cell>
          <cell r="R15">
            <v>7</v>
          </cell>
          <cell r="S15">
            <v>4</v>
          </cell>
          <cell r="T15">
            <v>5</v>
          </cell>
          <cell r="U15">
            <v>4</v>
          </cell>
          <cell r="V15">
            <v>4</v>
          </cell>
          <cell r="W15">
            <v>4</v>
          </cell>
          <cell r="X15">
            <v>5</v>
          </cell>
          <cell r="Y15">
            <v>4</v>
          </cell>
          <cell r="Z15">
            <v>4</v>
          </cell>
          <cell r="AA15">
            <v>5</v>
          </cell>
          <cell r="AB15">
            <v>5</v>
          </cell>
          <cell r="AC15">
            <v>41</v>
          </cell>
          <cell r="AD15">
            <v>40</v>
          </cell>
          <cell r="AE15">
            <v>81</v>
          </cell>
        </row>
        <row r="16">
          <cell r="F16">
            <v>110</v>
          </cell>
          <cell r="G16" t="str">
            <v>邱昱嘉</v>
          </cell>
          <cell r="H16" t="str">
            <v>男Ａ組</v>
          </cell>
          <cell r="I16">
            <v>86</v>
          </cell>
          <cell r="J16">
            <v>85</v>
          </cell>
          <cell r="K16">
            <v>3</v>
          </cell>
          <cell r="L16">
            <v>6</v>
          </cell>
          <cell r="M16">
            <v>3</v>
          </cell>
          <cell r="N16">
            <v>7</v>
          </cell>
          <cell r="O16">
            <v>5</v>
          </cell>
          <cell r="P16">
            <v>4</v>
          </cell>
          <cell r="Q16">
            <v>4</v>
          </cell>
          <cell r="R16">
            <v>8</v>
          </cell>
          <cell r="S16">
            <v>4</v>
          </cell>
          <cell r="T16">
            <v>4</v>
          </cell>
          <cell r="U16">
            <v>3</v>
          </cell>
          <cell r="V16">
            <v>5</v>
          </cell>
          <cell r="W16">
            <v>5</v>
          </cell>
          <cell r="X16">
            <v>6</v>
          </cell>
          <cell r="Y16">
            <v>3</v>
          </cell>
          <cell r="Z16">
            <v>5</v>
          </cell>
          <cell r="AA16">
            <v>5</v>
          </cell>
          <cell r="AB16">
            <v>5</v>
          </cell>
          <cell r="AC16">
            <v>44</v>
          </cell>
          <cell r="AD16">
            <v>41</v>
          </cell>
          <cell r="AE16">
            <v>85</v>
          </cell>
        </row>
        <row r="17">
          <cell r="F17">
            <v>111</v>
          </cell>
          <cell r="G17" t="str">
            <v>蔡凱任</v>
          </cell>
          <cell r="H17" t="str">
            <v>男Ａ組</v>
          </cell>
          <cell r="I17" t="str">
            <v>事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  <cell r="AF17" t="str">
            <v>事</v>
          </cell>
        </row>
        <row r="18">
          <cell r="F18">
            <v>112</v>
          </cell>
          <cell r="G18" t="str">
            <v>蔡岷宏</v>
          </cell>
          <cell r="H18" t="str">
            <v>男Ａ組</v>
          </cell>
          <cell r="I18">
            <v>85</v>
          </cell>
          <cell r="J18">
            <v>86</v>
          </cell>
          <cell r="K18">
            <v>5</v>
          </cell>
          <cell r="L18">
            <v>4</v>
          </cell>
          <cell r="M18">
            <v>4</v>
          </cell>
          <cell r="N18">
            <v>7</v>
          </cell>
          <cell r="O18">
            <v>5</v>
          </cell>
          <cell r="P18">
            <v>4</v>
          </cell>
          <cell r="Q18">
            <v>4</v>
          </cell>
          <cell r="R18">
            <v>5</v>
          </cell>
          <cell r="S18">
            <v>6</v>
          </cell>
          <cell r="T18">
            <v>6</v>
          </cell>
          <cell r="U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4</v>
          </cell>
          <cell r="AA18">
            <v>5</v>
          </cell>
          <cell r="AB18">
            <v>5</v>
          </cell>
          <cell r="AC18">
            <v>44</v>
          </cell>
          <cell r="AD18">
            <v>42</v>
          </cell>
          <cell r="AE18">
            <v>86</v>
          </cell>
        </row>
        <row r="19">
          <cell r="F19">
            <v>113</v>
          </cell>
          <cell r="G19" t="str">
            <v>孔德恕</v>
          </cell>
          <cell r="H19" t="str">
            <v>男Ａ組</v>
          </cell>
          <cell r="I19">
            <v>87</v>
          </cell>
          <cell r="J19">
            <v>83</v>
          </cell>
          <cell r="K19">
            <v>4</v>
          </cell>
          <cell r="L19">
            <v>4</v>
          </cell>
          <cell r="M19">
            <v>3</v>
          </cell>
          <cell r="N19">
            <v>6</v>
          </cell>
          <cell r="O19">
            <v>6</v>
          </cell>
          <cell r="P19">
            <v>4</v>
          </cell>
          <cell r="Q19">
            <v>5</v>
          </cell>
          <cell r="R19">
            <v>6</v>
          </cell>
          <cell r="S19">
            <v>3</v>
          </cell>
          <cell r="T19">
            <v>5</v>
          </cell>
          <cell r="U19">
            <v>3</v>
          </cell>
          <cell r="V19">
            <v>4</v>
          </cell>
          <cell r="W19">
            <v>6</v>
          </cell>
          <cell r="X19">
            <v>5</v>
          </cell>
          <cell r="Y19">
            <v>3</v>
          </cell>
          <cell r="Z19">
            <v>5</v>
          </cell>
          <cell r="AA19">
            <v>4</v>
          </cell>
          <cell r="AB19">
            <v>7</v>
          </cell>
          <cell r="AC19">
            <v>41</v>
          </cell>
          <cell r="AD19">
            <v>42</v>
          </cell>
          <cell r="AE19">
            <v>83</v>
          </cell>
        </row>
        <row r="20">
          <cell r="F20">
            <v>114</v>
          </cell>
          <cell r="G20" t="str">
            <v>方傳崴</v>
          </cell>
          <cell r="H20" t="str">
            <v>男Ａ組</v>
          </cell>
          <cell r="I20">
            <v>85</v>
          </cell>
          <cell r="J20">
            <v>81</v>
          </cell>
          <cell r="K20">
            <v>4</v>
          </cell>
          <cell r="L20">
            <v>3</v>
          </cell>
          <cell r="M20">
            <v>4</v>
          </cell>
          <cell r="N20">
            <v>6</v>
          </cell>
          <cell r="O20">
            <v>6</v>
          </cell>
          <cell r="P20">
            <v>4</v>
          </cell>
          <cell r="Q20">
            <v>4</v>
          </cell>
          <cell r="R20">
            <v>5</v>
          </cell>
          <cell r="S20">
            <v>4</v>
          </cell>
          <cell r="T20">
            <v>5</v>
          </cell>
          <cell r="U20">
            <v>3</v>
          </cell>
          <cell r="V20">
            <v>6</v>
          </cell>
          <cell r="W20">
            <v>5</v>
          </cell>
          <cell r="X20">
            <v>4</v>
          </cell>
          <cell r="Y20">
            <v>3</v>
          </cell>
          <cell r="Z20">
            <v>5</v>
          </cell>
          <cell r="AA20">
            <v>4</v>
          </cell>
          <cell r="AB20">
            <v>6</v>
          </cell>
          <cell r="AC20">
            <v>40</v>
          </cell>
          <cell r="AD20">
            <v>41</v>
          </cell>
          <cell r="AE20">
            <v>81</v>
          </cell>
        </row>
        <row r="21">
          <cell r="F21">
            <v>115</v>
          </cell>
          <cell r="G21" t="str">
            <v>陳宥蓁</v>
          </cell>
          <cell r="H21" t="str">
            <v>男Ａ組</v>
          </cell>
          <cell r="I21">
            <v>77</v>
          </cell>
          <cell r="J21">
            <v>74</v>
          </cell>
          <cell r="K21">
            <v>5</v>
          </cell>
          <cell r="L21">
            <v>4</v>
          </cell>
          <cell r="M21">
            <v>4</v>
          </cell>
          <cell r="N21">
            <v>4</v>
          </cell>
          <cell r="O21">
            <v>4</v>
          </cell>
          <cell r="P21">
            <v>3</v>
          </cell>
          <cell r="Q21">
            <v>4</v>
          </cell>
          <cell r="R21">
            <v>5</v>
          </cell>
          <cell r="S21">
            <v>4</v>
          </cell>
          <cell r="T21">
            <v>6</v>
          </cell>
          <cell r="U21">
            <v>3</v>
          </cell>
          <cell r="V21">
            <v>6</v>
          </cell>
          <cell r="W21">
            <v>4</v>
          </cell>
          <cell r="X21">
            <v>3</v>
          </cell>
          <cell r="Y21">
            <v>3</v>
          </cell>
          <cell r="Z21">
            <v>4</v>
          </cell>
          <cell r="AA21">
            <v>4</v>
          </cell>
          <cell r="AB21">
            <v>4</v>
          </cell>
          <cell r="AC21">
            <v>37</v>
          </cell>
          <cell r="AD21">
            <v>37</v>
          </cell>
          <cell r="AE21">
            <v>74</v>
          </cell>
        </row>
        <row r="22">
          <cell r="F22">
            <v>116</v>
          </cell>
          <cell r="G22" t="str">
            <v>陳威勝</v>
          </cell>
          <cell r="H22" t="str">
            <v>男Ａ組</v>
          </cell>
          <cell r="I22">
            <v>82</v>
          </cell>
          <cell r="J22">
            <v>79</v>
          </cell>
          <cell r="K22">
            <v>4</v>
          </cell>
          <cell r="L22">
            <v>4</v>
          </cell>
          <cell r="M22">
            <v>3</v>
          </cell>
          <cell r="N22">
            <v>4</v>
          </cell>
          <cell r="O22">
            <v>7</v>
          </cell>
          <cell r="P22">
            <v>3</v>
          </cell>
          <cell r="Q22">
            <v>4</v>
          </cell>
          <cell r="R22">
            <v>9</v>
          </cell>
          <cell r="S22">
            <v>4</v>
          </cell>
          <cell r="T22">
            <v>6</v>
          </cell>
          <cell r="U22">
            <v>3</v>
          </cell>
          <cell r="V22">
            <v>3</v>
          </cell>
          <cell r="W22">
            <v>4</v>
          </cell>
          <cell r="X22">
            <v>4</v>
          </cell>
          <cell r="Y22">
            <v>4</v>
          </cell>
          <cell r="Z22">
            <v>4</v>
          </cell>
          <cell r="AA22">
            <v>4</v>
          </cell>
          <cell r="AB22">
            <v>5</v>
          </cell>
          <cell r="AC22">
            <v>42</v>
          </cell>
          <cell r="AD22">
            <v>37</v>
          </cell>
          <cell r="AE22">
            <v>79</v>
          </cell>
        </row>
        <row r="23">
          <cell r="F23">
            <v>117</v>
          </cell>
          <cell r="G23" t="str">
            <v>鍾力新</v>
          </cell>
          <cell r="H23" t="str">
            <v>男Ａ組</v>
          </cell>
          <cell r="I23">
            <v>83</v>
          </cell>
          <cell r="J23">
            <v>81</v>
          </cell>
          <cell r="K23">
            <v>5</v>
          </cell>
          <cell r="L23">
            <v>5</v>
          </cell>
          <cell r="M23">
            <v>3</v>
          </cell>
          <cell r="N23">
            <v>4</v>
          </cell>
          <cell r="O23">
            <v>5</v>
          </cell>
          <cell r="P23">
            <v>4</v>
          </cell>
          <cell r="Q23">
            <v>4</v>
          </cell>
          <cell r="R23">
            <v>8</v>
          </cell>
          <cell r="S23">
            <v>4</v>
          </cell>
          <cell r="T23">
            <v>6</v>
          </cell>
          <cell r="U23">
            <v>3</v>
          </cell>
          <cell r="V23">
            <v>4</v>
          </cell>
          <cell r="W23">
            <v>5</v>
          </cell>
          <cell r="X23">
            <v>4</v>
          </cell>
          <cell r="Y23">
            <v>3</v>
          </cell>
          <cell r="Z23">
            <v>5</v>
          </cell>
          <cell r="AA23">
            <v>4</v>
          </cell>
          <cell r="AB23">
            <v>5</v>
          </cell>
          <cell r="AC23">
            <v>42</v>
          </cell>
          <cell r="AD23">
            <v>39</v>
          </cell>
          <cell r="AE23">
            <v>81</v>
          </cell>
        </row>
        <row r="24">
          <cell r="F24">
            <v>201</v>
          </cell>
          <cell r="G24" t="str">
            <v>楊英翰</v>
          </cell>
          <cell r="H24" t="str">
            <v>男Ｂ組</v>
          </cell>
          <cell r="I24" t="str">
            <v/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F25">
            <v>202</v>
          </cell>
          <cell r="G25" t="str">
            <v>林晉永</v>
          </cell>
          <cell r="H25" t="str">
            <v>男Ｂ組</v>
          </cell>
          <cell r="I25" t="str">
            <v>事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  <cell r="AF25" t="str">
            <v>事</v>
          </cell>
        </row>
        <row r="26">
          <cell r="F26">
            <v>203</v>
          </cell>
          <cell r="G26" t="str">
            <v>葉佳胤</v>
          </cell>
          <cell r="H26" t="str">
            <v>男Ｂ組</v>
          </cell>
          <cell r="I26" t="str">
            <v/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F27">
            <v>204</v>
          </cell>
          <cell r="G27" t="str">
            <v>郭翰農</v>
          </cell>
          <cell r="H27" t="str">
            <v>男Ｂ組</v>
          </cell>
          <cell r="I27" t="str">
            <v/>
          </cell>
          <cell r="J27" t="str">
            <v/>
          </cell>
          <cell r="AC27">
            <v>0</v>
          </cell>
          <cell r="AD27">
            <v>0</v>
          </cell>
          <cell r="AE27">
            <v>0</v>
          </cell>
        </row>
        <row r="28">
          <cell r="F28">
            <v>205</v>
          </cell>
          <cell r="G28" t="str">
            <v>張庭碩</v>
          </cell>
          <cell r="H28" t="str">
            <v>男Ｂ組</v>
          </cell>
          <cell r="I28" t="str">
            <v/>
          </cell>
          <cell r="J28" t="str">
            <v/>
          </cell>
          <cell r="AC28">
            <v>0</v>
          </cell>
          <cell r="AD28">
            <v>0</v>
          </cell>
          <cell r="AE28">
            <v>0</v>
          </cell>
        </row>
        <row r="29">
          <cell r="F29">
            <v>206</v>
          </cell>
          <cell r="G29" t="str">
            <v>陳霆宇</v>
          </cell>
          <cell r="H29" t="str">
            <v>男Ｂ組</v>
          </cell>
          <cell r="I29" t="str">
            <v/>
          </cell>
          <cell r="J29" t="str">
            <v/>
          </cell>
          <cell r="AC29">
            <v>0</v>
          </cell>
          <cell r="AD29">
            <v>0</v>
          </cell>
          <cell r="AE29">
            <v>0</v>
          </cell>
        </row>
        <row r="30">
          <cell r="F30">
            <v>207</v>
          </cell>
          <cell r="G30" t="str">
            <v>郭謙羿</v>
          </cell>
          <cell r="H30" t="str">
            <v>男Ｂ組</v>
          </cell>
          <cell r="I30" t="str">
            <v/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F31">
            <v>208</v>
          </cell>
          <cell r="G31" t="str">
            <v>林銓泰</v>
          </cell>
          <cell r="H31" t="str">
            <v>男Ｂ組</v>
          </cell>
          <cell r="I31" t="str">
            <v/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F32">
            <v>209</v>
          </cell>
          <cell r="G32" t="str">
            <v>蔡雨達</v>
          </cell>
          <cell r="H32" t="str">
            <v>男Ｂ組</v>
          </cell>
          <cell r="I32" t="str">
            <v>事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  <cell r="AF32" t="str">
            <v>事</v>
          </cell>
        </row>
        <row r="33">
          <cell r="F33">
            <v>210</v>
          </cell>
          <cell r="G33" t="str">
            <v>徐嘉哲</v>
          </cell>
          <cell r="H33" t="str">
            <v>男Ｂ組</v>
          </cell>
          <cell r="I33" t="str">
            <v/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F34">
            <v>211</v>
          </cell>
          <cell r="G34" t="str">
            <v>廖崇漢</v>
          </cell>
          <cell r="H34" t="str">
            <v>男Ｂ組</v>
          </cell>
          <cell r="I34" t="str">
            <v/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F35">
            <v>212</v>
          </cell>
          <cell r="G35" t="str">
            <v>詹亞維</v>
          </cell>
          <cell r="H35" t="str">
            <v>男Ｂ組</v>
          </cell>
          <cell r="I35" t="str">
            <v/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F36">
            <v>213</v>
          </cell>
          <cell r="G36" t="str">
            <v>朱吉莘</v>
          </cell>
          <cell r="H36" t="str">
            <v>男Ｂ組</v>
          </cell>
          <cell r="I36" t="str">
            <v>事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  <cell r="AF36" t="str">
            <v>事</v>
          </cell>
        </row>
        <row r="37">
          <cell r="F37">
            <v>214</v>
          </cell>
          <cell r="G37" t="str">
            <v>許維宸</v>
          </cell>
          <cell r="H37" t="str">
            <v>男Ｂ組</v>
          </cell>
          <cell r="I37" t="str">
            <v/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F38">
            <v>215</v>
          </cell>
          <cell r="G38" t="str">
            <v>楊凱鈞</v>
          </cell>
          <cell r="H38" t="str">
            <v>男Ｂ組</v>
          </cell>
          <cell r="I38" t="str">
            <v>事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  <cell r="AF38" t="str">
            <v>事</v>
          </cell>
        </row>
        <row r="39">
          <cell r="F39">
            <v>216</v>
          </cell>
          <cell r="G39" t="str">
            <v>謝霆葳</v>
          </cell>
          <cell r="H39" t="str">
            <v>男Ｂ組</v>
          </cell>
          <cell r="I39" t="str">
            <v/>
          </cell>
          <cell r="J39" t="str">
            <v/>
          </cell>
          <cell r="AC39">
            <v>0</v>
          </cell>
          <cell r="AD39">
            <v>0</v>
          </cell>
          <cell r="AE39">
            <v>0</v>
          </cell>
        </row>
        <row r="40">
          <cell r="F40">
            <v>217</v>
          </cell>
          <cell r="G40" t="str">
            <v>周柏岳</v>
          </cell>
          <cell r="H40" t="str">
            <v>男Ｂ組</v>
          </cell>
          <cell r="I40" t="str">
            <v/>
          </cell>
          <cell r="J40" t="str">
            <v/>
          </cell>
          <cell r="AC40">
            <v>0</v>
          </cell>
          <cell r="AD40">
            <v>0</v>
          </cell>
          <cell r="AE40">
            <v>0</v>
          </cell>
        </row>
        <row r="41">
          <cell r="F41">
            <v>218</v>
          </cell>
          <cell r="G41" t="str">
            <v>周雨農</v>
          </cell>
          <cell r="H41" t="str">
            <v>男Ｂ組</v>
          </cell>
          <cell r="I41" t="str">
            <v/>
          </cell>
          <cell r="J41" t="str">
            <v/>
          </cell>
          <cell r="AC41">
            <v>0</v>
          </cell>
          <cell r="AD41">
            <v>0</v>
          </cell>
          <cell r="AE41">
            <v>0</v>
          </cell>
        </row>
        <row r="42">
          <cell r="F42">
            <v>219</v>
          </cell>
          <cell r="G42" t="str">
            <v>賴柏源</v>
          </cell>
          <cell r="H42" t="str">
            <v>男Ｂ組</v>
          </cell>
          <cell r="I42" t="str">
            <v>事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  <cell r="AF42" t="str">
            <v>事</v>
          </cell>
        </row>
        <row r="43">
          <cell r="F43">
            <v>301</v>
          </cell>
          <cell r="G43" t="str">
            <v>廖庭毅</v>
          </cell>
          <cell r="H43" t="str">
            <v>男Ｃ組</v>
          </cell>
          <cell r="I43">
            <v>98</v>
          </cell>
          <cell r="J43">
            <v>98</v>
          </cell>
          <cell r="K43">
            <v>4</v>
          </cell>
          <cell r="L43">
            <v>7</v>
          </cell>
          <cell r="M43">
            <v>4</v>
          </cell>
          <cell r="N43">
            <v>6</v>
          </cell>
          <cell r="O43">
            <v>7</v>
          </cell>
          <cell r="P43">
            <v>4</v>
          </cell>
          <cell r="Q43">
            <v>6</v>
          </cell>
          <cell r="R43">
            <v>7</v>
          </cell>
          <cell r="S43">
            <v>5</v>
          </cell>
          <cell r="T43">
            <v>6</v>
          </cell>
          <cell r="U43">
            <v>3</v>
          </cell>
          <cell r="V43">
            <v>6</v>
          </cell>
          <cell r="W43">
            <v>6</v>
          </cell>
          <cell r="X43">
            <v>5</v>
          </cell>
          <cell r="Y43">
            <v>4</v>
          </cell>
          <cell r="Z43">
            <v>6</v>
          </cell>
          <cell r="AA43">
            <v>5</v>
          </cell>
          <cell r="AB43">
            <v>7</v>
          </cell>
          <cell r="AC43">
            <v>50</v>
          </cell>
          <cell r="AD43">
            <v>48</v>
          </cell>
          <cell r="AE43">
            <v>98</v>
          </cell>
        </row>
        <row r="44">
          <cell r="F44">
            <v>302</v>
          </cell>
          <cell r="G44" t="str">
            <v>洪棋剴</v>
          </cell>
          <cell r="H44" t="str">
            <v>男Ｃ組</v>
          </cell>
          <cell r="I44">
            <v>94</v>
          </cell>
          <cell r="J44">
            <v>95</v>
          </cell>
          <cell r="K44">
            <v>4</v>
          </cell>
          <cell r="L44">
            <v>5</v>
          </cell>
          <cell r="M44">
            <v>4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7</v>
          </cell>
          <cell r="S44">
            <v>5</v>
          </cell>
          <cell r="T44">
            <v>8</v>
          </cell>
          <cell r="U44">
            <v>3</v>
          </cell>
          <cell r="V44">
            <v>6</v>
          </cell>
          <cell r="W44">
            <v>5</v>
          </cell>
          <cell r="X44">
            <v>5</v>
          </cell>
          <cell r="Y44">
            <v>4</v>
          </cell>
          <cell r="Z44">
            <v>6</v>
          </cell>
          <cell r="AA44">
            <v>7</v>
          </cell>
          <cell r="AB44">
            <v>6</v>
          </cell>
          <cell r="AC44">
            <v>45</v>
          </cell>
          <cell r="AD44">
            <v>50</v>
          </cell>
          <cell r="AE44">
            <v>95</v>
          </cell>
        </row>
        <row r="45">
          <cell r="F45">
            <v>303</v>
          </cell>
          <cell r="G45" t="str">
            <v>劉殷睿</v>
          </cell>
          <cell r="H45" t="str">
            <v>男Ｃ組</v>
          </cell>
          <cell r="I45">
            <v>84</v>
          </cell>
          <cell r="J45">
            <v>91</v>
          </cell>
          <cell r="K45">
            <v>4</v>
          </cell>
          <cell r="L45">
            <v>6</v>
          </cell>
          <cell r="M45">
            <v>4</v>
          </cell>
          <cell r="N45">
            <v>5</v>
          </cell>
          <cell r="O45">
            <v>7</v>
          </cell>
          <cell r="P45">
            <v>4</v>
          </cell>
          <cell r="Q45">
            <v>4</v>
          </cell>
          <cell r="R45">
            <v>9</v>
          </cell>
          <cell r="S45">
            <v>3</v>
          </cell>
          <cell r="T45">
            <v>6</v>
          </cell>
          <cell r="U45">
            <v>4</v>
          </cell>
          <cell r="V45">
            <v>5</v>
          </cell>
          <cell r="W45">
            <v>5</v>
          </cell>
          <cell r="X45">
            <v>5</v>
          </cell>
          <cell r="Y45">
            <v>5</v>
          </cell>
          <cell r="Z45">
            <v>4</v>
          </cell>
          <cell r="AA45">
            <v>4</v>
          </cell>
          <cell r="AB45">
            <v>7</v>
          </cell>
          <cell r="AC45">
            <v>46</v>
          </cell>
          <cell r="AD45">
            <v>45</v>
          </cell>
          <cell r="AE45">
            <v>91</v>
          </cell>
        </row>
        <row r="46">
          <cell r="F46">
            <v>304</v>
          </cell>
          <cell r="G46" t="str">
            <v>陳佑宇</v>
          </cell>
          <cell r="H46" t="str">
            <v>男Ｃ組</v>
          </cell>
          <cell r="I46">
            <v>88</v>
          </cell>
          <cell r="J46">
            <v>90</v>
          </cell>
          <cell r="K46">
            <v>5</v>
          </cell>
          <cell r="L46">
            <v>5</v>
          </cell>
          <cell r="M46">
            <v>5</v>
          </cell>
          <cell r="N46">
            <v>6</v>
          </cell>
          <cell r="O46">
            <v>5</v>
          </cell>
          <cell r="P46">
            <v>4</v>
          </cell>
          <cell r="Q46">
            <v>5</v>
          </cell>
          <cell r="R46">
            <v>7</v>
          </cell>
          <cell r="S46">
            <v>4</v>
          </cell>
          <cell r="T46">
            <v>6</v>
          </cell>
          <cell r="U46">
            <v>4</v>
          </cell>
          <cell r="V46">
            <v>5</v>
          </cell>
          <cell r="W46">
            <v>5</v>
          </cell>
          <cell r="X46">
            <v>4</v>
          </cell>
          <cell r="Y46">
            <v>3</v>
          </cell>
          <cell r="Z46">
            <v>3</v>
          </cell>
          <cell r="AA46">
            <v>8</v>
          </cell>
          <cell r="AB46">
            <v>6</v>
          </cell>
          <cell r="AC46">
            <v>46</v>
          </cell>
          <cell r="AD46">
            <v>44</v>
          </cell>
          <cell r="AE46">
            <v>90</v>
          </cell>
        </row>
        <row r="47">
          <cell r="F47">
            <v>305</v>
          </cell>
          <cell r="G47" t="str">
            <v>陳衍仁</v>
          </cell>
          <cell r="H47" t="str">
            <v>男Ｃ組</v>
          </cell>
          <cell r="I47">
            <v>87</v>
          </cell>
          <cell r="J47">
            <v>91</v>
          </cell>
          <cell r="K47">
            <v>5</v>
          </cell>
          <cell r="L47">
            <v>4</v>
          </cell>
          <cell r="M47">
            <v>3</v>
          </cell>
          <cell r="N47">
            <v>5</v>
          </cell>
          <cell r="O47">
            <v>7</v>
          </cell>
          <cell r="P47">
            <v>4</v>
          </cell>
          <cell r="Q47">
            <v>5</v>
          </cell>
          <cell r="R47">
            <v>7</v>
          </cell>
          <cell r="S47">
            <v>5</v>
          </cell>
          <cell r="T47">
            <v>6</v>
          </cell>
          <cell r="U47">
            <v>4</v>
          </cell>
          <cell r="V47">
            <v>7</v>
          </cell>
          <cell r="W47">
            <v>5</v>
          </cell>
          <cell r="X47">
            <v>4</v>
          </cell>
          <cell r="Y47">
            <v>4</v>
          </cell>
          <cell r="Z47">
            <v>5</v>
          </cell>
          <cell r="AA47">
            <v>5</v>
          </cell>
          <cell r="AB47">
            <v>6</v>
          </cell>
          <cell r="AC47">
            <v>45</v>
          </cell>
          <cell r="AD47">
            <v>46</v>
          </cell>
          <cell r="AE47">
            <v>91</v>
          </cell>
        </row>
        <row r="48">
          <cell r="F48">
            <v>306</v>
          </cell>
          <cell r="G48" t="str">
            <v>吳允植</v>
          </cell>
          <cell r="H48" t="str">
            <v>男Ｃ組</v>
          </cell>
          <cell r="I48">
            <v>97</v>
          </cell>
          <cell r="J48">
            <v>86</v>
          </cell>
          <cell r="K48">
            <v>4</v>
          </cell>
          <cell r="L48">
            <v>4</v>
          </cell>
          <cell r="M48">
            <v>4</v>
          </cell>
          <cell r="N48">
            <v>4</v>
          </cell>
          <cell r="O48">
            <v>7</v>
          </cell>
          <cell r="P48">
            <v>5</v>
          </cell>
          <cell r="Q48">
            <v>5</v>
          </cell>
          <cell r="R48">
            <v>6</v>
          </cell>
          <cell r="S48">
            <v>4</v>
          </cell>
          <cell r="T48">
            <v>6</v>
          </cell>
          <cell r="U48">
            <v>3</v>
          </cell>
          <cell r="V48">
            <v>5</v>
          </cell>
          <cell r="W48">
            <v>5</v>
          </cell>
          <cell r="X48">
            <v>5</v>
          </cell>
          <cell r="Y48">
            <v>4</v>
          </cell>
          <cell r="Z48">
            <v>5</v>
          </cell>
          <cell r="AA48">
            <v>5</v>
          </cell>
          <cell r="AB48">
            <v>5</v>
          </cell>
          <cell r="AC48">
            <v>43</v>
          </cell>
          <cell r="AD48">
            <v>43</v>
          </cell>
          <cell r="AE48">
            <v>86</v>
          </cell>
        </row>
        <row r="49">
          <cell r="F49">
            <v>401</v>
          </cell>
          <cell r="G49" t="str">
            <v>黃威翔</v>
          </cell>
          <cell r="H49" t="str">
            <v>男Ｄ組</v>
          </cell>
          <cell r="I49">
            <v>94</v>
          </cell>
          <cell r="J49">
            <v>97</v>
          </cell>
          <cell r="K49">
            <v>4</v>
          </cell>
          <cell r="L49">
            <v>4</v>
          </cell>
          <cell r="M49">
            <v>3</v>
          </cell>
          <cell r="N49">
            <v>7</v>
          </cell>
          <cell r="O49">
            <v>13</v>
          </cell>
          <cell r="P49">
            <v>5</v>
          </cell>
          <cell r="Q49">
            <v>5</v>
          </cell>
          <cell r="R49">
            <v>7</v>
          </cell>
          <cell r="S49">
            <v>6</v>
          </cell>
          <cell r="T49">
            <v>6</v>
          </cell>
          <cell r="U49">
            <v>4</v>
          </cell>
          <cell r="V49">
            <v>7</v>
          </cell>
          <cell r="W49">
            <v>4</v>
          </cell>
          <cell r="X49">
            <v>5</v>
          </cell>
          <cell r="Y49">
            <v>3</v>
          </cell>
          <cell r="Z49">
            <v>3</v>
          </cell>
          <cell r="AA49">
            <v>6</v>
          </cell>
          <cell r="AB49">
            <v>5</v>
          </cell>
          <cell r="AC49">
            <v>54</v>
          </cell>
          <cell r="AD49">
            <v>43</v>
          </cell>
          <cell r="AE49">
            <v>97</v>
          </cell>
        </row>
        <row r="50">
          <cell r="F50">
            <v>402</v>
          </cell>
          <cell r="G50" t="str">
            <v>劉彧丞</v>
          </cell>
          <cell r="H50" t="str">
            <v>男Ｄ組</v>
          </cell>
          <cell r="I50">
            <v>98</v>
          </cell>
          <cell r="J50">
            <v>89</v>
          </cell>
          <cell r="K50">
            <v>6</v>
          </cell>
          <cell r="L50">
            <v>5</v>
          </cell>
          <cell r="M50">
            <v>2</v>
          </cell>
          <cell r="N50">
            <v>4</v>
          </cell>
          <cell r="O50">
            <v>7</v>
          </cell>
          <cell r="P50">
            <v>4</v>
          </cell>
          <cell r="Q50">
            <v>5</v>
          </cell>
          <cell r="R50">
            <v>5</v>
          </cell>
          <cell r="S50">
            <v>6</v>
          </cell>
          <cell r="T50">
            <v>6</v>
          </cell>
          <cell r="U50">
            <v>4</v>
          </cell>
          <cell r="V50">
            <v>5</v>
          </cell>
          <cell r="W50">
            <v>5</v>
          </cell>
          <cell r="X50">
            <v>5</v>
          </cell>
          <cell r="Y50">
            <v>4</v>
          </cell>
          <cell r="Z50">
            <v>6</v>
          </cell>
          <cell r="AA50">
            <v>6</v>
          </cell>
          <cell r="AB50">
            <v>4</v>
          </cell>
          <cell r="AC50">
            <v>44</v>
          </cell>
          <cell r="AD50">
            <v>45</v>
          </cell>
          <cell r="AE50">
            <v>89</v>
          </cell>
        </row>
        <row r="51">
          <cell r="F51">
            <v>403</v>
          </cell>
          <cell r="G51" t="str">
            <v>鄭庭翔</v>
          </cell>
          <cell r="H51" t="str">
            <v>男Ｄ組</v>
          </cell>
          <cell r="I51" t="str">
            <v>事</v>
          </cell>
          <cell r="J51" t="str">
            <v/>
          </cell>
          <cell r="AC51">
            <v>0</v>
          </cell>
          <cell r="AD51">
            <v>0</v>
          </cell>
          <cell r="AE51">
            <v>0</v>
          </cell>
          <cell r="AF51" t="str">
            <v>事</v>
          </cell>
        </row>
        <row r="52">
          <cell r="F52">
            <v>404</v>
          </cell>
          <cell r="G52" t="str">
            <v>黃伯恩</v>
          </cell>
          <cell r="H52" t="str">
            <v>男Ｄ組</v>
          </cell>
          <cell r="I52">
            <v>94</v>
          </cell>
          <cell r="J52">
            <v>81</v>
          </cell>
          <cell r="K52">
            <v>4</v>
          </cell>
          <cell r="L52">
            <v>4</v>
          </cell>
          <cell r="M52">
            <v>4</v>
          </cell>
          <cell r="N52">
            <v>4</v>
          </cell>
          <cell r="O52">
            <v>6</v>
          </cell>
          <cell r="P52">
            <v>3</v>
          </cell>
          <cell r="Q52">
            <v>5</v>
          </cell>
          <cell r="R52">
            <v>5</v>
          </cell>
          <cell r="S52">
            <v>5</v>
          </cell>
          <cell r="T52">
            <v>5</v>
          </cell>
          <cell r="U52">
            <v>5</v>
          </cell>
          <cell r="V52">
            <v>4</v>
          </cell>
          <cell r="W52">
            <v>5</v>
          </cell>
          <cell r="X52">
            <v>7</v>
          </cell>
          <cell r="Y52">
            <v>4</v>
          </cell>
          <cell r="Z52">
            <v>3</v>
          </cell>
          <cell r="AA52">
            <v>4</v>
          </cell>
          <cell r="AB52">
            <v>4</v>
          </cell>
          <cell r="AC52">
            <v>40</v>
          </cell>
          <cell r="AD52">
            <v>41</v>
          </cell>
          <cell r="AE52">
            <v>81</v>
          </cell>
        </row>
        <row r="53">
          <cell r="F53">
            <v>501</v>
          </cell>
          <cell r="G53" t="str">
            <v>馬慧媛</v>
          </cell>
          <cell r="H53" t="str">
            <v>女Ａ組</v>
          </cell>
          <cell r="I53">
            <v>102</v>
          </cell>
          <cell r="J53">
            <v>96</v>
          </cell>
          <cell r="K53">
            <v>5</v>
          </cell>
          <cell r="L53">
            <v>6</v>
          </cell>
          <cell r="M53">
            <v>6</v>
          </cell>
          <cell r="N53">
            <v>6</v>
          </cell>
          <cell r="O53">
            <v>6</v>
          </cell>
          <cell r="P53">
            <v>4</v>
          </cell>
          <cell r="Q53">
            <v>5</v>
          </cell>
          <cell r="R53">
            <v>6</v>
          </cell>
          <cell r="S53">
            <v>6</v>
          </cell>
          <cell r="T53">
            <v>6</v>
          </cell>
          <cell r="U53">
            <v>4</v>
          </cell>
          <cell r="V53">
            <v>5</v>
          </cell>
          <cell r="W53">
            <v>5</v>
          </cell>
          <cell r="X53">
            <v>5</v>
          </cell>
          <cell r="Y53">
            <v>3</v>
          </cell>
          <cell r="Z53">
            <v>5</v>
          </cell>
          <cell r="AA53">
            <v>6</v>
          </cell>
          <cell r="AB53">
            <v>7</v>
          </cell>
          <cell r="AC53">
            <v>50</v>
          </cell>
          <cell r="AD53">
            <v>46</v>
          </cell>
          <cell r="AE53">
            <v>96</v>
          </cell>
        </row>
        <row r="54">
          <cell r="F54">
            <v>502</v>
          </cell>
          <cell r="G54" t="str">
            <v>溫　娣</v>
          </cell>
          <cell r="H54" t="str">
            <v>女Ａ組</v>
          </cell>
          <cell r="I54">
            <v>89</v>
          </cell>
          <cell r="J54">
            <v>77</v>
          </cell>
          <cell r="K54">
            <v>4</v>
          </cell>
          <cell r="L54">
            <v>5</v>
          </cell>
          <cell r="M54">
            <v>5</v>
          </cell>
          <cell r="N54">
            <v>3</v>
          </cell>
          <cell r="O54">
            <v>5</v>
          </cell>
          <cell r="P54">
            <v>3</v>
          </cell>
          <cell r="Q54">
            <v>4</v>
          </cell>
          <cell r="R54">
            <v>6</v>
          </cell>
          <cell r="S54">
            <v>3</v>
          </cell>
          <cell r="T54">
            <v>6</v>
          </cell>
          <cell r="U54">
            <v>3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3</v>
          </cell>
          <cell r="AA54">
            <v>5</v>
          </cell>
          <cell r="AB54">
            <v>5</v>
          </cell>
          <cell r="AC54">
            <v>38</v>
          </cell>
          <cell r="AD54">
            <v>39</v>
          </cell>
          <cell r="AE54">
            <v>77</v>
          </cell>
        </row>
        <row r="55">
          <cell r="F55">
            <v>503</v>
          </cell>
          <cell r="G55" t="str">
            <v>石澄璇</v>
          </cell>
          <cell r="H55" t="str">
            <v>女Ａ組</v>
          </cell>
          <cell r="I55">
            <v>88</v>
          </cell>
          <cell r="J55">
            <v>87</v>
          </cell>
          <cell r="K55">
            <v>4</v>
          </cell>
          <cell r="L55">
            <v>5</v>
          </cell>
          <cell r="M55">
            <v>3</v>
          </cell>
          <cell r="N55">
            <v>6</v>
          </cell>
          <cell r="O55">
            <v>6</v>
          </cell>
          <cell r="P55">
            <v>4</v>
          </cell>
          <cell r="Q55">
            <v>7</v>
          </cell>
          <cell r="R55">
            <v>6</v>
          </cell>
          <cell r="S55">
            <v>5</v>
          </cell>
          <cell r="T55">
            <v>7</v>
          </cell>
          <cell r="U55">
            <v>4</v>
          </cell>
          <cell r="V55">
            <v>4</v>
          </cell>
          <cell r="W55">
            <v>5</v>
          </cell>
          <cell r="X55">
            <v>5</v>
          </cell>
          <cell r="Y55">
            <v>2</v>
          </cell>
          <cell r="Z55">
            <v>4</v>
          </cell>
          <cell r="AA55">
            <v>5</v>
          </cell>
          <cell r="AB55">
            <v>5</v>
          </cell>
          <cell r="AC55">
            <v>46</v>
          </cell>
          <cell r="AD55">
            <v>41</v>
          </cell>
          <cell r="AE55">
            <v>87</v>
          </cell>
        </row>
        <row r="56">
          <cell r="F56">
            <v>504</v>
          </cell>
          <cell r="G56" t="str">
            <v>蔡褘佳</v>
          </cell>
          <cell r="H56" t="str">
            <v>女Ａ組</v>
          </cell>
          <cell r="I56">
            <v>81</v>
          </cell>
          <cell r="J56">
            <v>78</v>
          </cell>
          <cell r="K56">
            <v>4</v>
          </cell>
          <cell r="L56">
            <v>4</v>
          </cell>
          <cell r="M56">
            <v>4</v>
          </cell>
          <cell r="N56">
            <v>3</v>
          </cell>
          <cell r="O56">
            <v>7</v>
          </cell>
          <cell r="P56">
            <v>4</v>
          </cell>
          <cell r="Q56">
            <v>4</v>
          </cell>
          <cell r="R56">
            <v>6</v>
          </cell>
          <cell r="S56">
            <v>4</v>
          </cell>
          <cell r="T56">
            <v>5</v>
          </cell>
          <cell r="U56">
            <v>3</v>
          </cell>
          <cell r="V56">
            <v>5</v>
          </cell>
          <cell r="W56">
            <v>5</v>
          </cell>
          <cell r="X56">
            <v>4</v>
          </cell>
          <cell r="Y56">
            <v>3</v>
          </cell>
          <cell r="Z56">
            <v>4</v>
          </cell>
          <cell r="AA56">
            <v>4</v>
          </cell>
          <cell r="AB56">
            <v>5</v>
          </cell>
          <cell r="AC56">
            <v>40</v>
          </cell>
          <cell r="AD56">
            <v>38</v>
          </cell>
          <cell r="AE56">
            <v>78</v>
          </cell>
        </row>
        <row r="57">
          <cell r="F57">
            <v>505</v>
          </cell>
          <cell r="G57" t="str">
            <v>佐佐木雪繪</v>
          </cell>
          <cell r="H57" t="str">
            <v>女Ａ組</v>
          </cell>
          <cell r="I57">
            <v>80</v>
          </cell>
          <cell r="J57">
            <v>83</v>
          </cell>
          <cell r="K57">
            <v>4</v>
          </cell>
          <cell r="L57">
            <v>3</v>
          </cell>
          <cell r="M57">
            <v>4</v>
          </cell>
          <cell r="N57">
            <v>4</v>
          </cell>
          <cell r="O57">
            <v>5</v>
          </cell>
          <cell r="P57">
            <v>3</v>
          </cell>
          <cell r="Q57">
            <v>6</v>
          </cell>
          <cell r="R57">
            <v>7</v>
          </cell>
          <cell r="S57">
            <v>5</v>
          </cell>
          <cell r="T57">
            <v>5</v>
          </cell>
          <cell r="U57">
            <v>3</v>
          </cell>
          <cell r="V57">
            <v>5</v>
          </cell>
          <cell r="W57">
            <v>4</v>
          </cell>
          <cell r="X57">
            <v>4</v>
          </cell>
          <cell r="Y57">
            <v>2</v>
          </cell>
          <cell r="Z57">
            <v>6</v>
          </cell>
          <cell r="AA57">
            <v>5</v>
          </cell>
          <cell r="AB57">
            <v>8</v>
          </cell>
          <cell r="AC57">
            <v>41</v>
          </cell>
          <cell r="AD57">
            <v>42</v>
          </cell>
          <cell r="AE57">
            <v>83</v>
          </cell>
        </row>
        <row r="58">
          <cell r="F58">
            <v>506</v>
          </cell>
          <cell r="G58" t="str">
            <v>周咨佑</v>
          </cell>
          <cell r="H58" t="str">
            <v>女Ａ組</v>
          </cell>
          <cell r="I58">
            <v>83</v>
          </cell>
          <cell r="J58">
            <v>84</v>
          </cell>
          <cell r="K58">
            <v>4</v>
          </cell>
          <cell r="L58">
            <v>4</v>
          </cell>
          <cell r="M58">
            <v>4</v>
          </cell>
          <cell r="N58">
            <v>4</v>
          </cell>
          <cell r="O58">
            <v>8</v>
          </cell>
          <cell r="P58">
            <v>4</v>
          </cell>
          <cell r="Q58">
            <v>4</v>
          </cell>
          <cell r="R58">
            <v>5</v>
          </cell>
          <cell r="S58">
            <v>5</v>
          </cell>
          <cell r="T58">
            <v>8</v>
          </cell>
          <cell r="U58">
            <v>3</v>
          </cell>
          <cell r="V58">
            <v>5</v>
          </cell>
          <cell r="W58">
            <v>5</v>
          </cell>
          <cell r="X58">
            <v>4</v>
          </cell>
          <cell r="Y58">
            <v>3</v>
          </cell>
          <cell r="Z58">
            <v>4</v>
          </cell>
          <cell r="AA58">
            <v>5</v>
          </cell>
          <cell r="AB58">
            <v>5</v>
          </cell>
          <cell r="AC58">
            <v>42</v>
          </cell>
          <cell r="AD58">
            <v>42</v>
          </cell>
          <cell r="AE58">
            <v>84</v>
          </cell>
        </row>
        <row r="59">
          <cell r="F59">
            <v>507</v>
          </cell>
          <cell r="G59" t="str">
            <v>李昱伶</v>
          </cell>
          <cell r="H59" t="str">
            <v>女Ａ組</v>
          </cell>
          <cell r="I59">
            <v>86</v>
          </cell>
          <cell r="J59">
            <v>83</v>
          </cell>
          <cell r="K59">
            <v>4</v>
          </cell>
          <cell r="L59">
            <v>5</v>
          </cell>
          <cell r="M59">
            <v>3</v>
          </cell>
          <cell r="N59">
            <v>5</v>
          </cell>
          <cell r="O59">
            <v>5</v>
          </cell>
          <cell r="P59">
            <v>4</v>
          </cell>
          <cell r="Q59">
            <v>4</v>
          </cell>
          <cell r="R59">
            <v>5</v>
          </cell>
          <cell r="S59">
            <v>4</v>
          </cell>
          <cell r="T59">
            <v>6</v>
          </cell>
          <cell r="U59">
            <v>4</v>
          </cell>
          <cell r="V59">
            <v>5</v>
          </cell>
          <cell r="W59">
            <v>5</v>
          </cell>
          <cell r="X59">
            <v>6</v>
          </cell>
          <cell r="Y59">
            <v>4</v>
          </cell>
          <cell r="Z59">
            <v>4</v>
          </cell>
          <cell r="AA59">
            <v>5</v>
          </cell>
          <cell r="AB59">
            <v>5</v>
          </cell>
          <cell r="AC59">
            <v>39</v>
          </cell>
          <cell r="AD59">
            <v>44</v>
          </cell>
          <cell r="AE59">
            <v>83</v>
          </cell>
        </row>
        <row r="60">
          <cell r="F60">
            <v>508</v>
          </cell>
          <cell r="G60" t="str">
            <v>王珉鈞</v>
          </cell>
          <cell r="H60" t="str">
            <v>女Ａ組</v>
          </cell>
          <cell r="I60">
            <v>109</v>
          </cell>
          <cell r="J60">
            <v>128</v>
          </cell>
          <cell r="K60">
            <v>7</v>
          </cell>
          <cell r="L60">
            <v>8</v>
          </cell>
          <cell r="M60">
            <v>14</v>
          </cell>
          <cell r="N60">
            <v>7</v>
          </cell>
          <cell r="O60">
            <v>11</v>
          </cell>
          <cell r="P60">
            <v>4</v>
          </cell>
          <cell r="Q60">
            <v>4</v>
          </cell>
          <cell r="R60">
            <v>7</v>
          </cell>
          <cell r="S60">
            <v>6</v>
          </cell>
          <cell r="T60">
            <v>7</v>
          </cell>
          <cell r="U60">
            <v>5</v>
          </cell>
          <cell r="V60">
            <v>8</v>
          </cell>
          <cell r="W60">
            <v>5</v>
          </cell>
          <cell r="X60">
            <v>9</v>
          </cell>
          <cell r="Y60">
            <v>4</v>
          </cell>
          <cell r="Z60">
            <v>5</v>
          </cell>
          <cell r="AA60">
            <v>6</v>
          </cell>
          <cell r="AB60">
            <v>11</v>
          </cell>
          <cell r="AC60">
            <v>68</v>
          </cell>
          <cell r="AD60">
            <v>60</v>
          </cell>
          <cell r="AE60">
            <v>128</v>
          </cell>
        </row>
        <row r="61">
          <cell r="F61">
            <v>509</v>
          </cell>
          <cell r="G61" t="str">
            <v>梁祺芬</v>
          </cell>
          <cell r="H61" t="str">
            <v>女Ａ組</v>
          </cell>
          <cell r="I61">
            <v>81</v>
          </cell>
          <cell r="J61">
            <v>79</v>
          </cell>
          <cell r="K61">
            <v>5</v>
          </cell>
          <cell r="L61">
            <v>5</v>
          </cell>
          <cell r="M61">
            <v>3</v>
          </cell>
          <cell r="N61">
            <v>4</v>
          </cell>
          <cell r="O61">
            <v>5</v>
          </cell>
          <cell r="P61">
            <v>3</v>
          </cell>
          <cell r="Q61">
            <v>4</v>
          </cell>
          <cell r="R61">
            <v>5</v>
          </cell>
          <cell r="S61">
            <v>4</v>
          </cell>
          <cell r="T61">
            <v>5</v>
          </cell>
          <cell r="U61">
            <v>4</v>
          </cell>
          <cell r="V61">
            <v>5</v>
          </cell>
          <cell r="W61">
            <v>5</v>
          </cell>
          <cell r="X61">
            <v>5</v>
          </cell>
          <cell r="Y61">
            <v>3</v>
          </cell>
          <cell r="Z61">
            <v>4</v>
          </cell>
          <cell r="AA61">
            <v>4</v>
          </cell>
          <cell r="AB61">
            <v>6</v>
          </cell>
          <cell r="AC61">
            <v>38</v>
          </cell>
          <cell r="AD61">
            <v>41</v>
          </cell>
          <cell r="AE61">
            <v>79</v>
          </cell>
        </row>
        <row r="62">
          <cell r="F62">
            <v>510</v>
          </cell>
          <cell r="G62" t="str">
            <v>林潔心</v>
          </cell>
          <cell r="H62" t="str">
            <v>女Ａ組</v>
          </cell>
          <cell r="I62">
            <v>98</v>
          </cell>
          <cell r="J62">
            <v>83</v>
          </cell>
          <cell r="K62">
            <v>5</v>
          </cell>
          <cell r="L62">
            <v>5</v>
          </cell>
          <cell r="M62">
            <v>4</v>
          </cell>
          <cell r="N62">
            <v>4</v>
          </cell>
          <cell r="O62">
            <v>6</v>
          </cell>
          <cell r="P62">
            <v>3</v>
          </cell>
          <cell r="Q62">
            <v>6</v>
          </cell>
          <cell r="R62">
            <v>5</v>
          </cell>
          <cell r="S62">
            <v>4</v>
          </cell>
          <cell r="T62">
            <v>4</v>
          </cell>
          <cell r="U62">
            <v>3</v>
          </cell>
          <cell r="V62">
            <v>6</v>
          </cell>
          <cell r="W62">
            <v>5</v>
          </cell>
          <cell r="X62">
            <v>5</v>
          </cell>
          <cell r="Y62">
            <v>2</v>
          </cell>
          <cell r="Z62">
            <v>5</v>
          </cell>
          <cell r="AA62">
            <v>5</v>
          </cell>
          <cell r="AB62">
            <v>6</v>
          </cell>
          <cell r="AC62">
            <v>42</v>
          </cell>
          <cell r="AD62">
            <v>41</v>
          </cell>
          <cell r="AE62">
            <v>83</v>
          </cell>
        </row>
        <row r="63">
          <cell r="F63">
            <v>601</v>
          </cell>
          <cell r="G63" t="str">
            <v>賴思彤</v>
          </cell>
          <cell r="H63" t="str">
            <v>女Ｂ組</v>
          </cell>
          <cell r="I63" t="str">
            <v/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F64">
            <v>602</v>
          </cell>
          <cell r="G64" t="str">
            <v>朱庭昀</v>
          </cell>
          <cell r="H64" t="str">
            <v>女Ｂ組</v>
          </cell>
          <cell r="I64" t="str">
            <v/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F65">
            <v>603</v>
          </cell>
          <cell r="G65" t="str">
            <v>陳姿凝</v>
          </cell>
          <cell r="H65" t="str">
            <v>女Ｂ組</v>
          </cell>
          <cell r="I65" t="str">
            <v/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F66">
            <v>604</v>
          </cell>
          <cell r="G66" t="str">
            <v>劉少允</v>
          </cell>
          <cell r="H66" t="str">
            <v>女Ｂ組</v>
          </cell>
          <cell r="I66" t="str">
            <v/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F67">
            <v>605</v>
          </cell>
          <cell r="G67" t="str">
            <v>周翊庭</v>
          </cell>
          <cell r="H67" t="str">
            <v>女Ｂ組</v>
          </cell>
          <cell r="I67" t="str">
            <v/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F68">
            <v>606</v>
          </cell>
          <cell r="G68" t="str">
            <v>許諾心</v>
          </cell>
          <cell r="H68" t="str">
            <v>女Ｂ組</v>
          </cell>
          <cell r="I68" t="str">
            <v/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F69">
            <v>607</v>
          </cell>
          <cell r="G69" t="str">
            <v>楊斐茜</v>
          </cell>
          <cell r="H69" t="str">
            <v>女Ｂ組</v>
          </cell>
          <cell r="I69" t="str">
            <v/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F70">
            <v>608</v>
          </cell>
          <cell r="G70" t="str">
            <v>林冠妤</v>
          </cell>
          <cell r="H70" t="str">
            <v>女Ｂ組</v>
          </cell>
          <cell r="I70" t="str">
            <v/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F71">
            <v>609</v>
          </cell>
          <cell r="G71" t="str">
            <v>陳葶伃</v>
          </cell>
          <cell r="H71" t="str">
            <v>女Ｂ組</v>
          </cell>
          <cell r="I71" t="str">
            <v/>
          </cell>
          <cell r="J71" t="str">
            <v/>
          </cell>
          <cell r="AC71">
            <v>0</v>
          </cell>
          <cell r="AD71">
            <v>0</v>
          </cell>
          <cell r="AE71">
            <v>0</v>
          </cell>
        </row>
        <row r="72">
          <cell r="F72">
            <v>610</v>
          </cell>
          <cell r="G72" t="str">
            <v>邱譓芠</v>
          </cell>
          <cell r="H72" t="str">
            <v>女Ｂ組</v>
          </cell>
          <cell r="I72" t="str">
            <v/>
          </cell>
          <cell r="J72" t="str">
            <v/>
          </cell>
          <cell r="AC72">
            <v>0</v>
          </cell>
          <cell r="AD72">
            <v>0</v>
          </cell>
          <cell r="AE72">
            <v>0</v>
          </cell>
        </row>
        <row r="73">
          <cell r="F73">
            <v>611</v>
          </cell>
          <cell r="G73" t="str">
            <v>蔡喬安</v>
          </cell>
          <cell r="H73" t="str">
            <v>女Ｂ組</v>
          </cell>
          <cell r="I73" t="str">
            <v/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F74">
            <v>612</v>
          </cell>
          <cell r="G74" t="str">
            <v>林家榆</v>
          </cell>
          <cell r="H74" t="str">
            <v>女Ｂ組</v>
          </cell>
          <cell r="I74" t="str">
            <v/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F75">
            <v>613</v>
          </cell>
          <cell r="G75" t="str">
            <v>劉可艾</v>
          </cell>
          <cell r="H75" t="str">
            <v>女Ｂ組</v>
          </cell>
          <cell r="I75" t="str">
            <v/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F76">
            <v>701</v>
          </cell>
          <cell r="G76" t="str">
            <v>曾　楨</v>
          </cell>
          <cell r="H76" t="str">
            <v>女Ｃ組</v>
          </cell>
          <cell r="I76" t="str">
            <v>事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  <cell r="AF76" t="str">
            <v>事</v>
          </cell>
        </row>
        <row r="77">
          <cell r="F77">
            <v>702</v>
          </cell>
          <cell r="G77" t="str">
            <v>劉芃姍</v>
          </cell>
          <cell r="H77" t="str">
            <v>女Ｃ組</v>
          </cell>
          <cell r="I77">
            <v>73</v>
          </cell>
          <cell r="J77">
            <v>71</v>
          </cell>
          <cell r="K77">
            <v>4</v>
          </cell>
          <cell r="L77">
            <v>3</v>
          </cell>
          <cell r="M77">
            <v>4</v>
          </cell>
          <cell r="N77">
            <v>4</v>
          </cell>
          <cell r="O77">
            <v>5</v>
          </cell>
          <cell r="P77">
            <v>4</v>
          </cell>
          <cell r="Q77">
            <v>3</v>
          </cell>
          <cell r="R77">
            <v>4</v>
          </cell>
          <cell r="S77">
            <v>4</v>
          </cell>
          <cell r="T77">
            <v>5</v>
          </cell>
          <cell r="U77">
            <v>5</v>
          </cell>
          <cell r="V77">
            <v>4</v>
          </cell>
          <cell r="W77">
            <v>3</v>
          </cell>
          <cell r="X77">
            <v>5</v>
          </cell>
          <cell r="Y77">
            <v>3</v>
          </cell>
          <cell r="Z77">
            <v>4</v>
          </cell>
          <cell r="AA77">
            <v>4</v>
          </cell>
          <cell r="AB77">
            <v>3</v>
          </cell>
          <cell r="AC77">
            <v>35</v>
          </cell>
          <cell r="AD77">
            <v>36</v>
          </cell>
          <cell r="AE77">
            <v>71</v>
          </cell>
        </row>
        <row r="78">
          <cell r="F78">
            <v>703</v>
          </cell>
          <cell r="G78" t="str">
            <v>徐純鳳</v>
          </cell>
          <cell r="H78" t="str">
            <v>女Ｃ組</v>
          </cell>
          <cell r="I78">
            <v>89</v>
          </cell>
          <cell r="J78" t="str">
            <v>DQ</v>
          </cell>
          <cell r="AC78">
            <v>0</v>
          </cell>
          <cell r="AD78">
            <v>0</v>
          </cell>
          <cell r="AE78">
            <v>0</v>
          </cell>
          <cell r="AF78" t="str">
            <v>DQ</v>
          </cell>
        </row>
        <row r="79">
          <cell r="F79">
            <v>704</v>
          </cell>
          <cell r="G79" t="str">
            <v>詹芷綺</v>
          </cell>
          <cell r="H79" t="str">
            <v>女Ｃ組</v>
          </cell>
          <cell r="I79">
            <v>74</v>
          </cell>
          <cell r="J79">
            <v>76</v>
          </cell>
          <cell r="K79">
            <v>4</v>
          </cell>
          <cell r="L79">
            <v>6</v>
          </cell>
          <cell r="M79">
            <v>3</v>
          </cell>
          <cell r="N79">
            <v>4</v>
          </cell>
          <cell r="O79">
            <v>5</v>
          </cell>
          <cell r="P79">
            <v>3</v>
          </cell>
          <cell r="Q79">
            <v>5</v>
          </cell>
          <cell r="R79">
            <v>6</v>
          </cell>
          <cell r="S79">
            <v>5</v>
          </cell>
          <cell r="T79">
            <v>5</v>
          </cell>
          <cell r="U79">
            <v>3</v>
          </cell>
          <cell r="V79">
            <v>4</v>
          </cell>
          <cell r="W79">
            <v>4</v>
          </cell>
          <cell r="X79">
            <v>4</v>
          </cell>
          <cell r="Y79">
            <v>3</v>
          </cell>
          <cell r="Z79">
            <v>4</v>
          </cell>
          <cell r="AA79">
            <v>4</v>
          </cell>
          <cell r="AB79">
            <v>4</v>
          </cell>
          <cell r="AC79">
            <v>41</v>
          </cell>
          <cell r="AD79">
            <v>35</v>
          </cell>
          <cell r="AE79">
            <v>76</v>
          </cell>
        </row>
        <row r="80">
          <cell r="F80">
            <v>705</v>
          </cell>
          <cell r="G80" t="str">
            <v>盧芸屏</v>
          </cell>
          <cell r="H80" t="str">
            <v>女Ｃ組</v>
          </cell>
          <cell r="I80">
            <v>84</v>
          </cell>
          <cell r="J80">
            <v>82</v>
          </cell>
          <cell r="K80">
            <v>4</v>
          </cell>
          <cell r="L80">
            <v>4</v>
          </cell>
          <cell r="M80">
            <v>3</v>
          </cell>
          <cell r="N80">
            <v>5</v>
          </cell>
          <cell r="O80">
            <v>5</v>
          </cell>
          <cell r="P80">
            <v>3</v>
          </cell>
          <cell r="Q80">
            <v>4</v>
          </cell>
          <cell r="R80">
            <v>7</v>
          </cell>
          <cell r="S80">
            <v>6</v>
          </cell>
          <cell r="T80">
            <v>6</v>
          </cell>
          <cell r="U80">
            <v>3</v>
          </cell>
          <cell r="V80">
            <v>4</v>
          </cell>
          <cell r="W80">
            <v>5</v>
          </cell>
          <cell r="X80">
            <v>6</v>
          </cell>
          <cell r="Y80">
            <v>4</v>
          </cell>
          <cell r="Z80">
            <v>4</v>
          </cell>
          <cell r="AA80">
            <v>6</v>
          </cell>
          <cell r="AB80">
            <v>3</v>
          </cell>
          <cell r="AC80">
            <v>41</v>
          </cell>
          <cell r="AD80">
            <v>41</v>
          </cell>
          <cell r="AE80">
            <v>82</v>
          </cell>
        </row>
        <row r="81">
          <cell r="F81">
            <v>801</v>
          </cell>
          <cell r="G81" t="str">
            <v>陳品睎</v>
          </cell>
          <cell r="H81" t="str">
            <v>女Ｄ組</v>
          </cell>
          <cell r="I81" t="str">
            <v>Cut</v>
          </cell>
          <cell r="J81" t="str">
            <v/>
          </cell>
          <cell r="AC81">
            <v>0</v>
          </cell>
          <cell r="AD81">
            <v>0</v>
          </cell>
          <cell r="AE81">
            <v>0</v>
          </cell>
        </row>
        <row r="82">
          <cell r="F82">
            <v>802</v>
          </cell>
          <cell r="G82" t="str">
            <v>黃亭瑄</v>
          </cell>
          <cell r="H82" t="str">
            <v>女Ｄ組</v>
          </cell>
          <cell r="I82">
            <v>86</v>
          </cell>
          <cell r="J82">
            <v>75</v>
          </cell>
          <cell r="K82">
            <v>4</v>
          </cell>
          <cell r="L82">
            <v>3</v>
          </cell>
          <cell r="M82">
            <v>3</v>
          </cell>
          <cell r="N82">
            <v>4</v>
          </cell>
          <cell r="O82">
            <v>6</v>
          </cell>
          <cell r="P82">
            <v>3</v>
          </cell>
          <cell r="Q82">
            <v>4</v>
          </cell>
          <cell r="R82">
            <v>5</v>
          </cell>
          <cell r="S82">
            <v>4</v>
          </cell>
          <cell r="T82">
            <v>6</v>
          </cell>
          <cell r="U82">
            <v>3</v>
          </cell>
          <cell r="V82">
            <v>5</v>
          </cell>
          <cell r="W82">
            <v>5</v>
          </cell>
          <cell r="X82">
            <v>4</v>
          </cell>
          <cell r="Y82">
            <v>4</v>
          </cell>
          <cell r="Z82">
            <v>4</v>
          </cell>
          <cell r="AA82">
            <v>4</v>
          </cell>
          <cell r="AB82">
            <v>4</v>
          </cell>
          <cell r="AC82">
            <v>36</v>
          </cell>
          <cell r="AD82">
            <v>39</v>
          </cell>
          <cell r="AE82">
            <v>75</v>
          </cell>
        </row>
        <row r="83"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AC83">
            <v>0</v>
          </cell>
          <cell r="AD83">
            <v>0</v>
          </cell>
          <cell r="AE83">
            <v>0</v>
          </cell>
        </row>
        <row r="84"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AC84">
            <v>0</v>
          </cell>
          <cell r="AD84">
            <v>0</v>
          </cell>
          <cell r="AE84">
            <v>0</v>
          </cell>
        </row>
        <row r="85"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AC85">
            <v>0</v>
          </cell>
          <cell r="AD85">
            <v>0</v>
          </cell>
          <cell r="AE85">
            <v>0</v>
          </cell>
        </row>
        <row r="86"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AC86">
            <v>0</v>
          </cell>
          <cell r="AD86">
            <v>0</v>
          </cell>
          <cell r="AE86">
            <v>0</v>
          </cell>
        </row>
        <row r="87"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AC87">
            <v>0</v>
          </cell>
          <cell r="AD87">
            <v>0</v>
          </cell>
          <cell r="AE87">
            <v>0</v>
          </cell>
        </row>
        <row r="88"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AC88">
            <v>0</v>
          </cell>
          <cell r="AD88">
            <v>0</v>
          </cell>
          <cell r="AE88">
            <v>0</v>
          </cell>
        </row>
        <row r="89"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AC101">
            <v>0</v>
          </cell>
          <cell r="AD101">
            <v>0</v>
          </cell>
          <cell r="AE101">
            <v>0</v>
          </cell>
        </row>
        <row r="102"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AC102">
            <v>0</v>
          </cell>
          <cell r="AD102">
            <v>0</v>
          </cell>
          <cell r="AE102">
            <v>0</v>
          </cell>
        </row>
        <row r="103"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AC103">
            <v>0</v>
          </cell>
          <cell r="AD103">
            <v>0</v>
          </cell>
          <cell r="AE103">
            <v>0</v>
          </cell>
        </row>
        <row r="104"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AC104">
            <v>0</v>
          </cell>
          <cell r="AD104">
            <v>0</v>
          </cell>
          <cell r="AE104">
            <v>0</v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AC105">
            <v>0</v>
          </cell>
          <cell r="AD105">
            <v>0</v>
          </cell>
          <cell r="AE105">
            <v>0</v>
          </cell>
        </row>
        <row r="106"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AC106">
            <v>0</v>
          </cell>
          <cell r="AD106">
            <v>0</v>
          </cell>
          <cell r="AE106">
            <v>0</v>
          </cell>
        </row>
        <row r="107"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AC107">
            <v>0</v>
          </cell>
          <cell r="AD107">
            <v>0</v>
          </cell>
          <cell r="AE107">
            <v>0</v>
          </cell>
        </row>
        <row r="108"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AC119">
            <v>0</v>
          </cell>
          <cell r="AD119">
            <v>0</v>
          </cell>
          <cell r="AE119">
            <v>0</v>
          </cell>
        </row>
        <row r="120"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AC120">
            <v>0</v>
          </cell>
          <cell r="AD120">
            <v>0</v>
          </cell>
          <cell r="AE120">
            <v>0</v>
          </cell>
        </row>
        <row r="121"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</row>
        <row r="122"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AC122">
            <v>0</v>
          </cell>
          <cell r="AD122">
            <v>0</v>
          </cell>
          <cell r="AE122">
            <v>0</v>
          </cell>
        </row>
        <row r="123"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AC123">
            <v>0</v>
          </cell>
          <cell r="AD123">
            <v>0</v>
          </cell>
          <cell r="AE123">
            <v>0</v>
          </cell>
        </row>
        <row r="124"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AC124">
            <v>0</v>
          </cell>
          <cell r="AD124">
            <v>0</v>
          </cell>
          <cell r="AE124">
            <v>0</v>
          </cell>
        </row>
        <row r="125"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AC125">
            <v>0</v>
          </cell>
          <cell r="AD125">
            <v>0</v>
          </cell>
          <cell r="AE125">
            <v>0</v>
          </cell>
        </row>
        <row r="126"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AC126">
            <v>0</v>
          </cell>
          <cell r="AD126">
            <v>0</v>
          </cell>
          <cell r="AE126">
            <v>0</v>
          </cell>
        </row>
        <row r="127"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AC127">
            <v>0</v>
          </cell>
          <cell r="AD127">
            <v>0</v>
          </cell>
          <cell r="AE127">
            <v>0</v>
          </cell>
        </row>
        <row r="128"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AC128">
            <v>0</v>
          </cell>
          <cell r="AD128">
            <v>0</v>
          </cell>
          <cell r="AE128">
            <v>0</v>
          </cell>
        </row>
        <row r="129"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AC135">
            <v>0</v>
          </cell>
          <cell r="AD135">
            <v>0</v>
          </cell>
          <cell r="AE135">
            <v>0</v>
          </cell>
        </row>
        <row r="136"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AC136">
            <v>0</v>
          </cell>
          <cell r="AD136">
            <v>0</v>
          </cell>
          <cell r="AE136">
            <v>0</v>
          </cell>
        </row>
        <row r="137"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AC147">
            <v>0</v>
          </cell>
          <cell r="AD147">
            <v>0</v>
          </cell>
          <cell r="AE147">
            <v>0</v>
          </cell>
        </row>
        <row r="148"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AC148">
            <v>0</v>
          </cell>
          <cell r="AD148">
            <v>0</v>
          </cell>
          <cell r="AE148">
            <v>0</v>
          </cell>
        </row>
        <row r="149"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AC149">
            <v>0</v>
          </cell>
          <cell r="AD149">
            <v>0</v>
          </cell>
          <cell r="AE149">
            <v>0</v>
          </cell>
        </row>
        <row r="150"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AC150">
            <v>0</v>
          </cell>
          <cell r="AD150">
            <v>0</v>
          </cell>
          <cell r="AE150">
            <v>0</v>
          </cell>
        </row>
        <row r="151"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AC151">
            <v>0</v>
          </cell>
          <cell r="AD151">
            <v>0</v>
          </cell>
          <cell r="AE151">
            <v>0</v>
          </cell>
        </row>
        <row r="152"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AC152">
            <v>0</v>
          </cell>
          <cell r="AD152">
            <v>0</v>
          </cell>
          <cell r="AE152">
            <v>0</v>
          </cell>
        </row>
        <row r="153"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AC153">
            <v>0</v>
          </cell>
          <cell r="AD153">
            <v>0</v>
          </cell>
          <cell r="AE153">
            <v>0</v>
          </cell>
        </row>
        <row r="154"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  <row r="165"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AC165">
            <v>0</v>
          </cell>
          <cell r="AD165">
            <v>0</v>
          </cell>
          <cell r="AE165">
            <v>0</v>
          </cell>
        </row>
        <row r="166"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AC166">
            <v>0</v>
          </cell>
          <cell r="AD166">
            <v>0</v>
          </cell>
          <cell r="AE166">
            <v>0</v>
          </cell>
        </row>
        <row r="167"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AC167">
            <v>0</v>
          </cell>
          <cell r="AD167">
            <v>0</v>
          </cell>
          <cell r="AE167">
            <v>0</v>
          </cell>
        </row>
        <row r="168"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AC168">
            <v>0</v>
          </cell>
          <cell r="AD168">
            <v>0</v>
          </cell>
          <cell r="AE168">
            <v>0</v>
          </cell>
        </row>
        <row r="169"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AC169">
            <v>0</v>
          </cell>
          <cell r="AD169">
            <v>0</v>
          </cell>
          <cell r="AE169">
            <v>0</v>
          </cell>
        </row>
        <row r="170"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AC170">
            <v>0</v>
          </cell>
          <cell r="AD170">
            <v>0</v>
          </cell>
          <cell r="AE170">
            <v>0</v>
          </cell>
        </row>
        <row r="171"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AC171">
            <v>0</v>
          </cell>
          <cell r="AD171">
            <v>0</v>
          </cell>
          <cell r="AE171">
            <v>0</v>
          </cell>
        </row>
        <row r="172"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AC172">
            <v>0</v>
          </cell>
          <cell r="AD172">
            <v>0</v>
          </cell>
          <cell r="AE172">
            <v>0</v>
          </cell>
        </row>
        <row r="173"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AC173">
            <v>0</v>
          </cell>
          <cell r="AD173">
            <v>0</v>
          </cell>
          <cell r="AE173">
            <v>0</v>
          </cell>
        </row>
        <row r="174"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AC174">
            <v>0</v>
          </cell>
          <cell r="AD174">
            <v>0</v>
          </cell>
          <cell r="AE174">
            <v>0</v>
          </cell>
        </row>
        <row r="175"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AC175">
            <v>0</v>
          </cell>
          <cell r="AD175">
            <v>0</v>
          </cell>
          <cell r="AE175">
            <v>0</v>
          </cell>
        </row>
        <row r="176"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AC176">
            <v>0</v>
          </cell>
          <cell r="AD176">
            <v>0</v>
          </cell>
          <cell r="AE176">
            <v>0</v>
          </cell>
        </row>
        <row r="177"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AC177">
            <v>0</v>
          </cell>
          <cell r="AD177">
            <v>0</v>
          </cell>
          <cell r="AE177">
            <v>0</v>
          </cell>
        </row>
        <row r="178"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AC178">
            <v>0</v>
          </cell>
          <cell r="AD178">
            <v>0</v>
          </cell>
          <cell r="AE178">
            <v>0</v>
          </cell>
        </row>
        <row r="179"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AC179">
            <v>0</v>
          </cell>
          <cell r="AD179">
            <v>0</v>
          </cell>
          <cell r="AE179">
            <v>0</v>
          </cell>
        </row>
        <row r="180"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AC180">
            <v>0</v>
          </cell>
          <cell r="AD180">
            <v>0</v>
          </cell>
          <cell r="AE180">
            <v>0</v>
          </cell>
        </row>
        <row r="181"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AC181">
            <v>0</v>
          </cell>
          <cell r="AD181">
            <v>0</v>
          </cell>
          <cell r="AE181">
            <v>0</v>
          </cell>
        </row>
        <row r="182"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AC182">
            <v>0</v>
          </cell>
          <cell r="AD182">
            <v>0</v>
          </cell>
          <cell r="AE182">
            <v>0</v>
          </cell>
        </row>
        <row r="183"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AC183">
            <v>0</v>
          </cell>
          <cell r="AD183">
            <v>0</v>
          </cell>
          <cell r="AE183">
            <v>0</v>
          </cell>
        </row>
        <row r="184"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AC184">
            <v>0</v>
          </cell>
          <cell r="AD184">
            <v>0</v>
          </cell>
          <cell r="AE184">
            <v>0</v>
          </cell>
        </row>
        <row r="185"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AC185">
            <v>0</v>
          </cell>
          <cell r="AD185">
            <v>0</v>
          </cell>
          <cell r="AE185">
            <v>0</v>
          </cell>
        </row>
        <row r="186"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AC186">
            <v>0</v>
          </cell>
          <cell r="AD186">
            <v>0</v>
          </cell>
          <cell r="AE186">
            <v>0</v>
          </cell>
        </row>
        <row r="187"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AC187">
            <v>0</v>
          </cell>
          <cell r="AD187">
            <v>0</v>
          </cell>
          <cell r="AE187">
            <v>0</v>
          </cell>
        </row>
        <row r="188"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AC188">
            <v>0</v>
          </cell>
          <cell r="AD188">
            <v>0</v>
          </cell>
          <cell r="AE188">
            <v>0</v>
          </cell>
        </row>
        <row r="189"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AC189">
            <v>0</v>
          </cell>
          <cell r="AD189">
            <v>0</v>
          </cell>
          <cell r="AE189">
            <v>0</v>
          </cell>
        </row>
        <row r="190"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AC190">
            <v>0</v>
          </cell>
          <cell r="AD190">
            <v>0</v>
          </cell>
          <cell r="AE190">
            <v>0</v>
          </cell>
        </row>
        <row r="191"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AC191">
            <v>0</v>
          </cell>
          <cell r="AD191">
            <v>0</v>
          </cell>
          <cell r="AE191">
            <v>0</v>
          </cell>
        </row>
        <row r="192"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AC192">
            <v>0</v>
          </cell>
          <cell r="AD192">
            <v>0</v>
          </cell>
          <cell r="AE192">
            <v>0</v>
          </cell>
        </row>
        <row r="193"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AC193">
            <v>0</v>
          </cell>
          <cell r="AD193">
            <v>0</v>
          </cell>
          <cell r="AE193">
            <v>0</v>
          </cell>
        </row>
        <row r="194"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AC194">
            <v>0</v>
          </cell>
          <cell r="AD194">
            <v>0</v>
          </cell>
          <cell r="AE194">
            <v>0</v>
          </cell>
        </row>
        <row r="195"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AC195">
            <v>0</v>
          </cell>
          <cell r="AD195">
            <v>0</v>
          </cell>
          <cell r="AE195">
            <v>0</v>
          </cell>
        </row>
        <row r="196"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AC196">
            <v>0</v>
          </cell>
          <cell r="AD196">
            <v>0</v>
          </cell>
          <cell r="AE196">
            <v>0</v>
          </cell>
        </row>
        <row r="197"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AC197">
            <v>0</v>
          </cell>
          <cell r="AD197">
            <v>0</v>
          </cell>
          <cell r="AE197">
            <v>0</v>
          </cell>
        </row>
        <row r="198"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AC198">
            <v>0</v>
          </cell>
          <cell r="AD198">
            <v>0</v>
          </cell>
          <cell r="AE198">
            <v>0</v>
          </cell>
        </row>
        <row r="199"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AC199">
            <v>0</v>
          </cell>
          <cell r="AD199">
            <v>0</v>
          </cell>
          <cell r="AE199">
            <v>0</v>
          </cell>
        </row>
        <row r="200"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AC200">
            <v>0</v>
          </cell>
          <cell r="AD200">
            <v>0</v>
          </cell>
          <cell r="AE200">
            <v>0</v>
          </cell>
        </row>
        <row r="201"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AC201">
            <v>0</v>
          </cell>
          <cell r="AD201">
            <v>0</v>
          </cell>
          <cell r="AE201">
            <v>0</v>
          </cell>
        </row>
        <row r="202"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AC202">
            <v>0</v>
          </cell>
          <cell r="AD202">
            <v>0</v>
          </cell>
          <cell r="AE202">
            <v>0</v>
          </cell>
        </row>
        <row r="203"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AC203">
            <v>0</v>
          </cell>
          <cell r="AD203">
            <v>0</v>
          </cell>
          <cell r="AE203">
            <v>0</v>
          </cell>
        </row>
        <row r="204"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AC204">
            <v>0</v>
          </cell>
          <cell r="AD204">
            <v>0</v>
          </cell>
          <cell r="AE204">
            <v>0</v>
          </cell>
        </row>
        <row r="205"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AC205">
            <v>0</v>
          </cell>
          <cell r="AD205">
            <v>0</v>
          </cell>
          <cell r="AE205">
            <v>0</v>
          </cell>
        </row>
        <row r="206"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AC206">
            <v>0</v>
          </cell>
          <cell r="AD206">
            <v>0</v>
          </cell>
          <cell r="AE206">
            <v>0</v>
          </cell>
        </row>
        <row r="207"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AC207">
            <v>0</v>
          </cell>
          <cell r="AD207">
            <v>0</v>
          </cell>
          <cell r="AE207">
            <v>0</v>
          </cell>
        </row>
        <row r="208"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AC208">
            <v>0</v>
          </cell>
          <cell r="AD208">
            <v>0</v>
          </cell>
          <cell r="AE208">
            <v>0</v>
          </cell>
        </row>
        <row r="209"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AC209">
            <v>0</v>
          </cell>
          <cell r="AD209">
            <v>0</v>
          </cell>
          <cell r="AE209">
            <v>0</v>
          </cell>
        </row>
        <row r="210"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AC210">
            <v>0</v>
          </cell>
          <cell r="AD210">
            <v>0</v>
          </cell>
          <cell r="AE210">
            <v>0</v>
          </cell>
        </row>
        <row r="211"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AC211">
            <v>0</v>
          </cell>
          <cell r="AD211">
            <v>0</v>
          </cell>
          <cell r="AE211">
            <v>0</v>
          </cell>
        </row>
        <row r="212"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AC212">
            <v>0</v>
          </cell>
          <cell r="AD212">
            <v>0</v>
          </cell>
          <cell r="AE212">
            <v>0</v>
          </cell>
        </row>
        <row r="213"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AC213">
            <v>0</v>
          </cell>
          <cell r="AD213">
            <v>0</v>
          </cell>
          <cell r="AE213">
            <v>0</v>
          </cell>
        </row>
        <row r="214"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AC214">
            <v>0</v>
          </cell>
          <cell r="AD214">
            <v>0</v>
          </cell>
          <cell r="AE214">
            <v>0</v>
          </cell>
        </row>
        <row r="215"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AC215">
            <v>0</v>
          </cell>
          <cell r="AD215">
            <v>0</v>
          </cell>
          <cell r="AE215">
            <v>0</v>
          </cell>
        </row>
        <row r="216"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AC216">
            <v>0</v>
          </cell>
          <cell r="AD216">
            <v>0</v>
          </cell>
          <cell r="AE216">
            <v>0</v>
          </cell>
        </row>
        <row r="217"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AC217">
            <v>0</v>
          </cell>
          <cell r="AD217">
            <v>0</v>
          </cell>
          <cell r="AE217">
            <v>0</v>
          </cell>
        </row>
        <row r="218"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AC218">
            <v>0</v>
          </cell>
          <cell r="AD218">
            <v>0</v>
          </cell>
          <cell r="AE218">
            <v>0</v>
          </cell>
        </row>
        <row r="219"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AC219">
            <v>0</v>
          </cell>
          <cell r="AD219">
            <v>0</v>
          </cell>
          <cell r="AE219">
            <v>0</v>
          </cell>
        </row>
        <row r="220"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AC220">
            <v>0</v>
          </cell>
          <cell r="AD220">
            <v>0</v>
          </cell>
          <cell r="AE220">
            <v>0</v>
          </cell>
        </row>
        <row r="221"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AC221">
            <v>0</v>
          </cell>
          <cell r="AD221">
            <v>0</v>
          </cell>
          <cell r="AE221">
            <v>0</v>
          </cell>
        </row>
        <row r="222"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AC222">
            <v>0</v>
          </cell>
          <cell r="AD222">
            <v>0</v>
          </cell>
          <cell r="AE222">
            <v>0</v>
          </cell>
        </row>
        <row r="223"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AC223">
            <v>0</v>
          </cell>
          <cell r="AD223">
            <v>0</v>
          </cell>
          <cell r="AE223">
            <v>0</v>
          </cell>
        </row>
        <row r="224"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AC224">
            <v>0</v>
          </cell>
          <cell r="AD224">
            <v>0</v>
          </cell>
          <cell r="AE224">
            <v>0</v>
          </cell>
        </row>
        <row r="225"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AC225">
            <v>0</v>
          </cell>
          <cell r="AD225">
            <v>0</v>
          </cell>
          <cell r="AE225">
            <v>0</v>
          </cell>
        </row>
        <row r="226"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AC226">
            <v>0</v>
          </cell>
          <cell r="AD226">
            <v>0</v>
          </cell>
          <cell r="AE2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B8" sqref="B8:D8"/>
    </sheetView>
  </sheetViews>
  <sheetFormatPr defaultColWidth="9.00390625" defaultRowHeight="15.75"/>
  <cols>
    <col min="2" max="24" width="3.50390625" style="0" customWidth="1"/>
  </cols>
  <sheetData>
    <row r="1" spans="1:24" ht="21">
      <c r="A1" s="25" t="s">
        <v>19</v>
      </c>
      <c r="B1" s="26" t="s">
        <v>108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29"/>
      <c r="R1" s="29"/>
      <c r="S1" s="29"/>
      <c r="T1" s="30"/>
      <c r="U1" s="30"/>
      <c r="V1" s="30"/>
      <c r="W1" s="30"/>
      <c r="X1" s="30"/>
    </row>
    <row r="2" spans="1:24" ht="16.5">
      <c r="A2" s="25" t="s">
        <v>20</v>
      </c>
      <c r="B2" s="31" t="s">
        <v>109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>
        <v>9</v>
      </c>
      <c r="Q2" s="30"/>
      <c r="R2" s="30"/>
      <c r="S2" s="30"/>
      <c r="T2" s="30"/>
      <c r="U2" s="30"/>
      <c r="V2" s="30"/>
      <c r="W2" s="30"/>
      <c r="X2" s="30"/>
    </row>
    <row r="3" spans="1:24" ht="16.5">
      <c r="A3" s="34" t="s">
        <v>21</v>
      </c>
      <c r="B3" s="55">
        <v>41947</v>
      </c>
      <c r="C3" s="56"/>
      <c r="D3" s="56"/>
      <c r="E3" s="56"/>
      <c r="F3" s="35"/>
      <c r="G3" s="35"/>
      <c r="H3" s="35"/>
      <c r="I3" s="35"/>
      <c r="J3" s="35"/>
      <c r="K3" s="35"/>
      <c r="L3" s="35"/>
      <c r="M3" s="35"/>
      <c r="N3" s="36"/>
      <c r="O3" s="36"/>
      <c r="P3" s="37"/>
      <c r="Q3" s="30"/>
      <c r="R3" s="30"/>
      <c r="S3" s="30"/>
      <c r="T3" s="30"/>
      <c r="U3" s="30"/>
      <c r="V3" s="30"/>
      <c r="W3" s="30"/>
      <c r="X3" s="30"/>
    </row>
    <row r="4" spans="1:24" ht="16.5">
      <c r="A4" s="38" t="s">
        <v>22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  <c r="H4" s="38">
        <v>7</v>
      </c>
      <c r="I4" s="38">
        <v>8</v>
      </c>
      <c r="J4" s="38">
        <v>9</v>
      </c>
      <c r="K4" s="38">
        <v>10</v>
      </c>
      <c r="L4" s="38">
        <v>11</v>
      </c>
      <c r="M4" s="38">
        <v>12</v>
      </c>
      <c r="N4" s="38">
        <v>13</v>
      </c>
      <c r="O4" s="38">
        <v>14</v>
      </c>
      <c r="P4" s="38">
        <v>15</v>
      </c>
      <c r="Q4" s="38">
        <v>16</v>
      </c>
      <c r="R4" s="38">
        <v>17</v>
      </c>
      <c r="S4" s="38">
        <v>18</v>
      </c>
      <c r="T4" s="30"/>
      <c r="U4" s="30"/>
      <c r="V4" s="30"/>
      <c r="W4" s="30"/>
      <c r="X4" s="30"/>
    </row>
    <row r="5" spans="1:24" ht="16.5">
      <c r="A5" s="38" t="s">
        <v>23</v>
      </c>
      <c r="B5" s="39">
        <v>4</v>
      </c>
      <c r="C5" s="39">
        <v>4</v>
      </c>
      <c r="D5" s="39">
        <v>3</v>
      </c>
      <c r="E5" s="39">
        <v>4</v>
      </c>
      <c r="F5" s="39">
        <v>5</v>
      </c>
      <c r="G5" s="39">
        <v>3</v>
      </c>
      <c r="H5" s="39">
        <v>4</v>
      </c>
      <c r="I5" s="39">
        <v>5</v>
      </c>
      <c r="J5" s="39">
        <v>4</v>
      </c>
      <c r="K5" s="39">
        <v>5</v>
      </c>
      <c r="L5" s="39">
        <v>3</v>
      </c>
      <c r="M5" s="39">
        <v>4</v>
      </c>
      <c r="N5" s="39">
        <v>4</v>
      </c>
      <c r="O5" s="39">
        <v>4</v>
      </c>
      <c r="P5" s="39">
        <v>3</v>
      </c>
      <c r="Q5" s="39">
        <v>4</v>
      </c>
      <c r="R5" s="39">
        <v>4</v>
      </c>
      <c r="S5" s="39">
        <v>5</v>
      </c>
      <c r="T5" s="30"/>
      <c r="U5" s="30"/>
      <c r="V5" s="30"/>
      <c r="W5" s="30"/>
      <c r="X5" s="30"/>
    </row>
    <row r="6" spans="1:24" ht="16.5">
      <c r="A6" s="38" t="s">
        <v>24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0"/>
      <c r="U6" s="30"/>
      <c r="V6" s="30"/>
      <c r="W6" s="30"/>
      <c r="X6" s="30"/>
    </row>
    <row r="7" spans="1:24" ht="16.5">
      <c r="A7" s="40" t="s">
        <v>25</v>
      </c>
      <c r="B7" s="57">
        <v>0.2708333333333333</v>
      </c>
      <c r="C7" s="58"/>
      <c r="D7" s="59"/>
      <c r="E7" s="57">
        <v>0.2708333333333333</v>
      </c>
      <c r="F7" s="58"/>
      <c r="G7" s="5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16.5">
      <c r="A8" s="40" t="s">
        <v>26</v>
      </c>
      <c r="B8" s="60">
        <v>9</v>
      </c>
      <c r="C8" s="61"/>
      <c r="D8" s="6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6.5">
      <c r="A9" s="41"/>
      <c r="B9" s="42"/>
      <c r="C9" s="42"/>
      <c r="D9" s="42"/>
      <c r="E9" s="43"/>
      <c r="F9" s="4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16.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16.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16.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16.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6.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6.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6.5">
      <c r="A16" s="30"/>
      <c r="B16" s="44" t="s">
        <v>27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30"/>
      <c r="U16" s="30"/>
      <c r="V16" s="30"/>
      <c r="W16" s="30"/>
      <c r="X16" s="30"/>
    </row>
    <row r="17" spans="1:24" ht="16.5">
      <c r="A17" s="45">
        <v>1</v>
      </c>
      <c r="B17" s="63" t="s">
        <v>28</v>
      </c>
      <c r="C17" s="64"/>
      <c r="D17" s="64"/>
      <c r="E17" s="64"/>
      <c r="F17" s="65"/>
      <c r="G17" s="46">
        <v>4</v>
      </c>
      <c r="H17" s="46">
        <v>3</v>
      </c>
      <c r="I17" s="46">
        <v>4</v>
      </c>
      <c r="J17" s="46">
        <v>3</v>
      </c>
      <c r="K17" s="46">
        <v>4</v>
      </c>
      <c r="L17" s="46">
        <v>5</v>
      </c>
      <c r="M17" s="46">
        <v>4</v>
      </c>
      <c r="N17" s="46">
        <v>4</v>
      </c>
      <c r="O17" s="46">
        <v>5</v>
      </c>
      <c r="P17" s="46">
        <v>4</v>
      </c>
      <c r="Q17" s="46">
        <v>3</v>
      </c>
      <c r="R17" s="46">
        <v>4</v>
      </c>
      <c r="S17" s="46">
        <v>5</v>
      </c>
      <c r="T17" s="46">
        <v>4</v>
      </c>
      <c r="U17" s="46">
        <v>4</v>
      </c>
      <c r="V17" s="46">
        <v>3</v>
      </c>
      <c r="W17" s="46">
        <v>4</v>
      </c>
      <c r="X17" s="46">
        <v>5</v>
      </c>
    </row>
    <row r="18" spans="1:24" ht="16.5">
      <c r="A18" s="45">
        <v>2</v>
      </c>
      <c r="B18" s="52" t="s">
        <v>29</v>
      </c>
      <c r="C18" s="53"/>
      <c r="D18" s="53"/>
      <c r="E18" s="53"/>
      <c r="F18" s="54"/>
      <c r="G18" s="46">
        <v>4</v>
      </c>
      <c r="H18" s="46">
        <v>4</v>
      </c>
      <c r="I18" s="46">
        <v>3</v>
      </c>
      <c r="J18" s="46">
        <v>5</v>
      </c>
      <c r="K18" s="46">
        <v>4</v>
      </c>
      <c r="L18" s="46">
        <v>4</v>
      </c>
      <c r="M18" s="46">
        <v>4</v>
      </c>
      <c r="N18" s="46">
        <v>3</v>
      </c>
      <c r="O18" s="46">
        <v>5</v>
      </c>
      <c r="P18" s="46">
        <v>4</v>
      </c>
      <c r="Q18" s="46">
        <v>5</v>
      </c>
      <c r="R18" s="46">
        <v>4</v>
      </c>
      <c r="S18" s="46">
        <v>3</v>
      </c>
      <c r="T18" s="46">
        <v>4</v>
      </c>
      <c r="U18" s="46">
        <v>4</v>
      </c>
      <c r="V18" s="46">
        <v>3</v>
      </c>
      <c r="W18" s="46">
        <v>5</v>
      </c>
      <c r="X18" s="46">
        <v>4</v>
      </c>
    </row>
    <row r="19" spans="1:24" ht="16.5">
      <c r="A19" s="45">
        <v>3</v>
      </c>
      <c r="B19" s="69" t="s">
        <v>30</v>
      </c>
      <c r="C19" s="70"/>
      <c r="D19" s="70"/>
      <c r="E19" s="70"/>
      <c r="F19" s="71"/>
      <c r="G19" s="46">
        <v>4</v>
      </c>
      <c r="H19" s="46">
        <v>4</v>
      </c>
      <c r="I19" s="46">
        <v>3</v>
      </c>
      <c r="J19" s="46">
        <v>5</v>
      </c>
      <c r="K19" s="46">
        <v>4</v>
      </c>
      <c r="L19" s="46">
        <v>4</v>
      </c>
      <c r="M19" s="46">
        <v>3</v>
      </c>
      <c r="N19" s="46">
        <v>5</v>
      </c>
      <c r="O19" s="46">
        <v>4</v>
      </c>
      <c r="P19" s="46">
        <v>4</v>
      </c>
      <c r="Q19" s="46">
        <v>5</v>
      </c>
      <c r="R19" s="46">
        <v>3</v>
      </c>
      <c r="S19" s="46">
        <v>4</v>
      </c>
      <c r="T19" s="46">
        <v>4</v>
      </c>
      <c r="U19" s="46">
        <v>4</v>
      </c>
      <c r="V19" s="46">
        <v>4</v>
      </c>
      <c r="W19" s="46">
        <v>3</v>
      </c>
      <c r="X19" s="46">
        <v>5</v>
      </c>
    </row>
    <row r="20" spans="1:24" ht="16.5">
      <c r="A20" s="45">
        <v>4</v>
      </c>
      <c r="B20" s="72" t="s">
        <v>31</v>
      </c>
      <c r="C20" s="73"/>
      <c r="D20" s="73"/>
      <c r="E20" s="73"/>
      <c r="F20" s="74"/>
      <c r="G20" s="46">
        <v>4</v>
      </c>
      <c r="H20" s="46">
        <v>4</v>
      </c>
      <c r="I20" s="46">
        <v>3</v>
      </c>
      <c r="J20" s="46">
        <v>4</v>
      </c>
      <c r="K20" s="46">
        <v>5</v>
      </c>
      <c r="L20" s="46">
        <v>3</v>
      </c>
      <c r="M20" s="46">
        <v>4</v>
      </c>
      <c r="N20" s="46">
        <v>5</v>
      </c>
      <c r="O20" s="46">
        <v>4</v>
      </c>
      <c r="P20" s="46">
        <v>5</v>
      </c>
      <c r="Q20" s="46">
        <v>3</v>
      </c>
      <c r="R20" s="46">
        <v>4</v>
      </c>
      <c r="S20" s="46">
        <v>4</v>
      </c>
      <c r="T20" s="46">
        <v>4</v>
      </c>
      <c r="U20" s="46">
        <v>3</v>
      </c>
      <c r="V20" s="46">
        <v>4</v>
      </c>
      <c r="W20" s="46">
        <v>4</v>
      </c>
      <c r="X20" s="46">
        <v>5</v>
      </c>
    </row>
    <row r="21" spans="1:24" ht="16.5">
      <c r="A21" s="45">
        <v>5</v>
      </c>
      <c r="B21" s="75" t="s">
        <v>32</v>
      </c>
      <c r="C21" s="76"/>
      <c r="D21" s="76"/>
      <c r="E21" s="76"/>
      <c r="F21" s="77"/>
      <c r="G21" s="46">
        <v>4</v>
      </c>
      <c r="H21" s="46">
        <v>4</v>
      </c>
      <c r="I21" s="46">
        <v>4</v>
      </c>
      <c r="J21" s="46">
        <v>4</v>
      </c>
      <c r="K21" s="46">
        <v>4</v>
      </c>
      <c r="L21" s="46">
        <v>3</v>
      </c>
      <c r="M21" s="46">
        <v>5</v>
      </c>
      <c r="N21" s="46">
        <v>3</v>
      </c>
      <c r="O21" s="46">
        <v>4</v>
      </c>
      <c r="P21" s="46">
        <v>4</v>
      </c>
      <c r="Q21" s="46">
        <v>5</v>
      </c>
      <c r="R21" s="46">
        <v>4</v>
      </c>
      <c r="S21" s="46">
        <v>3</v>
      </c>
      <c r="T21" s="46">
        <v>5</v>
      </c>
      <c r="U21" s="46">
        <v>3</v>
      </c>
      <c r="V21" s="46">
        <v>5</v>
      </c>
      <c r="W21" s="46">
        <v>4</v>
      </c>
      <c r="X21" s="46">
        <v>4</v>
      </c>
    </row>
    <row r="22" spans="1:24" ht="16.5">
      <c r="A22" s="45">
        <v>6</v>
      </c>
      <c r="B22" s="78" t="s">
        <v>33</v>
      </c>
      <c r="C22" s="79"/>
      <c r="D22" s="79"/>
      <c r="E22" s="79"/>
      <c r="F22" s="80"/>
      <c r="G22" s="46">
        <v>4</v>
      </c>
      <c r="H22" s="46">
        <v>4</v>
      </c>
      <c r="I22" s="46">
        <v>4</v>
      </c>
      <c r="J22" s="46">
        <v>3</v>
      </c>
      <c r="K22" s="46">
        <v>4</v>
      </c>
      <c r="L22" s="46">
        <v>5</v>
      </c>
      <c r="M22" s="46">
        <v>4</v>
      </c>
      <c r="N22" s="46">
        <v>3</v>
      </c>
      <c r="O22" s="46">
        <v>5</v>
      </c>
      <c r="P22" s="46">
        <v>4</v>
      </c>
      <c r="Q22" s="46">
        <v>4</v>
      </c>
      <c r="R22" s="46">
        <v>3</v>
      </c>
      <c r="S22" s="46">
        <v>4</v>
      </c>
      <c r="T22" s="46">
        <v>3</v>
      </c>
      <c r="U22" s="46">
        <v>4</v>
      </c>
      <c r="V22" s="46">
        <v>5</v>
      </c>
      <c r="W22" s="46">
        <v>4</v>
      </c>
      <c r="X22" s="46">
        <v>5</v>
      </c>
    </row>
    <row r="23" spans="1:24" ht="16.5">
      <c r="A23" s="45">
        <v>7</v>
      </c>
      <c r="B23" s="81" t="s">
        <v>34</v>
      </c>
      <c r="C23" s="82"/>
      <c r="D23" s="82"/>
      <c r="E23" s="82"/>
      <c r="F23" s="83"/>
      <c r="G23" s="46">
        <v>4</v>
      </c>
      <c r="H23" s="46">
        <v>4</v>
      </c>
      <c r="I23" s="46">
        <v>4</v>
      </c>
      <c r="J23" s="46">
        <v>3</v>
      </c>
      <c r="K23" s="46">
        <v>4</v>
      </c>
      <c r="L23" s="46">
        <v>5</v>
      </c>
      <c r="M23" s="46">
        <v>4</v>
      </c>
      <c r="N23" s="46">
        <v>3</v>
      </c>
      <c r="O23" s="46">
        <v>5</v>
      </c>
      <c r="P23" s="46">
        <v>5</v>
      </c>
      <c r="Q23" s="46">
        <v>3</v>
      </c>
      <c r="R23" s="46">
        <v>4</v>
      </c>
      <c r="S23" s="46">
        <v>4</v>
      </c>
      <c r="T23" s="46">
        <v>5</v>
      </c>
      <c r="U23" s="46">
        <v>4</v>
      </c>
      <c r="V23" s="46">
        <v>3</v>
      </c>
      <c r="W23" s="46">
        <v>4</v>
      </c>
      <c r="X23" s="46">
        <v>4</v>
      </c>
    </row>
    <row r="24" spans="1:24" ht="16.5">
      <c r="A24" s="45">
        <v>8</v>
      </c>
      <c r="B24" s="84" t="s">
        <v>35</v>
      </c>
      <c r="C24" s="85"/>
      <c r="D24" s="85"/>
      <c r="E24" s="85"/>
      <c r="F24" s="86"/>
      <c r="G24" s="46">
        <v>4</v>
      </c>
      <c r="H24" s="46">
        <v>3</v>
      </c>
      <c r="I24" s="46">
        <v>4</v>
      </c>
      <c r="J24" s="46">
        <v>3</v>
      </c>
      <c r="K24" s="46">
        <v>3</v>
      </c>
      <c r="L24" s="46">
        <v>5</v>
      </c>
      <c r="M24" s="46">
        <v>5</v>
      </c>
      <c r="N24" s="46">
        <v>4</v>
      </c>
      <c r="O24" s="46">
        <v>5</v>
      </c>
      <c r="P24" s="46">
        <v>4</v>
      </c>
      <c r="Q24" s="46">
        <v>3</v>
      </c>
      <c r="R24" s="46">
        <v>4</v>
      </c>
      <c r="S24" s="46">
        <v>4</v>
      </c>
      <c r="T24" s="46">
        <v>5</v>
      </c>
      <c r="U24" s="46">
        <v>4</v>
      </c>
      <c r="V24" s="46">
        <v>4</v>
      </c>
      <c r="W24" s="46">
        <v>3</v>
      </c>
      <c r="X24" s="46">
        <v>5</v>
      </c>
    </row>
    <row r="25" spans="1:24" ht="16.5">
      <c r="A25" s="45">
        <v>9</v>
      </c>
      <c r="B25" s="87" t="s">
        <v>36</v>
      </c>
      <c r="C25" s="88"/>
      <c r="D25" s="88"/>
      <c r="E25" s="88"/>
      <c r="F25" s="89"/>
      <c r="G25" s="46">
        <v>5</v>
      </c>
      <c r="H25" s="46">
        <v>4</v>
      </c>
      <c r="I25" s="46">
        <v>4</v>
      </c>
      <c r="J25" s="46">
        <v>3</v>
      </c>
      <c r="K25" s="46">
        <v>5</v>
      </c>
      <c r="L25" s="46">
        <v>4</v>
      </c>
      <c r="M25" s="46">
        <v>4</v>
      </c>
      <c r="N25" s="46">
        <v>3</v>
      </c>
      <c r="O25" s="46">
        <v>4</v>
      </c>
      <c r="P25" s="46">
        <v>5</v>
      </c>
      <c r="Q25" s="46">
        <v>4</v>
      </c>
      <c r="R25" s="46">
        <v>3</v>
      </c>
      <c r="S25" s="46">
        <v>4</v>
      </c>
      <c r="T25" s="46">
        <v>5</v>
      </c>
      <c r="U25" s="46">
        <v>4</v>
      </c>
      <c r="V25" s="46">
        <v>3</v>
      </c>
      <c r="W25" s="46">
        <v>4</v>
      </c>
      <c r="X25" s="46">
        <v>4</v>
      </c>
    </row>
    <row r="26" spans="1:24" ht="16.5">
      <c r="A26" s="45">
        <v>10</v>
      </c>
      <c r="B26" s="66"/>
      <c r="C26" s="67"/>
      <c r="D26" s="67"/>
      <c r="E26" s="67"/>
      <c r="F26" s="68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16.5">
      <c r="A27" s="45">
        <v>11</v>
      </c>
      <c r="B27" s="66"/>
      <c r="C27" s="67"/>
      <c r="D27" s="67"/>
      <c r="E27" s="67"/>
      <c r="F27" s="68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16.5">
      <c r="A28" s="45">
        <v>12</v>
      </c>
      <c r="B28" s="66"/>
      <c r="C28" s="67"/>
      <c r="D28" s="67"/>
      <c r="E28" s="67"/>
      <c r="F28" s="68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ht="16.5">
      <c r="A29" s="45">
        <v>13</v>
      </c>
      <c r="B29" s="66"/>
      <c r="C29" s="67"/>
      <c r="D29" s="67"/>
      <c r="E29" s="67"/>
      <c r="F29" s="68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ht="16.5">
      <c r="A30" s="45">
        <v>14</v>
      </c>
      <c r="B30" s="66"/>
      <c r="C30" s="67"/>
      <c r="D30" s="67"/>
      <c r="E30" s="67"/>
      <c r="F30" s="68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</sheetData>
  <sheetProtection/>
  <mergeCells count="18"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18:F18"/>
    <mergeCell ref="B3:E3"/>
    <mergeCell ref="B7:D7"/>
    <mergeCell ref="E7:G7"/>
    <mergeCell ref="B8:D8"/>
    <mergeCell ref="B17:F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7">
      <selection activeCell="H52" sqref="H5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4.50390625" style="0" bestFit="1" customWidth="1"/>
    <col min="5" max="5" width="2.75390625" style="0" customWidth="1"/>
    <col min="6" max="6" width="4.50390625" style="0" customWidth="1"/>
    <col min="7" max="26" width="3.625" style="0" customWidth="1"/>
    <col min="27" max="27" width="4.875" style="0" bestFit="1" customWidth="1"/>
    <col min="28" max="28" width="5.50390625" style="0" bestFit="1" customWidth="1"/>
  </cols>
  <sheetData>
    <row r="1" spans="1:28" ht="35.25" customHeight="1">
      <c r="A1" s="91" t="str">
        <f>'基本資料'!B1&amp;"成績暨名次表"</f>
        <v>渣打全國業餘高爾夫2014年11月份北區分區月賽成績暨名次表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19.5">
      <c r="A2" s="92" t="str">
        <f>"地點："&amp;'基本資料'!B2</f>
        <v>地點：北海高爾夫鄉村俱樂部</v>
      </c>
      <c r="B2" s="92"/>
      <c r="C2" s="92"/>
      <c r="D2" s="92"/>
      <c r="E2" s="92"/>
      <c r="F2" s="92"/>
      <c r="G2" s="92"/>
      <c r="H2" s="92"/>
      <c r="I2" s="92"/>
      <c r="J2" s="21"/>
      <c r="K2" s="21"/>
      <c r="L2" s="21"/>
      <c r="M2" s="22"/>
      <c r="N2" s="93">
        <v>1</v>
      </c>
      <c r="O2" s="93"/>
      <c r="P2" s="93"/>
      <c r="Q2" s="21"/>
      <c r="R2" s="21"/>
      <c r="S2" s="21"/>
      <c r="T2" s="23"/>
      <c r="U2" s="23"/>
      <c r="V2" s="94" t="s">
        <v>0</v>
      </c>
      <c r="W2" s="94"/>
      <c r="X2" s="94"/>
      <c r="Y2" s="94"/>
      <c r="Z2" s="95">
        <f>'基本資料'!B3</f>
        <v>41947</v>
      </c>
      <c r="AA2" s="95"/>
      <c r="AB2" s="95"/>
    </row>
    <row r="3" spans="1:28" ht="16.5" customHeight="1">
      <c r="A3" s="90" t="s">
        <v>6</v>
      </c>
      <c r="B3" s="90" t="s">
        <v>1</v>
      </c>
      <c r="C3" s="90" t="s">
        <v>2</v>
      </c>
      <c r="D3" s="96" t="s">
        <v>3</v>
      </c>
      <c r="E3" s="97"/>
      <c r="F3" s="98"/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2" t="s">
        <v>4</v>
      </c>
      <c r="Z3" s="3" t="s">
        <v>5</v>
      </c>
      <c r="AA3" s="4" t="s">
        <v>7</v>
      </c>
      <c r="AB3" s="90" t="s">
        <v>8</v>
      </c>
    </row>
    <row r="4" spans="1:28" ht="16.5">
      <c r="A4" s="90"/>
      <c r="B4" s="90"/>
      <c r="C4" s="90"/>
      <c r="D4" s="5" t="s">
        <v>9</v>
      </c>
      <c r="E4" s="5"/>
      <c r="F4" s="5" t="s">
        <v>10</v>
      </c>
      <c r="G4" s="1">
        <f>'基本資料'!B5</f>
        <v>4</v>
      </c>
      <c r="H4" s="1">
        <f>'基本資料'!C5</f>
        <v>4</v>
      </c>
      <c r="I4" s="1">
        <f>'基本資料'!D5</f>
        <v>3</v>
      </c>
      <c r="J4" s="1">
        <f>'基本資料'!E5</f>
        <v>4</v>
      </c>
      <c r="K4" s="1">
        <f>'基本資料'!F5</f>
        <v>5</v>
      </c>
      <c r="L4" s="1">
        <f>'基本資料'!G5</f>
        <v>3</v>
      </c>
      <c r="M4" s="1">
        <f>'基本資料'!H5</f>
        <v>4</v>
      </c>
      <c r="N4" s="1">
        <f>'基本資料'!I5</f>
        <v>5</v>
      </c>
      <c r="O4" s="1">
        <f>'基本資料'!J5</f>
        <v>4</v>
      </c>
      <c r="P4" s="1">
        <f>'基本資料'!K5</f>
        <v>5</v>
      </c>
      <c r="Q4" s="1">
        <f>'基本資料'!L5</f>
        <v>3</v>
      </c>
      <c r="R4" s="1">
        <f>'基本資料'!M5</f>
        <v>4</v>
      </c>
      <c r="S4" s="1">
        <f>'基本資料'!N5</f>
        <v>4</v>
      </c>
      <c r="T4" s="1">
        <f>'基本資料'!O5</f>
        <v>4</v>
      </c>
      <c r="U4" s="1">
        <f>'基本資料'!P5</f>
        <v>3</v>
      </c>
      <c r="V4" s="1">
        <f>'基本資料'!Q5</f>
        <v>4</v>
      </c>
      <c r="W4" s="1">
        <f>'基本資料'!R5</f>
        <v>4</v>
      </c>
      <c r="X4" s="1">
        <f>'基本資料'!S5</f>
        <v>5</v>
      </c>
      <c r="Y4" s="1">
        <f>SUM($G4:$O4)</f>
        <v>36</v>
      </c>
      <c r="Z4" s="1">
        <f>SUM($P4:$X4)</f>
        <v>36</v>
      </c>
      <c r="AA4" s="1">
        <f>SUM($Y4:$Z4)</f>
        <v>72</v>
      </c>
      <c r="AB4" s="90"/>
    </row>
    <row r="5" spans="1:28" ht="16.5">
      <c r="A5" s="6">
        <v>1</v>
      </c>
      <c r="B5" s="7" t="s">
        <v>43</v>
      </c>
      <c r="C5" s="6" t="s">
        <v>39</v>
      </c>
      <c r="D5" s="8">
        <v>75</v>
      </c>
      <c r="E5" s="8" t="s">
        <v>18</v>
      </c>
      <c r="F5" s="9" t="s">
        <v>18</v>
      </c>
      <c r="G5" s="10">
        <v>5</v>
      </c>
      <c r="H5" s="10">
        <v>4</v>
      </c>
      <c r="I5" s="10">
        <v>3</v>
      </c>
      <c r="J5" s="10">
        <v>4</v>
      </c>
      <c r="K5" s="10">
        <v>5</v>
      </c>
      <c r="L5" s="10">
        <v>3</v>
      </c>
      <c r="M5" s="10">
        <v>3</v>
      </c>
      <c r="N5" s="10">
        <v>5</v>
      </c>
      <c r="O5" s="10">
        <v>4</v>
      </c>
      <c r="P5" s="10">
        <v>5</v>
      </c>
      <c r="Q5" s="10">
        <v>3</v>
      </c>
      <c r="R5" s="10">
        <v>4</v>
      </c>
      <c r="S5" s="10">
        <v>4</v>
      </c>
      <c r="T5" s="10">
        <v>5</v>
      </c>
      <c r="U5" s="10">
        <v>3</v>
      </c>
      <c r="V5" s="10">
        <v>4</v>
      </c>
      <c r="W5" s="10">
        <v>6</v>
      </c>
      <c r="X5" s="10">
        <v>5</v>
      </c>
      <c r="Y5" s="10">
        <v>36</v>
      </c>
      <c r="Z5" s="10">
        <v>39</v>
      </c>
      <c r="AA5" s="10">
        <v>75</v>
      </c>
      <c r="AB5" s="11">
        <v>0</v>
      </c>
    </row>
    <row r="6" spans="1:28" ht="16.5">
      <c r="A6" s="48">
        <v>2</v>
      </c>
      <c r="B6" s="12" t="s">
        <v>110</v>
      </c>
      <c r="C6" s="48" t="s">
        <v>39</v>
      </c>
      <c r="D6" s="13">
        <v>77</v>
      </c>
      <c r="E6" s="8" t="s">
        <v>18</v>
      </c>
      <c r="F6" s="9" t="s">
        <v>18</v>
      </c>
      <c r="G6" s="14">
        <v>4</v>
      </c>
      <c r="H6" s="14">
        <v>4</v>
      </c>
      <c r="I6" s="14">
        <v>3</v>
      </c>
      <c r="J6" s="14">
        <v>4</v>
      </c>
      <c r="K6" s="14">
        <v>4</v>
      </c>
      <c r="L6" s="14">
        <v>3</v>
      </c>
      <c r="M6" s="14">
        <v>4</v>
      </c>
      <c r="N6" s="14">
        <v>6</v>
      </c>
      <c r="O6" s="14">
        <v>4</v>
      </c>
      <c r="P6" s="14">
        <v>5</v>
      </c>
      <c r="Q6" s="14">
        <v>4</v>
      </c>
      <c r="R6" s="14">
        <v>4</v>
      </c>
      <c r="S6" s="14">
        <v>5</v>
      </c>
      <c r="T6" s="14">
        <v>4</v>
      </c>
      <c r="U6" s="14">
        <v>4</v>
      </c>
      <c r="V6" s="14">
        <v>5</v>
      </c>
      <c r="W6" s="14">
        <v>5</v>
      </c>
      <c r="X6" s="14">
        <v>5</v>
      </c>
      <c r="Y6" s="14">
        <v>36</v>
      </c>
      <c r="Z6" s="14">
        <v>41</v>
      </c>
      <c r="AA6" s="14">
        <v>77</v>
      </c>
      <c r="AB6" s="15">
        <v>0</v>
      </c>
    </row>
    <row r="7" spans="1:28" ht="16.5">
      <c r="A7" s="48">
        <v>3</v>
      </c>
      <c r="B7" s="12" t="s">
        <v>111</v>
      </c>
      <c r="C7" s="48" t="s">
        <v>39</v>
      </c>
      <c r="D7" s="13">
        <v>79</v>
      </c>
      <c r="E7" s="8" t="s">
        <v>18</v>
      </c>
      <c r="F7" s="9" t="s">
        <v>18</v>
      </c>
      <c r="G7" s="14">
        <v>4</v>
      </c>
      <c r="H7" s="14">
        <v>4</v>
      </c>
      <c r="I7" s="14">
        <v>3</v>
      </c>
      <c r="J7" s="14">
        <v>4</v>
      </c>
      <c r="K7" s="14">
        <v>6</v>
      </c>
      <c r="L7" s="14">
        <v>3</v>
      </c>
      <c r="M7" s="14">
        <v>4</v>
      </c>
      <c r="N7" s="14">
        <v>8</v>
      </c>
      <c r="O7" s="14">
        <v>4</v>
      </c>
      <c r="P7" s="14">
        <v>5</v>
      </c>
      <c r="Q7" s="14">
        <v>3</v>
      </c>
      <c r="R7" s="14">
        <v>5</v>
      </c>
      <c r="S7" s="14">
        <v>5</v>
      </c>
      <c r="T7" s="14">
        <v>4</v>
      </c>
      <c r="U7" s="14">
        <v>3</v>
      </c>
      <c r="V7" s="14">
        <v>4</v>
      </c>
      <c r="W7" s="14">
        <v>3</v>
      </c>
      <c r="X7" s="14">
        <v>7</v>
      </c>
      <c r="Y7" s="14">
        <v>40</v>
      </c>
      <c r="Z7" s="14">
        <v>39</v>
      </c>
      <c r="AA7" s="14">
        <v>79</v>
      </c>
      <c r="AB7" s="15">
        <v>0</v>
      </c>
    </row>
    <row r="8" spans="1:28" ht="16.5">
      <c r="A8" s="48">
        <v>4</v>
      </c>
      <c r="B8" s="12" t="s">
        <v>41</v>
      </c>
      <c r="C8" s="48" t="s">
        <v>39</v>
      </c>
      <c r="D8" s="13">
        <v>82</v>
      </c>
      <c r="E8" s="8" t="s">
        <v>18</v>
      </c>
      <c r="F8" s="9" t="s">
        <v>18</v>
      </c>
      <c r="G8" s="14">
        <v>5</v>
      </c>
      <c r="H8" s="14">
        <v>5</v>
      </c>
      <c r="I8" s="14">
        <v>4</v>
      </c>
      <c r="J8" s="14">
        <v>3</v>
      </c>
      <c r="K8" s="14">
        <v>5</v>
      </c>
      <c r="L8" s="14">
        <v>3</v>
      </c>
      <c r="M8" s="14">
        <v>5</v>
      </c>
      <c r="N8" s="14">
        <v>6</v>
      </c>
      <c r="O8" s="14">
        <v>5</v>
      </c>
      <c r="P8" s="14">
        <v>5</v>
      </c>
      <c r="Q8" s="14">
        <v>5</v>
      </c>
      <c r="R8" s="14">
        <v>4</v>
      </c>
      <c r="S8" s="14">
        <v>5</v>
      </c>
      <c r="T8" s="14">
        <v>5</v>
      </c>
      <c r="U8" s="14">
        <v>3</v>
      </c>
      <c r="V8" s="14">
        <v>3</v>
      </c>
      <c r="W8" s="14">
        <v>4</v>
      </c>
      <c r="X8" s="14">
        <v>7</v>
      </c>
      <c r="Y8" s="14">
        <v>41</v>
      </c>
      <c r="Z8" s="14">
        <v>41</v>
      </c>
      <c r="AA8" s="14">
        <v>82</v>
      </c>
      <c r="AB8" s="15">
        <v>0</v>
      </c>
    </row>
    <row r="9" spans="1:28" ht="16.5">
      <c r="A9" s="48">
        <v>5</v>
      </c>
      <c r="B9" s="12" t="s">
        <v>40</v>
      </c>
      <c r="C9" s="48" t="s">
        <v>39</v>
      </c>
      <c r="D9" s="13">
        <v>82</v>
      </c>
      <c r="E9" s="8" t="s">
        <v>18</v>
      </c>
      <c r="F9" s="9" t="s">
        <v>18</v>
      </c>
      <c r="G9" s="14">
        <v>5</v>
      </c>
      <c r="H9" s="14">
        <v>4</v>
      </c>
      <c r="I9" s="14">
        <v>3</v>
      </c>
      <c r="J9" s="14">
        <v>4</v>
      </c>
      <c r="K9" s="14">
        <v>7</v>
      </c>
      <c r="L9" s="14">
        <v>3</v>
      </c>
      <c r="M9" s="14">
        <v>4</v>
      </c>
      <c r="N9" s="14">
        <v>5</v>
      </c>
      <c r="O9" s="14">
        <v>4</v>
      </c>
      <c r="P9" s="14">
        <v>6</v>
      </c>
      <c r="Q9" s="14">
        <v>3</v>
      </c>
      <c r="R9" s="14">
        <v>4</v>
      </c>
      <c r="S9" s="14">
        <v>7</v>
      </c>
      <c r="T9" s="14">
        <v>4</v>
      </c>
      <c r="U9" s="14">
        <v>4</v>
      </c>
      <c r="V9" s="14">
        <v>6</v>
      </c>
      <c r="W9" s="14">
        <v>4</v>
      </c>
      <c r="X9" s="14">
        <v>5</v>
      </c>
      <c r="Y9" s="14">
        <v>39</v>
      </c>
      <c r="Z9" s="14">
        <v>43</v>
      </c>
      <c r="AA9" s="14">
        <v>82</v>
      </c>
      <c r="AB9" s="15">
        <v>0</v>
      </c>
    </row>
    <row r="10" spans="1:28" ht="16.5">
      <c r="A10" s="48">
        <v>6</v>
      </c>
      <c r="B10" s="12" t="s">
        <v>52</v>
      </c>
      <c r="C10" s="48" t="s">
        <v>39</v>
      </c>
      <c r="D10" s="13">
        <v>82</v>
      </c>
      <c r="E10" s="8" t="s">
        <v>18</v>
      </c>
      <c r="F10" s="9" t="s">
        <v>18</v>
      </c>
      <c r="G10" s="14">
        <v>4</v>
      </c>
      <c r="H10" s="14">
        <v>5</v>
      </c>
      <c r="I10" s="14">
        <v>4</v>
      </c>
      <c r="J10" s="14">
        <v>4</v>
      </c>
      <c r="K10" s="14">
        <v>4</v>
      </c>
      <c r="L10" s="14">
        <v>2</v>
      </c>
      <c r="M10" s="14">
        <v>4</v>
      </c>
      <c r="N10" s="14">
        <v>6</v>
      </c>
      <c r="O10" s="14">
        <v>4</v>
      </c>
      <c r="P10" s="14">
        <v>6</v>
      </c>
      <c r="Q10" s="14">
        <v>4</v>
      </c>
      <c r="R10" s="14">
        <v>6</v>
      </c>
      <c r="S10" s="14">
        <v>5</v>
      </c>
      <c r="T10" s="14">
        <v>5</v>
      </c>
      <c r="U10" s="14">
        <v>4</v>
      </c>
      <c r="V10" s="14">
        <v>5</v>
      </c>
      <c r="W10" s="14">
        <v>4</v>
      </c>
      <c r="X10" s="14">
        <v>6</v>
      </c>
      <c r="Y10" s="14">
        <v>37</v>
      </c>
      <c r="Z10" s="14">
        <v>45</v>
      </c>
      <c r="AA10" s="14">
        <v>82</v>
      </c>
      <c r="AB10" s="15">
        <v>0</v>
      </c>
    </row>
    <row r="11" spans="1:28" ht="16.5">
      <c r="A11" s="48">
        <v>7</v>
      </c>
      <c r="B11" s="12" t="s">
        <v>38</v>
      </c>
      <c r="C11" s="48" t="s">
        <v>39</v>
      </c>
      <c r="D11" s="13">
        <v>83</v>
      </c>
      <c r="E11" s="8" t="s">
        <v>18</v>
      </c>
      <c r="F11" s="9" t="s">
        <v>18</v>
      </c>
      <c r="G11" s="14">
        <v>4</v>
      </c>
      <c r="H11" s="14">
        <v>4</v>
      </c>
      <c r="I11" s="14">
        <v>4</v>
      </c>
      <c r="J11" s="14">
        <v>4</v>
      </c>
      <c r="K11" s="14">
        <v>7</v>
      </c>
      <c r="L11" s="14">
        <v>4</v>
      </c>
      <c r="M11" s="14">
        <v>6</v>
      </c>
      <c r="N11" s="14">
        <v>5</v>
      </c>
      <c r="O11" s="14">
        <v>4</v>
      </c>
      <c r="P11" s="14">
        <v>7</v>
      </c>
      <c r="Q11" s="14">
        <v>3</v>
      </c>
      <c r="R11" s="14">
        <v>5</v>
      </c>
      <c r="S11" s="14">
        <v>4</v>
      </c>
      <c r="T11" s="14">
        <v>5</v>
      </c>
      <c r="U11" s="14">
        <v>3</v>
      </c>
      <c r="V11" s="14">
        <v>5</v>
      </c>
      <c r="W11" s="14">
        <v>4</v>
      </c>
      <c r="X11" s="14">
        <v>5</v>
      </c>
      <c r="Y11" s="14">
        <v>42</v>
      </c>
      <c r="Z11" s="14">
        <v>41</v>
      </c>
      <c r="AA11" s="14">
        <v>83</v>
      </c>
      <c r="AB11" s="15">
        <v>0</v>
      </c>
    </row>
    <row r="12" spans="1:28" ht="16.5">
      <c r="A12" s="48">
        <v>8</v>
      </c>
      <c r="B12" s="12" t="s">
        <v>112</v>
      </c>
      <c r="C12" s="48" t="s">
        <v>39</v>
      </c>
      <c r="D12" s="13">
        <v>85</v>
      </c>
      <c r="E12" s="8" t="s">
        <v>18</v>
      </c>
      <c r="F12" s="9" t="s">
        <v>18</v>
      </c>
      <c r="G12" s="14">
        <v>4</v>
      </c>
      <c r="H12" s="14">
        <v>6</v>
      </c>
      <c r="I12" s="14">
        <v>3</v>
      </c>
      <c r="J12" s="14">
        <v>3</v>
      </c>
      <c r="K12" s="14">
        <v>8</v>
      </c>
      <c r="L12" s="14">
        <v>4</v>
      </c>
      <c r="M12" s="14">
        <v>5</v>
      </c>
      <c r="N12" s="14">
        <v>4</v>
      </c>
      <c r="O12" s="14">
        <v>4</v>
      </c>
      <c r="P12" s="14">
        <v>7</v>
      </c>
      <c r="Q12" s="14">
        <v>4</v>
      </c>
      <c r="R12" s="14">
        <v>5</v>
      </c>
      <c r="S12" s="14">
        <v>5</v>
      </c>
      <c r="T12" s="14">
        <v>4</v>
      </c>
      <c r="U12" s="14">
        <v>3</v>
      </c>
      <c r="V12" s="14">
        <v>5</v>
      </c>
      <c r="W12" s="14">
        <v>5</v>
      </c>
      <c r="X12" s="14">
        <v>6</v>
      </c>
      <c r="Y12" s="14">
        <v>41</v>
      </c>
      <c r="Z12" s="14">
        <v>44</v>
      </c>
      <c r="AA12" s="14">
        <v>85</v>
      </c>
      <c r="AB12" s="15">
        <v>0</v>
      </c>
    </row>
    <row r="13" spans="1:28" ht="16.5">
      <c r="A13" s="48">
        <v>9</v>
      </c>
      <c r="B13" s="12" t="s">
        <v>113</v>
      </c>
      <c r="C13" s="48" t="s">
        <v>39</v>
      </c>
      <c r="D13" s="13">
        <v>85</v>
      </c>
      <c r="E13" s="8" t="s">
        <v>18</v>
      </c>
      <c r="F13" s="9" t="s">
        <v>18</v>
      </c>
      <c r="G13" s="14">
        <v>4</v>
      </c>
      <c r="H13" s="14">
        <v>5</v>
      </c>
      <c r="I13" s="14">
        <v>5</v>
      </c>
      <c r="J13" s="14">
        <v>4</v>
      </c>
      <c r="K13" s="14">
        <v>5</v>
      </c>
      <c r="L13" s="14">
        <v>4</v>
      </c>
      <c r="M13" s="14">
        <v>4</v>
      </c>
      <c r="N13" s="14">
        <v>5</v>
      </c>
      <c r="O13" s="14">
        <v>5</v>
      </c>
      <c r="P13" s="14">
        <v>7</v>
      </c>
      <c r="Q13" s="14">
        <v>5</v>
      </c>
      <c r="R13" s="14">
        <v>3</v>
      </c>
      <c r="S13" s="14">
        <v>5</v>
      </c>
      <c r="T13" s="14">
        <v>6</v>
      </c>
      <c r="U13" s="14">
        <v>3</v>
      </c>
      <c r="V13" s="14">
        <v>4</v>
      </c>
      <c r="W13" s="14">
        <v>5</v>
      </c>
      <c r="X13" s="14">
        <v>6</v>
      </c>
      <c r="Y13" s="14">
        <v>41</v>
      </c>
      <c r="Z13" s="14">
        <v>44</v>
      </c>
      <c r="AA13" s="14">
        <v>85</v>
      </c>
      <c r="AB13" s="15">
        <v>0</v>
      </c>
    </row>
    <row r="14" spans="1:28" ht="16.5">
      <c r="A14" s="48">
        <v>10</v>
      </c>
      <c r="B14" s="12" t="s">
        <v>51</v>
      </c>
      <c r="C14" s="48" t="s">
        <v>39</v>
      </c>
      <c r="D14" s="13">
        <v>86</v>
      </c>
      <c r="E14" s="8" t="s">
        <v>18</v>
      </c>
      <c r="F14" s="9" t="s">
        <v>18</v>
      </c>
      <c r="G14" s="14">
        <v>6</v>
      </c>
      <c r="H14" s="14">
        <v>4</v>
      </c>
      <c r="I14" s="14">
        <v>4</v>
      </c>
      <c r="J14" s="14">
        <v>4</v>
      </c>
      <c r="K14" s="14">
        <v>6</v>
      </c>
      <c r="L14" s="14">
        <v>3</v>
      </c>
      <c r="M14" s="14">
        <v>5</v>
      </c>
      <c r="N14" s="14">
        <v>6</v>
      </c>
      <c r="O14" s="14">
        <v>5</v>
      </c>
      <c r="P14" s="14">
        <v>6</v>
      </c>
      <c r="Q14" s="14">
        <v>4</v>
      </c>
      <c r="R14" s="14">
        <v>4</v>
      </c>
      <c r="S14" s="14">
        <v>5</v>
      </c>
      <c r="T14" s="14">
        <v>5</v>
      </c>
      <c r="U14" s="14">
        <v>3</v>
      </c>
      <c r="V14" s="14">
        <v>5</v>
      </c>
      <c r="W14" s="14">
        <v>4</v>
      </c>
      <c r="X14" s="14">
        <v>7</v>
      </c>
      <c r="Y14" s="14">
        <v>43</v>
      </c>
      <c r="Z14" s="14">
        <v>43</v>
      </c>
      <c r="AA14" s="14">
        <v>86</v>
      </c>
      <c r="AB14" s="15">
        <v>0</v>
      </c>
    </row>
    <row r="15" spans="1:28" ht="16.5">
      <c r="A15" s="48">
        <v>11</v>
      </c>
      <c r="B15" s="12" t="s">
        <v>44</v>
      </c>
      <c r="C15" s="48" t="s">
        <v>39</v>
      </c>
      <c r="D15" s="13">
        <v>87</v>
      </c>
      <c r="E15" s="8" t="s">
        <v>18</v>
      </c>
      <c r="F15" s="9" t="s">
        <v>18</v>
      </c>
      <c r="G15" s="14">
        <v>5</v>
      </c>
      <c r="H15" s="14">
        <v>5</v>
      </c>
      <c r="I15" s="14">
        <v>3</v>
      </c>
      <c r="J15" s="14">
        <v>5</v>
      </c>
      <c r="K15" s="14">
        <v>5</v>
      </c>
      <c r="L15" s="14">
        <v>5</v>
      </c>
      <c r="M15" s="14">
        <v>6</v>
      </c>
      <c r="N15" s="14">
        <v>6</v>
      </c>
      <c r="O15" s="14">
        <v>4</v>
      </c>
      <c r="P15" s="14">
        <v>5</v>
      </c>
      <c r="Q15" s="14">
        <v>3</v>
      </c>
      <c r="R15" s="14">
        <v>5</v>
      </c>
      <c r="S15" s="14">
        <v>7</v>
      </c>
      <c r="T15" s="14">
        <v>4</v>
      </c>
      <c r="U15" s="14">
        <v>3</v>
      </c>
      <c r="V15" s="14">
        <v>5</v>
      </c>
      <c r="W15" s="14">
        <v>4</v>
      </c>
      <c r="X15" s="14">
        <v>7</v>
      </c>
      <c r="Y15" s="14">
        <v>44</v>
      </c>
      <c r="Z15" s="14">
        <v>43</v>
      </c>
      <c r="AA15" s="14">
        <v>87</v>
      </c>
      <c r="AB15" s="15">
        <v>0</v>
      </c>
    </row>
    <row r="16" spans="1:28" ht="16.5">
      <c r="A16" s="48">
        <v>12</v>
      </c>
      <c r="B16" s="12" t="s">
        <v>46</v>
      </c>
      <c r="C16" s="48" t="s">
        <v>39</v>
      </c>
      <c r="D16" s="13">
        <v>87</v>
      </c>
      <c r="E16" s="8" t="s">
        <v>18</v>
      </c>
      <c r="F16" s="9" t="s">
        <v>18</v>
      </c>
      <c r="G16" s="14">
        <v>4</v>
      </c>
      <c r="H16" s="14">
        <v>4</v>
      </c>
      <c r="I16" s="14">
        <v>4</v>
      </c>
      <c r="J16" s="14">
        <v>4</v>
      </c>
      <c r="K16" s="14">
        <v>5</v>
      </c>
      <c r="L16" s="14">
        <v>4</v>
      </c>
      <c r="M16" s="14">
        <v>5</v>
      </c>
      <c r="N16" s="14">
        <v>5</v>
      </c>
      <c r="O16" s="14">
        <v>4</v>
      </c>
      <c r="P16" s="14">
        <v>7</v>
      </c>
      <c r="Q16" s="14">
        <v>5</v>
      </c>
      <c r="R16" s="14">
        <v>6</v>
      </c>
      <c r="S16" s="14">
        <v>6</v>
      </c>
      <c r="T16" s="14">
        <v>5</v>
      </c>
      <c r="U16" s="14">
        <v>4</v>
      </c>
      <c r="V16" s="14">
        <v>4</v>
      </c>
      <c r="W16" s="14">
        <v>6</v>
      </c>
      <c r="X16" s="14">
        <v>5</v>
      </c>
      <c r="Y16" s="14">
        <v>39</v>
      </c>
      <c r="Z16" s="14">
        <v>48</v>
      </c>
      <c r="AA16" s="14">
        <v>87</v>
      </c>
      <c r="AB16" s="15">
        <v>0</v>
      </c>
    </row>
    <row r="17" spans="1:28" ht="16.5">
      <c r="A17" s="48">
        <v>13</v>
      </c>
      <c r="B17" s="12" t="s">
        <v>114</v>
      </c>
      <c r="C17" s="48" t="s">
        <v>39</v>
      </c>
      <c r="D17" s="13">
        <v>89</v>
      </c>
      <c r="E17" s="8" t="s">
        <v>18</v>
      </c>
      <c r="F17" s="9" t="s">
        <v>18</v>
      </c>
      <c r="G17" s="14">
        <v>4</v>
      </c>
      <c r="H17" s="14">
        <v>4</v>
      </c>
      <c r="I17" s="14">
        <v>4</v>
      </c>
      <c r="J17" s="14">
        <v>4</v>
      </c>
      <c r="K17" s="14">
        <v>5</v>
      </c>
      <c r="L17" s="14">
        <v>4</v>
      </c>
      <c r="M17" s="14">
        <v>5</v>
      </c>
      <c r="N17" s="14">
        <v>7</v>
      </c>
      <c r="O17" s="14">
        <v>5</v>
      </c>
      <c r="P17" s="14">
        <v>9</v>
      </c>
      <c r="Q17" s="14">
        <v>4</v>
      </c>
      <c r="R17" s="14">
        <v>5</v>
      </c>
      <c r="S17" s="14">
        <v>5</v>
      </c>
      <c r="T17" s="14">
        <v>5</v>
      </c>
      <c r="U17" s="14">
        <v>3</v>
      </c>
      <c r="V17" s="14">
        <v>4</v>
      </c>
      <c r="W17" s="14">
        <v>5</v>
      </c>
      <c r="X17" s="14">
        <v>7</v>
      </c>
      <c r="Y17" s="14">
        <v>42</v>
      </c>
      <c r="Z17" s="14">
        <v>47</v>
      </c>
      <c r="AA17" s="14">
        <v>89</v>
      </c>
      <c r="AB17" s="15">
        <v>0</v>
      </c>
    </row>
    <row r="18" spans="1:28" ht="16.5">
      <c r="A18" s="48">
        <v>14</v>
      </c>
      <c r="B18" s="12" t="s">
        <v>115</v>
      </c>
      <c r="C18" s="48" t="s">
        <v>39</v>
      </c>
      <c r="D18" s="13">
        <v>105</v>
      </c>
      <c r="E18" s="8" t="s">
        <v>18</v>
      </c>
      <c r="F18" s="9" t="s">
        <v>18</v>
      </c>
      <c r="G18" s="14">
        <v>4</v>
      </c>
      <c r="H18" s="14">
        <v>6</v>
      </c>
      <c r="I18" s="14">
        <v>5</v>
      </c>
      <c r="J18" s="14">
        <v>5</v>
      </c>
      <c r="K18" s="14">
        <v>6</v>
      </c>
      <c r="L18" s="14">
        <v>2</v>
      </c>
      <c r="M18" s="14">
        <v>6</v>
      </c>
      <c r="N18" s="14">
        <v>9</v>
      </c>
      <c r="O18" s="14">
        <v>5</v>
      </c>
      <c r="P18" s="14">
        <v>13</v>
      </c>
      <c r="Q18" s="14">
        <v>4</v>
      </c>
      <c r="R18" s="14">
        <v>5</v>
      </c>
      <c r="S18" s="14">
        <v>10</v>
      </c>
      <c r="T18" s="14">
        <v>6</v>
      </c>
      <c r="U18" s="14">
        <v>4</v>
      </c>
      <c r="V18" s="14">
        <v>5</v>
      </c>
      <c r="W18" s="14">
        <v>5</v>
      </c>
      <c r="X18" s="14">
        <v>5</v>
      </c>
      <c r="Y18" s="14">
        <v>48</v>
      </c>
      <c r="Z18" s="14">
        <v>57</v>
      </c>
      <c r="AA18" s="14">
        <v>105</v>
      </c>
      <c r="AB18" s="15">
        <v>0</v>
      </c>
    </row>
    <row r="19" spans="1:28" ht="16.5">
      <c r="A19" s="48">
        <v>15</v>
      </c>
      <c r="B19" s="12" t="s">
        <v>116</v>
      </c>
      <c r="C19" s="48" t="s">
        <v>39</v>
      </c>
      <c r="D19" s="13">
        <v>106</v>
      </c>
      <c r="E19" s="8" t="s">
        <v>18</v>
      </c>
      <c r="F19" s="9" t="s">
        <v>18</v>
      </c>
      <c r="G19" s="14">
        <v>5</v>
      </c>
      <c r="H19" s="14">
        <v>10</v>
      </c>
      <c r="I19" s="14">
        <v>5</v>
      </c>
      <c r="J19" s="14">
        <v>7</v>
      </c>
      <c r="K19" s="14">
        <v>7</v>
      </c>
      <c r="L19" s="14">
        <v>4</v>
      </c>
      <c r="M19" s="14">
        <v>5</v>
      </c>
      <c r="N19" s="14">
        <v>5</v>
      </c>
      <c r="O19" s="14">
        <v>4</v>
      </c>
      <c r="P19" s="14">
        <v>10</v>
      </c>
      <c r="Q19" s="14">
        <v>4</v>
      </c>
      <c r="R19" s="14">
        <v>6</v>
      </c>
      <c r="S19" s="14">
        <v>9</v>
      </c>
      <c r="T19" s="14">
        <v>4</v>
      </c>
      <c r="U19" s="14">
        <v>4</v>
      </c>
      <c r="V19" s="14">
        <v>6</v>
      </c>
      <c r="W19" s="14">
        <v>4</v>
      </c>
      <c r="X19" s="14">
        <v>7</v>
      </c>
      <c r="Y19" s="14">
        <v>52</v>
      </c>
      <c r="Z19" s="14">
        <v>54</v>
      </c>
      <c r="AA19" s="14">
        <v>106</v>
      </c>
      <c r="AB19" s="15">
        <v>0</v>
      </c>
    </row>
    <row r="20" spans="1:28" ht="16.5">
      <c r="A20" s="48">
        <v>16</v>
      </c>
      <c r="B20" s="12" t="s">
        <v>117</v>
      </c>
      <c r="C20" s="48" t="s">
        <v>39</v>
      </c>
      <c r="D20" s="13" t="s">
        <v>37</v>
      </c>
      <c r="E20" s="8" t="s">
        <v>18</v>
      </c>
      <c r="F20" s="9" t="s">
        <v>18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5" t="s">
        <v>37</v>
      </c>
    </row>
    <row r="21" spans="1:28" ht="16.5">
      <c r="A21" s="48">
        <v>17</v>
      </c>
      <c r="B21" s="12" t="s">
        <v>42</v>
      </c>
      <c r="C21" s="48" t="s">
        <v>39</v>
      </c>
      <c r="D21" s="13" t="s">
        <v>37</v>
      </c>
      <c r="E21" s="8" t="s">
        <v>18</v>
      </c>
      <c r="F21" s="9" t="s">
        <v>18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5" t="s">
        <v>37</v>
      </c>
    </row>
    <row r="22" spans="1:28" ht="16.5">
      <c r="A22" s="48">
        <v>1</v>
      </c>
      <c r="B22" s="12" t="s">
        <v>62</v>
      </c>
      <c r="C22" s="48" t="s">
        <v>61</v>
      </c>
      <c r="D22" s="13">
        <v>84</v>
      </c>
      <c r="E22" s="8" t="s">
        <v>18</v>
      </c>
      <c r="F22" s="9" t="s">
        <v>18</v>
      </c>
      <c r="G22" s="14">
        <v>5</v>
      </c>
      <c r="H22" s="14">
        <v>4</v>
      </c>
      <c r="I22" s="14">
        <v>4</v>
      </c>
      <c r="J22" s="14">
        <v>5</v>
      </c>
      <c r="K22" s="14">
        <v>6</v>
      </c>
      <c r="L22" s="14">
        <v>3</v>
      </c>
      <c r="M22" s="14">
        <v>4</v>
      </c>
      <c r="N22" s="14">
        <v>6</v>
      </c>
      <c r="O22" s="14">
        <v>4</v>
      </c>
      <c r="P22" s="14">
        <v>6</v>
      </c>
      <c r="Q22" s="14">
        <v>4</v>
      </c>
      <c r="R22" s="14">
        <v>5</v>
      </c>
      <c r="S22" s="14">
        <v>5</v>
      </c>
      <c r="T22" s="14">
        <v>6</v>
      </c>
      <c r="U22" s="14">
        <v>3</v>
      </c>
      <c r="V22" s="14">
        <v>3</v>
      </c>
      <c r="W22" s="14">
        <v>5</v>
      </c>
      <c r="X22" s="14">
        <v>6</v>
      </c>
      <c r="Y22" s="14">
        <v>41</v>
      </c>
      <c r="Z22" s="14">
        <v>43</v>
      </c>
      <c r="AA22" s="14">
        <v>84</v>
      </c>
      <c r="AB22" s="15">
        <v>0</v>
      </c>
    </row>
    <row r="23" spans="1:28" ht="16.5">
      <c r="A23" s="48">
        <v>2</v>
      </c>
      <c r="B23" s="47" t="s">
        <v>64</v>
      </c>
      <c r="C23" s="48" t="s">
        <v>61</v>
      </c>
      <c r="D23" s="13">
        <v>87</v>
      </c>
      <c r="E23" s="8" t="s">
        <v>18</v>
      </c>
      <c r="F23" s="9" t="s">
        <v>18</v>
      </c>
      <c r="G23" s="14">
        <v>5</v>
      </c>
      <c r="H23" s="14">
        <v>4</v>
      </c>
      <c r="I23" s="14">
        <v>3</v>
      </c>
      <c r="J23" s="14">
        <v>4</v>
      </c>
      <c r="K23" s="14">
        <v>7</v>
      </c>
      <c r="L23" s="14">
        <v>3</v>
      </c>
      <c r="M23" s="14">
        <v>5</v>
      </c>
      <c r="N23" s="14">
        <v>7</v>
      </c>
      <c r="O23" s="14">
        <v>4</v>
      </c>
      <c r="P23" s="14">
        <v>6</v>
      </c>
      <c r="Q23" s="14">
        <v>4</v>
      </c>
      <c r="R23" s="14">
        <v>5</v>
      </c>
      <c r="S23" s="14">
        <v>6</v>
      </c>
      <c r="T23" s="14">
        <v>5</v>
      </c>
      <c r="U23" s="14">
        <v>4</v>
      </c>
      <c r="V23" s="14">
        <v>4</v>
      </c>
      <c r="W23" s="14">
        <v>5</v>
      </c>
      <c r="X23" s="14">
        <v>6</v>
      </c>
      <c r="Y23" s="14">
        <v>42</v>
      </c>
      <c r="Z23" s="14">
        <v>45</v>
      </c>
      <c r="AA23" s="14">
        <v>87</v>
      </c>
      <c r="AB23" s="15">
        <v>0</v>
      </c>
    </row>
    <row r="24" spans="1:28" ht="16.5">
      <c r="A24" s="48">
        <v>3</v>
      </c>
      <c r="B24" s="12" t="s">
        <v>60</v>
      </c>
      <c r="C24" s="48" t="s">
        <v>61</v>
      </c>
      <c r="D24" s="13">
        <v>88</v>
      </c>
      <c r="E24" s="8" t="s">
        <v>18</v>
      </c>
      <c r="F24" s="9" t="s">
        <v>18</v>
      </c>
      <c r="G24" s="14">
        <v>4</v>
      </c>
      <c r="H24" s="14">
        <v>4</v>
      </c>
      <c r="I24" s="14">
        <v>4</v>
      </c>
      <c r="J24" s="14">
        <v>5</v>
      </c>
      <c r="K24" s="14">
        <v>7</v>
      </c>
      <c r="L24" s="14">
        <v>3</v>
      </c>
      <c r="M24" s="14">
        <v>5</v>
      </c>
      <c r="N24" s="14">
        <v>6</v>
      </c>
      <c r="O24" s="14">
        <v>5</v>
      </c>
      <c r="P24" s="14">
        <v>6</v>
      </c>
      <c r="Q24" s="14">
        <v>4</v>
      </c>
      <c r="R24" s="14">
        <v>5</v>
      </c>
      <c r="S24" s="14">
        <v>5</v>
      </c>
      <c r="T24" s="14">
        <v>5</v>
      </c>
      <c r="U24" s="14">
        <v>5</v>
      </c>
      <c r="V24" s="14">
        <v>4</v>
      </c>
      <c r="W24" s="14">
        <v>5</v>
      </c>
      <c r="X24" s="14">
        <v>6</v>
      </c>
      <c r="Y24" s="14">
        <v>43</v>
      </c>
      <c r="Z24" s="14">
        <v>45</v>
      </c>
      <c r="AA24" s="14">
        <v>88</v>
      </c>
      <c r="AB24" s="15">
        <v>0</v>
      </c>
    </row>
    <row r="25" spans="1:28" ht="16.5">
      <c r="A25" s="48">
        <v>4</v>
      </c>
      <c r="B25" s="12" t="s">
        <v>67</v>
      </c>
      <c r="C25" s="48" t="s">
        <v>61</v>
      </c>
      <c r="D25" s="13">
        <v>94</v>
      </c>
      <c r="E25" s="8" t="s">
        <v>18</v>
      </c>
      <c r="F25" s="9" t="s">
        <v>18</v>
      </c>
      <c r="G25" s="14">
        <v>4</v>
      </c>
      <c r="H25" s="14">
        <v>6</v>
      </c>
      <c r="I25" s="14">
        <v>3</v>
      </c>
      <c r="J25" s="14">
        <v>5</v>
      </c>
      <c r="K25" s="14">
        <v>6</v>
      </c>
      <c r="L25" s="14">
        <v>4</v>
      </c>
      <c r="M25" s="14">
        <v>5</v>
      </c>
      <c r="N25" s="14">
        <v>7</v>
      </c>
      <c r="O25" s="14">
        <v>6</v>
      </c>
      <c r="P25" s="14">
        <v>12</v>
      </c>
      <c r="Q25" s="14">
        <v>3</v>
      </c>
      <c r="R25" s="14">
        <v>4</v>
      </c>
      <c r="S25" s="14">
        <v>5</v>
      </c>
      <c r="T25" s="14">
        <v>5</v>
      </c>
      <c r="U25" s="14">
        <v>4</v>
      </c>
      <c r="V25" s="14">
        <v>4</v>
      </c>
      <c r="W25" s="14">
        <v>5</v>
      </c>
      <c r="X25" s="14">
        <v>6</v>
      </c>
      <c r="Y25" s="14">
        <v>46</v>
      </c>
      <c r="Z25" s="14">
        <v>48</v>
      </c>
      <c r="AA25" s="14">
        <v>94</v>
      </c>
      <c r="AB25" s="15">
        <v>0</v>
      </c>
    </row>
    <row r="26" spans="1:28" ht="16.5">
      <c r="A26" s="48">
        <v>5</v>
      </c>
      <c r="B26" s="12" t="s">
        <v>118</v>
      </c>
      <c r="C26" s="48" t="s">
        <v>61</v>
      </c>
      <c r="D26" s="13">
        <v>97</v>
      </c>
      <c r="E26" s="8" t="s">
        <v>18</v>
      </c>
      <c r="F26" s="9" t="s">
        <v>18</v>
      </c>
      <c r="G26" s="14">
        <v>5</v>
      </c>
      <c r="H26" s="14">
        <v>6</v>
      </c>
      <c r="I26" s="14">
        <v>4</v>
      </c>
      <c r="J26" s="14">
        <v>6</v>
      </c>
      <c r="K26" s="14">
        <v>7</v>
      </c>
      <c r="L26" s="14">
        <v>5</v>
      </c>
      <c r="M26" s="14">
        <v>5</v>
      </c>
      <c r="N26" s="14">
        <v>6</v>
      </c>
      <c r="O26" s="14">
        <v>4</v>
      </c>
      <c r="P26" s="14">
        <v>7</v>
      </c>
      <c r="Q26" s="14">
        <v>4</v>
      </c>
      <c r="R26" s="14">
        <v>6</v>
      </c>
      <c r="S26" s="14">
        <v>5</v>
      </c>
      <c r="T26" s="14">
        <v>4</v>
      </c>
      <c r="U26" s="14">
        <v>4</v>
      </c>
      <c r="V26" s="14">
        <v>5</v>
      </c>
      <c r="W26" s="14">
        <v>6</v>
      </c>
      <c r="X26" s="14">
        <v>8</v>
      </c>
      <c r="Y26" s="14">
        <v>48</v>
      </c>
      <c r="Z26" s="14">
        <v>49</v>
      </c>
      <c r="AA26" s="14">
        <v>97</v>
      </c>
      <c r="AB26" s="15">
        <v>0</v>
      </c>
    </row>
    <row r="27" spans="1:28" ht="16.5">
      <c r="A27" s="48">
        <v>6</v>
      </c>
      <c r="B27" s="12" t="s">
        <v>68</v>
      </c>
      <c r="C27" s="48" t="s">
        <v>61</v>
      </c>
      <c r="D27" s="13">
        <v>98</v>
      </c>
      <c r="E27" s="8" t="s">
        <v>18</v>
      </c>
      <c r="F27" s="9" t="s">
        <v>18</v>
      </c>
      <c r="G27" s="14">
        <v>5</v>
      </c>
      <c r="H27" s="14">
        <v>7</v>
      </c>
      <c r="I27" s="14">
        <v>5</v>
      </c>
      <c r="J27" s="14">
        <v>5</v>
      </c>
      <c r="K27" s="14">
        <v>7</v>
      </c>
      <c r="L27" s="14">
        <v>6</v>
      </c>
      <c r="M27" s="14">
        <v>5</v>
      </c>
      <c r="N27" s="14">
        <v>6</v>
      </c>
      <c r="O27" s="14">
        <v>4</v>
      </c>
      <c r="P27" s="14">
        <v>6</v>
      </c>
      <c r="Q27" s="14">
        <v>4</v>
      </c>
      <c r="R27" s="14">
        <v>5</v>
      </c>
      <c r="S27" s="14">
        <v>5</v>
      </c>
      <c r="T27" s="14">
        <v>7</v>
      </c>
      <c r="U27" s="14">
        <v>4</v>
      </c>
      <c r="V27" s="14">
        <v>5</v>
      </c>
      <c r="W27" s="14">
        <v>4</v>
      </c>
      <c r="X27" s="14">
        <v>8</v>
      </c>
      <c r="Y27" s="14">
        <v>50</v>
      </c>
      <c r="Z27" s="14">
        <v>48</v>
      </c>
      <c r="AA27" s="14">
        <v>98</v>
      </c>
      <c r="AB27" s="15">
        <v>0</v>
      </c>
    </row>
    <row r="28" spans="1:28" ht="16.5">
      <c r="A28" s="48">
        <v>1</v>
      </c>
      <c r="B28" s="12" t="s">
        <v>78</v>
      </c>
      <c r="C28" s="48" t="s">
        <v>76</v>
      </c>
      <c r="D28" s="13">
        <v>94</v>
      </c>
      <c r="E28" s="8" t="s">
        <v>18</v>
      </c>
      <c r="F28" s="9" t="s">
        <v>18</v>
      </c>
      <c r="G28" s="14">
        <v>4</v>
      </c>
      <c r="H28" s="14">
        <v>4</v>
      </c>
      <c r="I28" s="14">
        <v>7</v>
      </c>
      <c r="J28" s="14">
        <v>5</v>
      </c>
      <c r="K28" s="14">
        <v>8</v>
      </c>
      <c r="L28" s="14">
        <v>5</v>
      </c>
      <c r="M28" s="14">
        <v>5</v>
      </c>
      <c r="N28" s="14">
        <v>7</v>
      </c>
      <c r="O28" s="14">
        <v>5</v>
      </c>
      <c r="P28" s="14">
        <v>5</v>
      </c>
      <c r="Q28" s="14">
        <v>5</v>
      </c>
      <c r="R28" s="14">
        <v>5</v>
      </c>
      <c r="S28" s="14">
        <v>7</v>
      </c>
      <c r="T28" s="14">
        <v>5</v>
      </c>
      <c r="U28" s="14">
        <v>4</v>
      </c>
      <c r="V28" s="14">
        <v>4</v>
      </c>
      <c r="W28" s="14">
        <v>5</v>
      </c>
      <c r="X28" s="14">
        <v>4</v>
      </c>
      <c r="Y28" s="14">
        <v>50</v>
      </c>
      <c r="Z28" s="14">
        <v>44</v>
      </c>
      <c r="AA28" s="14">
        <v>94</v>
      </c>
      <c r="AB28" s="15">
        <v>0</v>
      </c>
    </row>
    <row r="29" spans="1:28" ht="16.5">
      <c r="A29" s="48">
        <v>2</v>
      </c>
      <c r="B29" s="12" t="s">
        <v>80</v>
      </c>
      <c r="C29" s="48" t="s">
        <v>76</v>
      </c>
      <c r="D29" s="13">
        <v>94</v>
      </c>
      <c r="E29" s="8" t="s">
        <v>18</v>
      </c>
      <c r="F29" s="9" t="s">
        <v>18</v>
      </c>
      <c r="G29" s="14">
        <v>6</v>
      </c>
      <c r="H29" s="14">
        <v>6</v>
      </c>
      <c r="I29" s="14">
        <v>4</v>
      </c>
      <c r="J29" s="14">
        <v>7</v>
      </c>
      <c r="K29" s="14">
        <v>8</v>
      </c>
      <c r="L29" s="14">
        <v>5</v>
      </c>
      <c r="M29" s="14">
        <v>4</v>
      </c>
      <c r="N29" s="14">
        <v>6</v>
      </c>
      <c r="O29" s="14">
        <v>4</v>
      </c>
      <c r="P29" s="14">
        <v>6</v>
      </c>
      <c r="Q29" s="14">
        <v>4</v>
      </c>
      <c r="R29" s="14">
        <v>5</v>
      </c>
      <c r="S29" s="14">
        <v>5</v>
      </c>
      <c r="T29" s="14">
        <v>4</v>
      </c>
      <c r="U29" s="14">
        <v>3</v>
      </c>
      <c r="V29" s="14">
        <v>5</v>
      </c>
      <c r="W29" s="14">
        <v>7</v>
      </c>
      <c r="X29" s="14">
        <v>5</v>
      </c>
      <c r="Y29" s="14">
        <v>50</v>
      </c>
      <c r="Z29" s="14">
        <v>44</v>
      </c>
      <c r="AA29" s="14">
        <v>94</v>
      </c>
      <c r="AB29" s="15">
        <v>0</v>
      </c>
    </row>
    <row r="30" spans="1:28" ht="16.5">
      <c r="A30" s="48">
        <v>3</v>
      </c>
      <c r="B30" s="12" t="s">
        <v>83</v>
      </c>
      <c r="C30" s="48" t="s">
        <v>76</v>
      </c>
      <c r="D30" s="13">
        <v>98</v>
      </c>
      <c r="E30" s="8" t="s">
        <v>18</v>
      </c>
      <c r="F30" s="9" t="s">
        <v>18</v>
      </c>
      <c r="G30" s="14">
        <v>7</v>
      </c>
      <c r="H30" s="14">
        <v>4</v>
      </c>
      <c r="I30" s="14">
        <v>4</v>
      </c>
      <c r="J30" s="14">
        <v>5</v>
      </c>
      <c r="K30" s="14">
        <v>6</v>
      </c>
      <c r="L30" s="14">
        <v>4</v>
      </c>
      <c r="M30" s="14">
        <v>7</v>
      </c>
      <c r="N30" s="14">
        <v>6</v>
      </c>
      <c r="O30" s="14">
        <v>6</v>
      </c>
      <c r="P30" s="14">
        <v>9</v>
      </c>
      <c r="Q30" s="14">
        <v>4</v>
      </c>
      <c r="R30" s="14">
        <v>5</v>
      </c>
      <c r="S30" s="14">
        <v>5</v>
      </c>
      <c r="T30" s="14">
        <v>6</v>
      </c>
      <c r="U30" s="14">
        <v>3</v>
      </c>
      <c r="V30" s="14">
        <v>6</v>
      </c>
      <c r="W30" s="14">
        <v>5</v>
      </c>
      <c r="X30" s="14">
        <v>6</v>
      </c>
      <c r="Y30" s="14">
        <v>49</v>
      </c>
      <c r="Z30" s="14">
        <v>49</v>
      </c>
      <c r="AA30" s="14">
        <v>98</v>
      </c>
      <c r="AB30" s="15">
        <v>0</v>
      </c>
    </row>
    <row r="31" spans="1:28" ht="16.5">
      <c r="A31" s="48">
        <v>4</v>
      </c>
      <c r="B31" s="12" t="s">
        <v>84</v>
      </c>
      <c r="C31" s="48" t="s">
        <v>76</v>
      </c>
      <c r="D31" s="13" t="s">
        <v>37</v>
      </c>
      <c r="E31" s="8" t="s">
        <v>18</v>
      </c>
      <c r="F31" s="9" t="s">
        <v>18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5" t="s">
        <v>37</v>
      </c>
    </row>
    <row r="32" spans="1:28" ht="16.5">
      <c r="A32" s="48">
        <v>1</v>
      </c>
      <c r="B32" s="12" t="s">
        <v>93</v>
      </c>
      <c r="C32" s="48" t="s">
        <v>87</v>
      </c>
      <c r="D32" s="13">
        <v>80</v>
      </c>
      <c r="E32" s="8" t="s">
        <v>18</v>
      </c>
      <c r="F32" s="9" t="s">
        <v>18</v>
      </c>
      <c r="G32" s="14">
        <v>3</v>
      </c>
      <c r="H32" s="14">
        <v>4</v>
      </c>
      <c r="I32" s="14">
        <v>4</v>
      </c>
      <c r="J32" s="14">
        <v>4</v>
      </c>
      <c r="K32" s="14">
        <v>5</v>
      </c>
      <c r="L32" s="14">
        <v>5</v>
      </c>
      <c r="M32" s="14">
        <v>5</v>
      </c>
      <c r="N32" s="14">
        <v>5</v>
      </c>
      <c r="O32" s="14">
        <v>4</v>
      </c>
      <c r="P32" s="14">
        <v>5</v>
      </c>
      <c r="Q32" s="14">
        <v>4</v>
      </c>
      <c r="R32" s="14">
        <v>4</v>
      </c>
      <c r="S32" s="14">
        <v>5</v>
      </c>
      <c r="T32" s="14">
        <v>6</v>
      </c>
      <c r="U32" s="14">
        <v>4</v>
      </c>
      <c r="V32" s="14">
        <v>4</v>
      </c>
      <c r="W32" s="14">
        <v>4</v>
      </c>
      <c r="X32" s="14">
        <v>5</v>
      </c>
      <c r="Y32" s="14">
        <v>39</v>
      </c>
      <c r="Z32" s="14">
        <v>41</v>
      </c>
      <c r="AA32" s="14">
        <v>80</v>
      </c>
      <c r="AB32" s="15">
        <v>0</v>
      </c>
    </row>
    <row r="33" spans="1:28" ht="16.5">
      <c r="A33" s="48">
        <v>2</v>
      </c>
      <c r="B33" s="12" t="s">
        <v>92</v>
      </c>
      <c r="C33" s="48" t="s">
        <v>87</v>
      </c>
      <c r="D33" s="13">
        <v>81</v>
      </c>
      <c r="E33" s="8" t="s">
        <v>18</v>
      </c>
      <c r="F33" s="9" t="s">
        <v>18</v>
      </c>
      <c r="G33" s="14">
        <v>4</v>
      </c>
      <c r="H33" s="14">
        <v>4</v>
      </c>
      <c r="I33" s="14">
        <v>4</v>
      </c>
      <c r="J33" s="14">
        <v>4</v>
      </c>
      <c r="K33" s="14">
        <v>7</v>
      </c>
      <c r="L33" s="14">
        <v>3</v>
      </c>
      <c r="M33" s="14">
        <v>4</v>
      </c>
      <c r="N33" s="14">
        <v>5</v>
      </c>
      <c r="O33" s="14">
        <v>4</v>
      </c>
      <c r="P33" s="14">
        <v>6</v>
      </c>
      <c r="Q33" s="14">
        <v>4</v>
      </c>
      <c r="R33" s="14">
        <v>4</v>
      </c>
      <c r="S33" s="14">
        <v>6</v>
      </c>
      <c r="T33" s="14">
        <v>5</v>
      </c>
      <c r="U33" s="14">
        <v>2</v>
      </c>
      <c r="V33" s="14">
        <v>5</v>
      </c>
      <c r="W33" s="14">
        <v>5</v>
      </c>
      <c r="X33" s="14">
        <v>5</v>
      </c>
      <c r="Y33" s="14">
        <v>39</v>
      </c>
      <c r="Z33" s="14">
        <v>42</v>
      </c>
      <c r="AA33" s="14">
        <v>81</v>
      </c>
      <c r="AB33" s="15">
        <v>0</v>
      </c>
    </row>
    <row r="34" spans="1:28" ht="16.5">
      <c r="A34" s="48">
        <v>3</v>
      </c>
      <c r="B34" s="12" t="s">
        <v>89</v>
      </c>
      <c r="C34" s="48" t="s">
        <v>87</v>
      </c>
      <c r="D34" s="13">
        <v>81</v>
      </c>
      <c r="E34" s="8" t="s">
        <v>18</v>
      </c>
      <c r="F34" s="9" t="s">
        <v>18</v>
      </c>
      <c r="G34" s="14">
        <v>4</v>
      </c>
      <c r="H34" s="14">
        <v>3</v>
      </c>
      <c r="I34" s="14">
        <v>3</v>
      </c>
      <c r="J34" s="14">
        <v>4</v>
      </c>
      <c r="K34" s="14">
        <v>5</v>
      </c>
      <c r="L34" s="14">
        <v>4</v>
      </c>
      <c r="M34" s="14">
        <v>5</v>
      </c>
      <c r="N34" s="14">
        <v>5</v>
      </c>
      <c r="O34" s="14">
        <v>4</v>
      </c>
      <c r="P34" s="14">
        <v>6</v>
      </c>
      <c r="Q34" s="14">
        <v>3</v>
      </c>
      <c r="R34" s="14">
        <v>7</v>
      </c>
      <c r="S34" s="14">
        <v>5</v>
      </c>
      <c r="T34" s="14">
        <v>4</v>
      </c>
      <c r="U34" s="14">
        <v>4</v>
      </c>
      <c r="V34" s="14">
        <v>6</v>
      </c>
      <c r="W34" s="14">
        <v>4</v>
      </c>
      <c r="X34" s="14">
        <v>5</v>
      </c>
      <c r="Y34" s="14">
        <v>37</v>
      </c>
      <c r="Z34" s="14">
        <v>44</v>
      </c>
      <c r="AA34" s="14">
        <v>81</v>
      </c>
      <c r="AB34" s="15">
        <v>0</v>
      </c>
    </row>
    <row r="35" spans="1:28" ht="16.5">
      <c r="A35" s="48">
        <v>4</v>
      </c>
      <c r="B35" s="49" t="s">
        <v>97</v>
      </c>
      <c r="C35" s="48" t="s">
        <v>87</v>
      </c>
      <c r="D35" s="13">
        <v>83</v>
      </c>
      <c r="E35" s="8" t="s">
        <v>18</v>
      </c>
      <c r="F35" s="9" t="s">
        <v>18</v>
      </c>
      <c r="G35" s="14">
        <v>4</v>
      </c>
      <c r="H35" s="14">
        <v>4</v>
      </c>
      <c r="I35" s="14">
        <v>4</v>
      </c>
      <c r="J35" s="14">
        <v>6</v>
      </c>
      <c r="K35" s="14">
        <v>6</v>
      </c>
      <c r="L35" s="14">
        <v>3</v>
      </c>
      <c r="M35" s="14">
        <v>4</v>
      </c>
      <c r="N35" s="14">
        <v>6</v>
      </c>
      <c r="O35" s="14">
        <v>4</v>
      </c>
      <c r="P35" s="14">
        <v>6</v>
      </c>
      <c r="Q35" s="14">
        <v>3</v>
      </c>
      <c r="R35" s="14">
        <v>5</v>
      </c>
      <c r="S35" s="14">
        <v>6</v>
      </c>
      <c r="T35" s="14">
        <v>5</v>
      </c>
      <c r="U35" s="14">
        <v>3</v>
      </c>
      <c r="V35" s="14">
        <v>4</v>
      </c>
      <c r="W35" s="14">
        <v>5</v>
      </c>
      <c r="X35" s="14">
        <v>5</v>
      </c>
      <c r="Y35" s="14">
        <v>41</v>
      </c>
      <c r="Z35" s="14">
        <v>42</v>
      </c>
      <c r="AA35" s="14">
        <v>83</v>
      </c>
      <c r="AB35" s="15">
        <v>0</v>
      </c>
    </row>
    <row r="36" spans="1:28" ht="16.5">
      <c r="A36" s="48">
        <v>5</v>
      </c>
      <c r="B36" s="12" t="s">
        <v>119</v>
      </c>
      <c r="C36" s="48" t="s">
        <v>87</v>
      </c>
      <c r="D36" s="13">
        <v>86</v>
      </c>
      <c r="E36" s="8" t="s">
        <v>18</v>
      </c>
      <c r="F36" s="9" t="s">
        <v>18</v>
      </c>
      <c r="G36" s="14">
        <v>5</v>
      </c>
      <c r="H36" s="14">
        <v>4</v>
      </c>
      <c r="I36" s="14">
        <v>3</v>
      </c>
      <c r="J36" s="14">
        <v>5</v>
      </c>
      <c r="K36" s="14">
        <v>6</v>
      </c>
      <c r="L36" s="14">
        <v>4</v>
      </c>
      <c r="M36" s="14">
        <v>5</v>
      </c>
      <c r="N36" s="14">
        <v>8</v>
      </c>
      <c r="O36" s="14">
        <v>5</v>
      </c>
      <c r="P36" s="14">
        <v>6</v>
      </c>
      <c r="Q36" s="14">
        <v>3</v>
      </c>
      <c r="R36" s="14">
        <v>4</v>
      </c>
      <c r="S36" s="14">
        <v>5</v>
      </c>
      <c r="T36" s="14">
        <v>5</v>
      </c>
      <c r="U36" s="14">
        <v>3</v>
      </c>
      <c r="V36" s="14">
        <v>4</v>
      </c>
      <c r="W36" s="14">
        <v>5</v>
      </c>
      <c r="X36" s="14">
        <v>6</v>
      </c>
      <c r="Y36" s="14">
        <v>45</v>
      </c>
      <c r="Z36" s="14">
        <v>41</v>
      </c>
      <c r="AA36" s="14">
        <v>86</v>
      </c>
      <c r="AB36" s="15">
        <v>0</v>
      </c>
    </row>
    <row r="37" spans="1:28" ht="16.5">
      <c r="A37" s="48">
        <v>6</v>
      </c>
      <c r="B37" s="12" t="s">
        <v>120</v>
      </c>
      <c r="C37" s="48" t="s">
        <v>87</v>
      </c>
      <c r="D37" s="13">
        <v>88</v>
      </c>
      <c r="E37" s="8" t="s">
        <v>18</v>
      </c>
      <c r="F37" s="9" t="s">
        <v>18</v>
      </c>
      <c r="G37" s="14">
        <v>4</v>
      </c>
      <c r="H37" s="14">
        <v>5</v>
      </c>
      <c r="I37" s="14">
        <v>3</v>
      </c>
      <c r="J37" s="14">
        <v>4</v>
      </c>
      <c r="K37" s="14">
        <v>7</v>
      </c>
      <c r="L37" s="14">
        <v>5</v>
      </c>
      <c r="M37" s="14">
        <v>5</v>
      </c>
      <c r="N37" s="14">
        <v>5</v>
      </c>
      <c r="O37" s="14">
        <v>5</v>
      </c>
      <c r="P37" s="14">
        <v>5</v>
      </c>
      <c r="Q37" s="14">
        <v>4</v>
      </c>
      <c r="R37" s="14">
        <v>6</v>
      </c>
      <c r="S37" s="14">
        <v>7</v>
      </c>
      <c r="T37" s="14">
        <v>4</v>
      </c>
      <c r="U37" s="14">
        <v>4</v>
      </c>
      <c r="V37" s="14">
        <v>4</v>
      </c>
      <c r="W37" s="14">
        <v>5</v>
      </c>
      <c r="X37" s="14">
        <v>6</v>
      </c>
      <c r="Y37" s="14">
        <v>43</v>
      </c>
      <c r="Z37" s="14">
        <v>45</v>
      </c>
      <c r="AA37" s="14">
        <v>88</v>
      </c>
      <c r="AB37" s="15">
        <v>0</v>
      </c>
    </row>
    <row r="38" spans="1:28" ht="16.5">
      <c r="A38" s="48">
        <v>7</v>
      </c>
      <c r="B38" s="12" t="s">
        <v>121</v>
      </c>
      <c r="C38" s="48" t="s">
        <v>87</v>
      </c>
      <c r="D38" s="13">
        <v>89</v>
      </c>
      <c r="E38" s="8" t="s">
        <v>18</v>
      </c>
      <c r="F38" s="9" t="s">
        <v>18</v>
      </c>
      <c r="G38" s="14">
        <v>5</v>
      </c>
      <c r="H38" s="14">
        <v>4</v>
      </c>
      <c r="I38" s="14">
        <v>4</v>
      </c>
      <c r="J38" s="14">
        <v>4</v>
      </c>
      <c r="K38" s="14">
        <v>10</v>
      </c>
      <c r="L38" s="14">
        <v>3</v>
      </c>
      <c r="M38" s="14">
        <v>6</v>
      </c>
      <c r="N38" s="14">
        <v>6</v>
      </c>
      <c r="O38" s="14">
        <v>4</v>
      </c>
      <c r="P38" s="14">
        <v>6</v>
      </c>
      <c r="Q38" s="14">
        <v>3</v>
      </c>
      <c r="R38" s="14">
        <v>6</v>
      </c>
      <c r="S38" s="14">
        <v>5</v>
      </c>
      <c r="T38" s="14">
        <v>5</v>
      </c>
      <c r="U38" s="14">
        <v>4</v>
      </c>
      <c r="V38" s="14">
        <v>4</v>
      </c>
      <c r="W38" s="14">
        <v>4</v>
      </c>
      <c r="X38" s="14">
        <v>6</v>
      </c>
      <c r="Y38" s="14">
        <v>46</v>
      </c>
      <c r="Z38" s="14">
        <v>43</v>
      </c>
      <c r="AA38" s="14">
        <v>89</v>
      </c>
      <c r="AB38" s="15">
        <v>0</v>
      </c>
    </row>
    <row r="39" spans="1:28" ht="16.5">
      <c r="A39" s="48">
        <v>8</v>
      </c>
      <c r="B39" s="12" t="s">
        <v>95</v>
      </c>
      <c r="C39" s="48" t="s">
        <v>87</v>
      </c>
      <c r="D39" s="13">
        <v>98</v>
      </c>
      <c r="E39" s="8" t="s">
        <v>18</v>
      </c>
      <c r="F39" s="9" t="s">
        <v>18</v>
      </c>
      <c r="G39" s="14">
        <v>5</v>
      </c>
      <c r="H39" s="14">
        <v>7</v>
      </c>
      <c r="I39" s="14">
        <v>5</v>
      </c>
      <c r="J39" s="14">
        <v>6</v>
      </c>
      <c r="K39" s="14">
        <v>7</v>
      </c>
      <c r="L39" s="14">
        <v>3</v>
      </c>
      <c r="M39" s="14">
        <v>5</v>
      </c>
      <c r="N39" s="14">
        <v>4</v>
      </c>
      <c r="O39" s="14">
        <v>10</v>
      </c>
      <c r="P39" s="14">
        <v>6</v>
      </c>
      <c r="Q39" s="14">
        <v>4</v>
      </c>
      <c r="R39" s="14">
        <v>5</v>
      </c>
      <c r="S39" s="14">
        <v>6</v>
      </c>
      <c r="T39" s="14">
        <v>6</v>
      </c>
      <c r="U39" s="14">
        <v>4</v>
      </c>
      <c r="V39" s="14">
        <v>4</v>
      </c>
      <c r="W39" s="14">
        <v>4</v>
      </c>
      <c r="X39" s="14">
        <v>7</v>
      </c>
      <c r="Y39" s="14">
        <v>52</v>
      </c>
      <c r="Z39" s="14">
        <v>46</v>
      </c>
      <c r="AA39" s="14">
        <v>98</v>
      </c>
      <c r="AB39" s="15">
        <v>0</v>
      </c>
    </row>
    <row r="40" spans="1:28" ht="16.5">
      <c r="A40" s="48">
        <v>9</v>
      </c>
      <c r="B40" s="12" t="s">
        <v>96</v>
      </c>
      <c r="C40" s="48" t="s">
        <v>87</v>
      </c>
      <c r="D40" s="13">
        <v>102</v>
      </c>
      <c r="E40" s="8" t="s">
        <v>18</v>
      </c>
      <c r="F40" s="9" t="s">
        <v>18</v>
      </c>
      <c r="G40" s="14">
        <v>5</v>
      </c>
      <c r="H40" s="14">
        <v>5</v>
      </c>
      <c r="I40" s="14">
        <v>5</v>
      </c>
      <c r="J40" s="14">
        <v>5</v>
      </c>
      <c r="K40" s="14">
        <v>7</v>
      </c>
      <c r="L40" s="14">
        <v>6</v>
      </c>
      <c r="M40" s="14">
        <v>5</v>
      </c>
      <c r="N40" s="14">
        <v>7</v>
      </c>
      <c r="O40" s="14">
        <v>5</v>
      </c>
      <c r="P40" s="14">
        <v>6</v>
      </c>
      <c r="Q40" s="14">
        <v>4</v>
      </c>
      <c r="R40" s="14">
        <v>6</v>
      </c>
      <c r="S40" s="14">
        <v>5</v>
      </c>
      <c r="T40" s="14">
        <v>8</v>
      </c>
      <c r="U40" s="14">
        <v>4</v>
      </c>
      <c r="V40" s="14">
        <v>5</v>
      </c>
      <c r="W40" s="14">
        <v>4</v>
      </c>
      <c r="X40" s="14">
        <v>10</v>
      </c>
      <c r="Y40" s="14">
        <v>50</v>
      </c>
      <c r="Z40" s="14">
        <v>52</v>
      </c>
      <c r="AA40" s="14">
        <v>102</v>
      </c>
      <c r="AB40" s="15">
        <v>0</v>
      </c>
    </row>
    <row r="41" spans="1:28" ht="16.5">
      <c r="A41" s="48">
        <v>10</v>
      </c>
      <c r="B41" s="12" t="s">
        <v>122</v>
      </c>
      <c r="C41" s="48" t="s">
        <v>87</v>
      </c>
      <c r="D41" s="13">
        <v>109</v>
      </c>
      <c r="E41" s="8" t="s">
        <v>18</v>
      </c>
      <c r="F41" s="9" t="s">
        <v>18</v>
      </c>
      <c r="G41" s="14">
        <v>6</v>
      </c>
      <c r="H41" s="14">
        <v>6</v>
      </c>
      <c r="I41" s="14">
        <v>4</v>
      </c>
      <c r="J41" s="14">
        <v>7</v>
      </c>
      <c r="K41" s="14">
        <v>6</v>
      </c>
      <c r="L41" s="14">
        <v>4</v>
      </c>
      <c r="M41" s="14">
        <v>7</v>
      </c>
      <c r="N41" s="14">
        <v>7</v>
      </c>
      <c r="O41" s="14">
        <v>5</v>
      </c>
      <c r="P41" s="14">
        <v>7</v>
      </c>
      <c r="Q41" s="14">
        <v>4</v>
      </c>
      <c r="R41" s="14">
        <v>7</v>
      </c>
      <c r="S41" s="14">
        <v>8</v>
      </c>
      <c r="T41" s="14">
        <v>7</v>
      </c>
      <c r="U41" s="14">
        <v>4</v>
      </c>
      <c r="V41" s="14">
        <v>5</v>
      </c>
      <c r="W41" s="14">
        <v>8</v>
      </c>
      <c r="X41" s="14">
        <v>7</v>
      </c>
      <c r="Y41" s="14">
        <v>52</v>
      </c>
      <c r="Z41" s="14">
        <v>57</v>
      </c>
      <c r="AA41" s="14">
        <v>109</v>
      </c>
      <c r="AB41" s="15">
        <v>0</v>
      </c>
    </row>
    <row r="42" spans="1:28" ht="16.5">
      <c r="A42" s="48">
        <v>1</v>
      </c>
      <c r="B42" s="12" t="s">
        <v>99</v>
      </c>
      <c r="C42" s="48" t="s">
        <v>100</v>
      </c>
      <c r="D42" s="13">
        <v>73</v>
      </c>
      <c r="E42" s="8" t="s">
        <v>18</v>
      </c>
      <c r="F42" s="9" t="s">
        <v>18</v>
      </c>
      <c r="G42" s="14">
        <v>4</v>
      </c>
      <c r="H42" s="14">
        <v>3</v>
      </c>
      <c r="I42" s="14">
        <v>3</v>
      </c>
      <c r="J42" s="14">
        <v>3</v>
      </c>
      <c r="K42" s="14">
        <v>6</v>
      </c>
      <c r="L42" s="14">
        <v>4</v>
      </c>
      <c r="M42" s="14">
        <v>4</v>
      </c>
      <c r="N42" s="14">
        <v>4</v>
      </c>
      <c r="O42" s="14">
        <v>4</v>
      </c>
      <c r="P42" s="14">
        <v>6</v>
      </c>
      <c r="Q42" s="14">
        <v>3</v>
      </c>
      <c r="R42" s="14">
        <v>6</v>
      </c>
      <c r="S42" s="14">
        <v>4</v>
      </c>
      <c r="T42" s="14">
        <v>4</v>
      </c>
      <c r="U42" s="14">
        <v>4</v>
      </c>
      <c r="V42" s="14">
        <v>4</v>
      </c>
      <c r="W42" s="14">
        <v>3</v>
      </c>
      <c r="X42" s="14">
        <v>4</v>
      </c>
      <c r="Y42" s="14">
        <v>35</v>
      </c>
      <c r="Z42" s="14">
        <v>38</v>
      </c>
      <c r="AA42" s="14">
        <v>73</v>
      </c>
      <c r="AB42" s="15">
        <v>0</v>
      </c>
    </row>
    <row r="43" spans="1:28" ht="16.5">
      <c r="A43" s="48">
        <v>2</v>
      </c>
      <c r="B43" s="12" t="s">
        <v>123</v>
      </c>
      <c r="C43" s="48" t="s">
        <v>100</v>
      </c>
      <c r="D43" s="13">
        <v>74</v>
      </c>
      <c r="E43" s="8" t="s">
        <v>18</v>
      </c>
      <c r="F43" s="9" t="s">
        <v>18</v>
      </c>
      <c r="G43" s="14">
        <v>4</v>
      </c>
      <c r="H43" s="14">
        <v>4</v>
      </c>
      <c r="I43" s="14">
        <v>4</v>
      </c>
      <c r="J43" s="14">
        <v>4</v>
      </c>
      <c r="K43" s="14">
        <v>5</v>
      </c>
      <c r="L43" s="14">
        <v>4</v>
      </c>
      <c r="M43" s="14">
        <v>5</v>
      </c>
      <c r="N43" s="14">
        <v>5</v>
      </c>
      <c r="O43" s="14">
        <v>4</v>
      </c>
      <c r="P43" s="14">
        <v>5</v>
      </c>
      <c r="Q43" s="14">
        <v>3</v>
      </c>
      <c r="R43" s="14">
        <v>4</v>
      </c>
      <c r="S43" s="14">
        <v>4</v>
      </c>
      <c r="T43" s="14">
        <v>5</v>
      </c>
      <c r="U43" s="14">
        <v>3</v>
      </c>
      <c r="V43" s="14">
        <v>4</v>
      </c>
      <c r="W43" s="14">
        <v>3</v>
      </c>
      <c r="X43" s="14">
        <v>4</v>
      </c>
      <c r="Y43" s="14">
        <v>39</v>
      </c>
      <c r="Z43" s="14">
        <v>35</v>
      </c>
      <c r="AA43" s="14">
        <v>74</v>
      </c>
      <c r="AB43" s="15">
        <v>0</v>
      </c>
    </row>
    <row r="44" spans="1:28" ht="16.5">
      <c r="A44" s="48">
        <v>3</v>
      </c>
      <c r="B44" s="12" t="s">
        <v>124</v>
      </c>
      <c r="C44" s="48" t="s">
        <v>100</v>
      </c>
      <c r="D44" s="13">
        <v>84</v>
      </c>
      <c r="E44" s="8" t="s">
        <v>18</v>
      </c>
      <c r="F44" s="9" t="s">
        <v>18</v>
      </c>
      <c r="G44" s="14">
        <v>4</v>
      </c>
      <c r="H44" s="14">
        <v>4</v>
      </c>
      <c r="I44" s="14">
        <v>2</v>
      </c>
      <c r="J44" s="14">
        <v>5</v>
      </c>
      <c r="K44" s="14">
        <v>6</v>
      </c>
      <c r="L44" s="14">
        <v>3</v>
      </c>
      <c r="M44" s="14">
        <v>4</v>
      </c>
      <c r="N44" s="14">
        <v>7</v>
      </c>
      <c r="O44" s="14">
        <v>4</v>
      </c>
      <c r="P44" s="14">
        <v>6</v>
      </c>
      <c r="Q44" s="14">
        <v>4</v>
      </c>
      <c r="R44" s="14">
        <v>6</v>
      </c>
      <c r="S44" s="14">
        <v>6</v>
      </c>
      <c r="T44" s="14">
        <v>4</v>
      </c>
      <c r="U44" s="14">
        <v>5</v>
      </c>
      <c r="V44" s="14">
        <v>5</v>
      </c>
      <c r="W44" s="14">
        <v>5</v>
      </c>
      <c r="X44" s="14">
        <v>4</v>
      </c>
      <c r="Y44" s="14">
        <v>39</v>
      </c>
      <c r="Z44" s="14">
        <v>45</v>
      </c>
      <c r="AA44" s="14">
        <v>84</v>
      </c>
      <c r="AB44" s="15">
        <v>0</v>
      </c>
    </row>
    <row r="45" spans="1:28" ht="16.5">
      <c r="A45" s="48">
        <v>4</v>
      </c>
      <c r="B45" s="12" t="s">
        <v>125</v>
      </c>
      <c r="C45" s="48" t="s">
        <v>100</v>
      </c>
      <c r="D45" s="13">
        <v>89</v>
      </c>
      <c r="E45" s="8" t="s">
        <v>18</v>
      </c>
      <c r="F45" s="9" t="s">
        <v>18</v>
      </c>
      <c r="G45" s="14">
        <v>6</v>
      </c>
      <c r="H45" s="14">
        <v>6</v>
      </c>
      <c r="I45" s="14">
        <v>4</v>
      </c>
      <c r="J45" s="14">
        <v>7</v>
      </c>
      <c r="K45" s="14">
        <v>5</v>
      </c>
      <c r="L45" s="14">
        <v>3</v>
      </c>
      <c r="M45" s="14">
        <v>5</v>
      </c>
      <c r="N45" s="14">
        <v>7</v>
      </c>
      <c r="O45" s="14">
        <v>5</v>
      </c>
      <c r="P45" s="14">
        <v>6</v>
      </c>
      <c r="Q45" s="14">
        <v>3</v>
      </c>
      <c r="R45" s="14">
        <v>5</v>
      </c>
      <c r="S45" s="14">
        <v>4</v>
      </c>
      <c r="T45" s="14">
        <v>4</v>
      </c>
      <c r="U45" s="14">
        <v>4</v>
      </c>
      <c r="V45" s="14">
        <v>5</v>
      </c>
      <c r="W45" s="14">
        <v>4</v>
      </c>
      <c r="X45" s="14">
        <v>6</v>
      </c>
      <c r="Y45" s="14">
        <v>48</v>
      </c>
      <c r="Z45" s="14">
        <v>41</v>
      </c>
      <c r="AA45" s="14">
        <v>89</v>
      </c>
      <c r="AB45" s="15">
        <v>0</v>
      </c>
    </row>
    <row r="46" spans="1:28" ht="16.5">
      <c r="A46" s="48">
        <v>5</v>
      </c>
      <c r="B46" s="12" t="s">
        <v>126</v>
      </c>
      <c r="C46" s="48" t="s">
        <v>100</v>
      </c>
      <c r="D46" s="13" t="s">
        <v>37</v>
      </c>
      <c r="E46" s="8" t="s">
        <v>18</v>
      </c>
      <c r="F46" s="9" t="s">
        <v>18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5" t="s">
        <v>37</v>
      </c>
    </row>
    <row r="47" spans="1:28" ht="16.5">
      <c r="A47" s="48">
        <v>1</v>
      </c>
      <c r="B47" s="12" t="s">
        <v>104</v>
      </c>
      <c r="C47" s="48" t="s">
        <v>105</v>
      </c>
      <c r="D47" s="13">
        <v>86</v>
      </c>
      <c r="E47" s="8" t="s">
        <v>18</v>
      </c>
      <c r="F47" s="9" t="s">
        <v>18</v>
      </c>
      <c r="G47" s="14">
        <v>5</v>
      </c>
      <c r="H47" s="14">
        <v>5</v>
      </c>
      <c r="I47" s="14">
        <v>3</v>
      </c>
      <c r="J47" s="14">
        <v>4</v>
      </c>
      <c r="K47" s="14">
        <v>7</v>
      </c>
      <c r="L47" s="14">
        <v>4</v>
      </c>
      <c r="M47" s="14">
        <v>5</v>
      </c>
      <c r="N47" s="14">
        <v>5</v>
      </c>
      <c r="O47" s="14">
        <v>6</v>
      </c>
      <c r="P47" s="14">
        <v>6</v>
      </c>
      <c r="Q47" s="14">
        <v>4</v>
      </c>
      <c r="R47" s="14">
        <v>6</v>
      </c>
      <c r="S47" s="14">
        <v>4</v>
      </c>
      <c r="T47" s="14">
        <v>4</v>
      </c>
      <c r="U47" s="14">
        <v>5</v>
      </c>
      <c r="V47" s="14">
        <v>4</v>
      </c>
      <c r="W47" s="14">
        <v>6</v>
      </c>
      <c r="X47" s="14">
        <v>3</v>
      </c>
      <c r="Y47" s="14">
        <v>44</v>
      </c>
      <c r="Z47" s="14">
        <v>42</v>
      </c>
      <c r="AA47" s="14">
        <v>86</v>
      </c>
      <c r="AB47" s="15">
        <v>0</v>
      </c>
    </row>
    <row r="48" spans="1:28" ht="16.5">
      <c r="A48" s="48">
        <v>2</v>
      </c>
      <c r="B48" s="12" t="s">
        <v>106</v>
      </c>
      <c r="C48" s="48" t="s">
        <v>105</v>
      </c>
      <c r="D48" s="13" t="s">
        <v>72</v>
      </c>
      <c r="E48" s="8" t="s">
        <v>18</v>
      </c>
      <c r="F48" s="9" t="s">
        <v>18</v>
      </c>
      <c r="G48" s="14">
        <v>9</v>
      </c>
      <c r="H48" s="14">
        <v>12</v>
      </c>
      <c r="I48" s="14">
        <v>6</v>
      </c>
      <c r="J48" s="14">
        <v>5</v>
      </c>
      <c r="K48" s="14">
        <v>10</v>
      </c>
      <c r="L48" s="14">
        <v>6</v>
      </c>
      <c r="M48" s="14">
        <v>8</v>
      </c>
      <c r="N48" s="14">
        <v>12</v>
      </c>
      <c r="O48" s="14">
        <v>7</v>
      </c>
      <c r="P48" s="14">
        <v>8</v>
      </c>
      <c r="Q48" s="14">
        <v>7</v>
      </c>
      <c r="R48" s="14">
        <v>5</v>
      </c>
      <c r="S48" s="14">
        <v>7</v>
      </c>
      <c r="T48" s="14">
        <v>6</v>
      </c>
      <c r="U48" s="14">
        <v>5</v>
      </c>
      <c r="V48" s="14">
        <v>6</v>
      </c>
      <c r="W48" s="14">
        <v>7</v>
      </c>
      <c r="X48" s="14">
        <v>15</v>
      </c>
      <c r="Y48" s="14">
        <v>75</v>
      </c>
      <c r="Z48" s="14">
        <v>66</v>
      </c>
      <c r="AA48" s="14">
        <v>141</v>
      </c>
      <c r="AB48" s="15" t="s">
        <v>72</v>
      </c>
    </row>
    <row r="49" spans="1:28" ht="16.5">
      <c r="A49" s="19"/>
      <c r="B49" s="12"/>
      <c r="C49" s="19"/>
      <c r="D49" s="13"/>
      <c r="E49" s="8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</row>
    <row r="50" spans="1:28" ht="16.5">
      <c r="A50" s="19"/>
      <c r="B50" s="12"/>
      <c r="C50" s="19"/>
      <c r="D50" s="13"/>
      <c r="E50" s="8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5"/>
    </row>
    <row r="51" spans="1:28" ht="16.5">
      <c r="A51" s="19"/>
      <c r="B51" s="12"/>
      <c r="C51" s="19"/>
      <c r="D51" s="13"/>
      <c r="E51" s="8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5"/>
    </row>
    <row r="52" spans="1:28" ht="16.5">
      <c r="A52" s="19"/>
      <c r="B52" s="12"/>
      <c r="C52" s="19"/>
      <c r="D52" s="13"/>
      <c r="E52" s="8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5"/>
    </row>
    <row r="53" spans="1:28" ht="16.5">
      <c r="A53" s="19"/>
      <c r="B53" s="12"/>
      <c r="C53" s="19"/>
      <c r="D53" s="13"/>
      <c r="E53" s="8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</row>
    <row r="54" spans="1:28" ht="16.5">
      <c r="A54" s="19"/>
      <c r="B54" s="12"/>
      <c r="C54" s="19"/>
      <c r="D54" s="13"/>
      <c r="E54" s="8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5"/>
    </row>
    <row r="55" spans="1:28" ht="16.5">
      <c r="A55" s="19"/>
      <c r="B55" s="12"/>
      <c r="C55" s="19"/>
      <c r="D55" s="13"/>
      <c r="E55" s="8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</row>
    <row r="56" spans="1:28" ht="16.5">
      <c r="A56" s="19"/>
      <c r="B56" s="12"/>
      <c r="C56" s="19"/>
      <c r="D56" s="13"/>
      <c r="E56" s="8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5"/>
    </row>
    <row r="57" spans="1:28" ht="16.5">
      <c r="A57" s="19"/>
      <c r="B57" s="12"/>
      <c r="C57" s="19"/>
      <c r="D57" s="13"/>
      <c r="E57" s="8"/>
      <c r="F57" s="9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5"/>
    </row>
    <row r="58" spans="1:28" ht="16.5">
      <c r="A58" s="19"/>
      <c r="B58" s="12"/>
      <c r="C58" s="19"/>
      <c r="D58" s="13"/>
      <c r="E58" s="8"/>
      <c r="F58" s="9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5"/>
    </row>
    <row r="59" spans="1:28" ht="16.5">
      <c r="A59" s="19"/>
      <c r="B59" s="12"/>
      <c r="C59" s="19"/>
      <c r="D59" s="13"/>
      <c r="E59" s="8"/>
      <c r="F59" s="9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5"/>
    </row>
    <row r="60" spans="1:28" ht="16.5">
      <c r="A60" s="19"/>
      <c r="B60" s="12"/>
      <c r="C60" s="19"/>
      <c r="D60" s="13"/>
      <c r="E60" s="8"/>
      <c r="F60" s="9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5"/>
    </row>
    <row r="61" spans="1:28" ht="16.5">
      <c r="A61" s="19"/>
      <c r="B61" s="12"/>
      <c r="C61" s="19"/>
      <c r="D61" s="13"/>
      <c r="E61" s="8"/>
      <c r="F61" s="9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5"/>
    </row>
    <row r="62" spans="1:28" ht="16.5">
      <c r="A62" s="19"/>
      <c r="B62" s="12"/>
      <c r="C62" s="19"/>
      <c r="D62" s="13"/>
      <c r="E62" s="8"/>
      <c r="F62" s="9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5"/>
    </row>
    <row r="63" spans="1:28" ht="16.5">
      <c r="A63" s="19"/>
      <c r="B63" s="12"/>
      <c r="C63" s="19"/>
      <c r="D63" s="13"/>
      <c r="E63" s="8"/>
      <c r="F63" s="9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5"/>
    </row>
    <row r="64" spans="1:28" ht="16.5">
      <c r="A64" s="19"/>
      <c r="B64" s="47"/>
      <c r="C64" s="19"/>
      <c r="D64" s="13"/>
      <c r="E64" s="8"/>
      <c r="F64" s="9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5"/>
    </row>
    <row r="65" spans="1:28" ht="16.5">
      <c r="A65" s="19"/>
      <c r="B65" s="12"/>
      <c r="C65" s="19"/>
      <c r="D65" s="13"/>
      <c r="E65" s="8"/>
      <c r="F65" s="9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5"/>
    </row>
    <row r="66" spans="1:28" ht="16.5">
      <c r="A66" s="19"/>
      <c r="B66" s="12"/>
      <c r="C66" s="19"/>
      <c r="D66" s="13"/>
      <c r="E66" s="8"/>
      <c r="F66" s="9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5"/>
    </row>
    <row r="67" spans="1:28" ht="16.5">
      <c r="A67" s="19"/>
      <c r="B67" s="12"/>
      <c r="C67" s="19"/>
      <c r="D67" s="13"/>
      <c r="E67" s="8"/>
      <c r="F67" s="9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5"/>
    </row>
    <row r="68" spans="1:28" ht="16.5">
      <c r="A68" s="19"/>
      <c r="B68" s="12"/>
      <c r="C68" s="19"/>
      <c r="D68" s="13"/>
      <c r="E68" s="8"/>
      <c r="F68" s="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</row>
    <row r="69" spans="1:28" ht="16.5">
      <c r="A69" s="19"/>
      <c r="B69" s="12"/>
      <c r="C69" s="19"/>
      <c r="D69" s="13"/>
      <c r="E69" s="8"/>
      <c r="F69" s="9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</row>
    <row r="70" spans="1:28" ht="16.5">
      <c r="A70" s="19"/>
      <c r="B70" s="12"/>
      <c r="C70" s="19"/>
      <c r="D70" s="13"/>
      <c r="E70" s="8"/>
      <c r="F70" s="9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</row>
    <row r="71" spans="1:28" ht="16.5">
      <c r="A71" s="19"/>
      <c r="B71" s="12"/>
      <c r="C71" s="19"/>
      <c r="D71" s="13"/>
      <c r="E71" s="8"/>
      <c r="F71" s="9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</row>
    <row r="72" spans="1:28" ht="16.5">
      <c r="A72" s="19"/>
      <c r="B72" s="12"/>
      <c r="C72" s="19"/>
      <c r="D72" s="13"/>
      <c r="E72" s="8"/>
      <c r="F72" s="9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5"/>
    </row>
    <row r="73" spans="1:28" ht="16.5">
      <c r="A73" s="19"/>
      <c r="B73" s="12"/>
      <c r="C73" s="19"/>
      <c r="D73" s="13"/>
      <c r="E73" s="8"/>
      <c r="F73" s="9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</row>
    <row r="74" spans="1:28" ht="16.5">
      <c r="A74" s="19"/>
      <c r="B74" s="12"/>
      <c r="C74" s="19"/>
      <c r="D74" s="13"/>
      <c r="E74" s="8"/>
      <c r="F74" s="9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/>
    </row>
    <row r="75" spans="1:28" ht="16.5">
      <c r="A75" s="19"/>
      <c r="B75" s="12"/>
      <c r="C75" s="19"/>
      <c r="D75" s="13"/>
      <c r="E75" s="8"/>
      <c r="F75" s="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</row>
    <row r="76" spans="1:28" ht="16.5">
      <c r="A76" s="19"/>
      <c r="B76" s="12"/>
      <c r="C76" s="19"/>
      <c r="D76" s="13"/>
      <c r="E76" s="8"/>
      <c r="F76" s="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</row>
    <row r="77" spans="1:28" ht="16.5">
      <c r="A77" s="19"/>
      <c r="B77" s="12"/>
      <c r="C77" s="19"/>
      <c r="D77" s="13"/>
      <c r="E77" s="8"/>
      <c r="F77" s="9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5"/>
    </row>
    <row r="78" spans="1:28" ht="16.5">
      <c r="A78" s="19"/>
      <c r="B78" s="12"/>
      <c r="C78" s="19"/>
      <c r="D78" s="13"/>
      <c r="E78" s="8"/>
      <c r="F78" s="9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</row>
    <row r="79" spans="1:28" ht="16.5">
      <c r="A79" s="19"/>
      <c r="B79" s="12"/>
      <c r="C79" s="19"/>
      <c r="D79" s="13"/>
      <c r="E79" s="8"/>
      <c r="F79" s="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5"/>
    </row>
    <row r="80" spans="1:28" ht="16.5">
      <c r="A80" s="19"/>
      <c r="B80" s="12"/>
      <c r="C80" s="19"/>
      <c r="D80" s="13"/>
      <c r="E80" s="8"/>
      <c r="F80" s="9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 ht="16.5">
      <c r="A81" s="19"/>
      <c r="B81" s="12"/>
      <c r="C81" s="19"/>
      <c r="D81" s="13"/>
      <c r="E81" s="8"/>
      <c r="F81" s="9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 ht="16.5">
      <c r="A82" s="19"/>
      <c r="B82" s="12"/>
      <c r="C82" s="19"/>
      <c r="D82" s="13"/>
      <c r="E82" s="8"/>
      <c r="F82" s="9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 ht="16.5">
      <c r="A83" s="19"/>
      <c r="B83" s="12"/>
      <c r="C83" s="19"/>
      <c r="D83" s="13"/>
      <c r="E83" s="8"/>
      <c r="F83" s="9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 ht="16.5">
      <c r="A84" s="19"/>
      <c r="B84" s="12"/>
      <c r="C84" s="19"/>
      <c r="D84" s="13"/>
      <c r="E84" s="8"/>
      <c r="F84" s="9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 ht="16.5">
      <c r="A85" s="19"/>
      <c r="B85" s="12"/>
      <c r="C85" s="19"/>
      <c r="D85" s="13"/>
      <c r="E85" s="8"/>
      <c r="F85" s="9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 ht="16.5">
      <c r="A86" s="19"/>
      <c r="B86" s="12"/>
      <c r="C86" s="19"/>
      <c r="D86" s="13"/>
      <c r="E86" s="8"/>
      <c r="F86" s="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 ht="16.5">
      <c r="A87" s="19"/>
      <c r="B87" s="12"/>
      <c r="C87" s="19"/>
      <c r="D87" s="13"/>
      <c r="E87" s="8"/>
      <c r="F87" s="9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6.5">
      <c r="A88" s="19"/>
      <c r="B88" s="12"/>
      <c r="C88" s="19"/>
      <c r="D88" s="13"/>
      <c r="E88" s="8"/>
      <c r="F88" s="9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 ht="16.5">
      <c r="A89" s="19"/>
      <c r="B89" s="12"/>
      <c r="C89" s="19"/>
      <c r="D89" s="13"/>
      <c r="E89" s="8"/>
      <c r="F89" s="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 ht="16.5">
      <c r="A90" s="19"/>
      <c r="B90" s="12"/>
      <c r="C90" s="19"/>
      <c r="D90" s="13"/>
      <c r="E90" s="8"/>
      <c r="F90" s="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</sheetData>
  <sheetProtection/>
  <mergeCells count="10">
    <mergeCell ref="A3:A4"/>
    <mergeCell ref="B3:B4"/>
    <mergeCell ref="C3:C4"/>
    <mergeCell ref="A1:AB1"/>
    <mergeCell ref="A2:I2"/>
    <mergeCell ref="N2:P2"/>
    <mergeCell ref="V2:Y2"/>
    <mergeCell ref="Z2:AB2"/>
    <mergeCell ref="D3:F3"/>
    <mergeCell ref="AB3:AB4"/>
  </mergeCells>
  <conditionalFormatting sqref="G5:AA90">
    <cfRule type="cellIs" priority="26" dxfId="102" operator="lessThan">
      <formula>G$4</formula>
    </cfRule>
    <cfRule type="cellIs" priority="27" dxfId="103" operator="equal">
      <formula>G$4</formula>
    </cfRule>
  </conditionalFormatting>
  <conditionalFormatting sqref="F5:F90">
    <cfRule type="cellIs" priority="22" dxfId="104" operator="lessThan">
      <formula>$AE$4*COUNT(D5:D5)</formula>
    </cfRule>
    <cfRule type="cellIs" priority="23" dxfId="105" operator="equal">
      <formula>$AE$4*COUNT(D5:D5)</formula>
    </cfRule>
  </conditionalFormatting>
  <conditionalFormatting sqref="G5:AA48">
    <cfRule type="cellIs" priority="5" dxfId="102" operator="lessThan">
      <formula>G$4</formula>
    </cfRule>
    <cfRule type="cellIs" priority="6" dxfId="103" operator="equal">
      <formula>G$4</formula>
    </cfRule>
  </conditionalFormatting>
  <conditionalFormatting sqref="F5:F48">
    <cfRule type="cellIs" priority="1" dxfId="104" operator="lessThan">
      <formula>$AE$4*COUNT(D5:D5)</formula>
    </cfRule>
    <cfRule type="cellIs" priority="2" dxfId="105" operator="equal">
      <formula>$AE$4*COUNT(D5:D5)</formula>
    </cfRule>
  </conditionalFormatting>
  <conditionalFormatting sqref="D5:E90">
    <cfRule type="cellIs" priority="30" dxfId="102" operator="lessThan">
      <formula>$AA$4</formula>
    </cfRule>
    <cfRule type="cellIs" priority="31" dxfId="106" operator="equal">
      <formula>$AA$4</formula>
    </cfRule>
  </conditionalFormatting>
  <conditionalFormatting sqref="D5:E48">
    <cfRule type="cellIs" priority="32" dxfId="104" operator="lessThan">
      <formula>$AE$4</formula>
    </cfRule>
    <cfRule type="cellIs" priority="33" dxfId="105" operator="equal">
      <formula>$AE$4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tabSelected="1" zoomScalePageLayoutView="0" workbookViewId="0" topLeftCell="A1">
      <selection activeCell="B34" sqref="B34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50390625" style="0" bestFit="1" customWidth="1"/>
    <col min="4" max="5" width="4.50390625" style="0" bestFit="1" customWidth="1"/>
    <col min="6" max="6" width="5.375" style="0" bestFit="1" customWidth="1"/>
    <col min="7" max="23" width="3.625" style="0" customWidth="1"/>
    <col min="24" max="24" width="3.50390625" style="0" bestFit="1" customWidth="1"/>
    <col min="25" max="26" width="3.625" style="0" customWidth="1"/>
    <col min="27" max="27" width="4.875" style="0" bestFit="1" customWidth="1"/>
    <col min="28" max="28" width="5.50390625" style="0" bestFit="1" customWidth="1"/>
  </cols>
  <sheetData>
    <row r="1" spans="1:28" ht="35.25" customHeight="1">
      <c r="A1" s="91" t="str">
        <f>'11月4日'!A1:AB1</f>
        <v>渣打全國業餘高爾夫2014年11月份北區分區月賽成績暨名次表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19.5">
      <c r="A2" s="92" t="str">
        <f>'11月4日'!A2:I2</f>
        <v>地點：北海高爾夫鄉村俱樂部</v>
      </c>
      <c r="B2" s="92"/>
      <c r="C2" s="92"/>
      <c r="D2" s="92"/>
      <c r="E2" s="92"/>
      <c r="F2" s="92"/>
      <c r="G2" s="92"/>
      <c r="H2" s="92"/>
      <c r="I2" s="92"/>
      <c r="J2" s="21"/>
      <c r="K2" s="21"/>
      <c r="L2" s="21"/>
      <c r="M2" s="22"/>
      <c r="N2" s="93">
        <v>2</v>
      </c>
      <c r="O2" s="93"/>
      <c r="P2" s="93"/>
      <c r="Q2" s="21"/>
      <c r="R2" s="21"/>
      <c r="S2" s="21"/>
      <c r="T2" s="23"/>
      <c r="U2" s="23"/>
      <c r="V2" s="94" t="s">
        <v>0</v>
      </c>
      <c r="W2" s="94"/>
      <c r="X2" s="94"/>
      <c r="Y2" s="94"/>
      <c r="Z2" s="95">
        <f>'11月4日'!Z2+1</f>
        <v>41948</v>
      </c>
      <c r="AA2" s="95"/>
      <c r="AB2" s="95"/>
    </row>
    <row r="3" spans="1:28" ht="16.5">
      <c r="A3" s="90" t="s">
        <v>6</v>
      </c>
      <c r="B3" s="90" t="s">
        <v>1</v>
      </c>
      <c r="C3" s="90" t="s">
        <v>2</v>
      </c>
      <c r="D3" s="96" t="s">
        <v>3</v>
      </c>
      <c r="E3" s="97"/>
      <c r="F3" s="98"/>
      <c r="G3" s="16">
        <v>1</v>
      </c>
      <c r="H3" s="16">
        <v>2</v>
      </c>
      <c r="I3" s="16">
        <v>3</v>
      </c>
      <c r="J3" s="16">
        <v>4</v>
      </c>
      <c r="K3" s="16">
        <v>5</v>
      </c>
      <c r="L3" s="16">
        <v>6</v>
      </c>
      <c r="M3" s="16">
        <v>7</v>
      </c>
      <c r="N3" s="16">
        <v>8</v>
      </c>
      <c r="O3" s="16">
        <v>9</v>
      </c>
      <c r="P3" s="16">
        <v>10</v>
      </c>
      <c r="Q3" s="16">
        <v>11</v>
      </c>
      <c r="R3" s="16">
        <v>12</v>
      </c>
      <c r="S3" s="16">
        <v>13</v>
      </c>
      <c r="T3" s="16">
        <v>14</v>
      </c>
      <c r="U3" s="16">
        <v>15</v>
      </c>
      <c r="V3" s="16">
        <v>16</v>
      </c>
      <c r="W3" s="16">
        <v>17</v>
      </c>
      <c r="X3" s="16">
        <v>18</v>
      </c>
      <c r="Y3" s="2" t="s">
        <v>4</v>
      </c>
      <c r="Z3" s="3" t="s">
        <v>5</v>
      </c>
      <c r="AA3" s="4" t="s">
        <v>7</v>
      </c>
      <c r="AB3" s="90" t="s">
        <v>11</v>
      </c>
    </row>
    <row r="4" spans="1:28" ht="16.5">
      <c r="A4" s="90"/>
      <c r="B4" s="90"/>
      <c r="C4" s="90"/>
      <c r="D4" s="5" t="s">
        <v>9</v>
      </c>
      <c r="E4" s="5" t="s">
        <v>12</v>
      </c>
      <c r="F4" s="5" t="s">
        <v>13</v>
      </c>
      <c r="G4" s="16">
        <f>'11月4日'!G4</f>
        <v>4</v>
      </c>
      <c r="H4" s="24">
        <f>'11月4日'!H4</f>
        <v>4</v>
      </c>
      <c r="I4" s="24">
        <f>'11月4日'!I4</f>
        <v>3</v>
      </c>
      <c r="J4" s="24">
        <f>'11月4日'!J4</f>
        <v>4</v>
      </c>
      <c r="K4" s="24">
        <f>'11月4日'!K4</f>
        <v>5</v>
      </c>
      <c r="L4" s="24">
        <f>'11月4日'!L4</f>
        <v>3</v>
      </c>
      <c r="M4" s="24">
        <f>'11月4日'!M4</f>
        <v>4</v>
      </c>
      <c r="N4" s="24">
        <f>'11月4日'!N4</f>
        <v>5</v>
      </c>
      <c r="O4" s="24">
        <f>'11月4日'!O4</f>
        <v>4</v>
      </c>
      <c r="P4" s="24">
        <f>'11月4日'!P4</f>
        <v>5</v>
      </c>
      <c r="Q4" s="24">
        <f>'11月4日'!Q4</f>
        <v>3</v>
      </c>
      <c r="R4" s="24">
        <f>'11月4日'!R4</f>
        <v>4</v>
      </c>
      <c r="S4" s="24">
        <f>'11月4日'!S4</f>
        <v>4</v>
      </c>
      <c r="T4" s="24">
        <f>'11月4日'!T4</f>
        <v>4</v>
      </c>
      <c r="U4" s="24">
        <f>'11月4日'!U4</f>
        <v>3</v>
      </c>
      <c r="V4" s="24">
        <f>'11月4日'!V4</f>
        <v>4</v>
      </c>
      <c r="W4" s="24">
        <f>'11月4日'!W4</f>
        <v>4</v>
      </c>
      <c r="X4" s="24">
        <f>'11月4日'!X4</f>
        <v>5</v>
      </c>
      <c r="Y4" s="24">
        <f>'11月4日'!Y4</f>
        <v>36</v>
      </c>
      <c r="Z4" s="24">
        <f>'11月4日'!Z4</f>
        <v>36</v>
      </c>
      <c r="AA4" s="24">
        <f>'11月4日'!AA4</f>
        <v>72</v>
      </c>
      <c r="AB4" s="90"/>
    </row>
    <row r="5" spans="1:28" ht="16.5">
      <c r="A5" s="6">
        <v>1</v>
      </c>
      <c r="B5" s="7" t="s">
        <v>110</v>
      </c>
      <c r="C5" s="6" t="s">
        <v>39</v>
      </c>
      <c r="D5" s="8">
        <v>77</v>
      </c>
      <c r="E5" s="8">
        <v>74</v>
      </c>
      <c r="F5" s="9">
        <v>151</v>
      </c>
      <c r="G5" s="10">
        <v>5</v>
      </c>
      <c r="H5" s="10">
        <v>4</v>
      </c>
      <c r="I5" s="10">
        <v>4</v>
      </c>
      <c r="J5" s="10">
        <v>4</v>
      </c>
      <c r="K5" s="10">
        <v>4</v>
      </c>
      <c r="L5" s="10">
        <v>3</v>
      </c>
      <c r="M5" s="10">
        <v>4</v>
      </c>
      <c r="N5" s="10">
        <v>5</v>
      </c>
      <c r="O5" s="10">
        <v>4</v>
      </c>
      <c r="P5" s="10">
        <v>6</v>
      </c>
      <c r="Q5" s="10">
        <v>3</v>
      </c>
      <c r="R5" s="10">
        <v>6</v>
      </c>
      <c r="S5" s="10">
        <v>4</v>
      </c>
      <c r="T5" s="10">
        <v>3</v>
      </c>
      <c r="U5" s="10">
        <v>3</v>
      </c>
      <c r="V5" s="10">
        <v>4</v>
      </c>
      <c r="W5" s="10">
        <v>4</v>
      </c>
      <c r="X5" s="10">
        <v>4</v>
      </c>
      <c r="Y5" s="10">
        <v>37</v>
      </c>
      <c r="Z5" s="10">
        <v>37</v>
      </c>
      <c r="AA5" s="10">
        <v>74</v>
      </c>
      <c r="AB5" s="11">
        <v>0</v>
      </c>
    </row>
    <row r="6" spans="1:28" ht="16.5">
      <c r="A6" s="20">
        <v>2</v>
      </c>
      <c r="B6" s="12" t="s">
        <v>43</v>
      </c>
      <c r="C6" s="20" t="s">
        <v>39</v>
      </c>
      <c r="D6" s="13">
        <v>75</v>
      </c>
      <c r="E6" s="13">
        <v>81</v>
      </c>
      <c r="F6" s="9">
        <v>156</v>
      </c>
      <c r="G6" s="14">
        <v>3</v>
      </c>
      <c r="H6" s="14">
        <v>4</v>
      </c>
      <c r="I6" s="14">
        <v>5</v>
      </c>
      <c r="J6" s="14">
        <v>5</v>
      </c>
      <c r="K6" s="14">
        <v>5</v>
      </c>
      <c r="L6" s="14">
        <v>3</v>
      </c>
      <c r="M6" s="14">
        <v>5</v>
      </c>
      <c r="N6" s="14">
        <v>7</v>
      </c>
      <c r="O6" s="14">
        <v>4</v>
      </c>
      <c r="P6" s="14">
        <v>5</v>
      </c>
      <c r="Q6" s="14">
        <v>4</v>
      </c>
      <c r="R6" s="14">
        <v>4</v>
      </c>
      <c r="S6" s="14">
        <v>4</v>
      </c>
      <c r="T6" s="14">
        <v>5</v>
      </c>
      <c r="U6" s="14">
        <v>4</v>
      </c>
      <c r="V6" s="14">
        <v>4</v>
      </c>
      <c r="W6" s="14">
        <v>5</v>
      </c>
      <c r="X6" s="14">
        <v>5</v>
      </c>
      <c r="Y6" s="14">
        <v>41</v>
      </c>
      <c r="Z6" s="14">
        <v>40</v>
      </c>
      <c r="AA6" s="14">
        <v>81</v>
      </c>
      <c r="AB6" s="15">
        <v>0</v>
      </c>
    </row>
    <row r="7" spans="1:28" ht="16.5">
      <c r="A7" s="20">
        <v>3</v>
      </c>
      <c r="B7" s="12" t="s">
        <v>41</v>
      </c>
      <c r="C7" s="20" t="s">
        <v>39</v>
      </c>
      <c r="D7" s="13">
        <v>82</v>
      </c>
      <c r="E7" s="13">
        <v>79</v>
      </c>
      <c r="F7" s="9">
        <v>161</v>
      </c>
      <c r="G7" s="14">
        <v>4</v>
      </c>
      <c r="H7" s="14">
        <v>4</v>
      </c>
      <c r="I7" s="14">
        <v>3</v>
      </c>
      <c r="J7" s="14">
        <v>4</v>
      </c>
      <c r="K7" s="14">
        <v>7</v>
      </c>
      <c r="L7" s="14">
        <v>3</v>
      </c>
      <c r="M7" s="14">
        <v>4</v>
      </c>
      <c r="N7" s="14">
        <v>9</v>
      </c>
      <c r="O7" s="14">
        <v>4</v>
      </c>
      <c r="P7" s="14">
        <v>6</v>
      </c>
      <c r="Q7" s="14">
        <v>3</v>
      </c>
      <c r="R7" s="14">
        <v>3</v>
      </c>
      <c r="S7" s="14">
        <v>4</v>
      </c>
      <c r="T7" s="14">
        <v>4</v>
      </c>
      <c r="U7" s="14">
        <v>4</v>
      </c>
      <c r="V7" s="14">
        <v>4</v>
      </c>
      <c r="W7" s="14">
        <v>4</v>
      </c>
      <c r="X7" s="14">
        <v>5</v>
      </c>
      <c r="Y7" s="14">
        <v>42</v>
      </c>
      <c r="Z7" s="14">
        <v>37</v>
      </c>
      <c r="AA7" s="14">
        <v>79</v>
      </c>
      <c r="AB7" s="15">
        <v>0</v>
      </c>
    </row>
    <row r="8" spans="1:28" ht="16.5">
      <c r="A8" s="20">
        <v>4</v>
      </c>
      <c r="B8" s="12" t="s">
        <v>111</v>
      </c>
      <c r="C8" s="20" t="s">
        <v>39</v>
      </c>
      <c r="D8" s="13">
        <v>79</v>
      </c>
      <c r="E8" s="13">
        <v>82</v>
      </c>
      <c r="F8" s="9">
        <v>161</v>
      </c>
      <c r="G8" s="14">
        <v>3</v>
      </c>
      <c r="H8" s="14">
        <v>7</v>
      </c>
      <c r="I8" s="14">
        <v>4</v>
      </c>
      <c r="J8" s="14">
        <v>4</v>
      </c>
      <c r="K8" s="14">
        <v>6</v>
      </c>
      <c r="L8" s="14">
        <v>3</v>
      </c>
      <c r="M8" s="14">
        <v>4</v>
      </c>
      <c r="N8" s="14">
        <v>6</v>
      </c>
      <c r="O8" s="14">
        <v>5</v>
      </c>
      <c r="P8" s="14">
        <v>5</v>
      </c>
      <c r="Q8" s="14">
        <v>3</v>
      </c>
      <c r="R8" s="14">
        <v>5</v>
      </c>
      <c r="S8" s="14">
        <v>7</v>
      </c>
      <c r="T8" s="14">
        <v>3</v>
      </c>
      <c r="U8" s="14">
        <v>3</v>
      </c>
      <c r="V8" s="14">
        <v>5</v>
      </c>
      <c r="W8" s="14">
        <v>5</v>
      </c>
      <c r="X8" s="14">
        <v>4</v>
      </c>
      <c r="Y8" s="14">
        <v>42</v>
      </c>
      <c r="Z8" s="14">
        <v>40</v>
      </c>
      <c r="AA8" s="14">
        <v>82</v>
      </c>
      <c r="AB8" s="15">
        <v>0</v>
      </c>
    </row>
    <row r="9" spans="1:28" ht="16.5">
      <c r="A9" s="20">
        <v>5</v>
      </c>
      <c r="B9" s="12" t="s">
        <v>38</v>
      </c>
      <c r="C9" s="20" t="s">
        <v>39</v>
      </c>
      <c r="D9" s="13">
        <v>83</v>
      </c>
      <c r="E9" s="13">
        <v>81</v>
      </c>
      <c r="F9" s="9">
        <v>164</v>
      </c>
      <c r="G9" s="14">
        <v>5</v>
      </c>
      <c r="H9" s="14">
        <v>5</v>
      </c>
      <c r="I9" s="14">
        <v>3</v>
      </c>
      <c r="J9" s="14">
        <v>4</v>
      </c>
      <c r="K9" s="14">
        <v>5</v>
      </c>
      <c r="L9" s="14">
        <v>4</v>
      </c>
      <c r="M9" s="14">
        <v>4</v>
      </c>
      <c r="N9" s="14">
        <v>8</v>
      </c>
      <c r="O9" s="14">
        <v>4</v>
      </c>
      <c r="P9" s="14">
        <v>6</v>
      </c>
      <c r="Q9" s="14">
        <v>3</v>
      </c>
      <c r="R9" s="14">
        <v>4</v>
      </c>
      <c r="S9" s="14">
        <v>5</v>
      </c>
      <c r="T9" s="14">
        <v>4</v>
      </c>
      <c r="U9" s="14">
        <v>3</v>
      </c>
      <c r="V9" s="14">
        <v>5</v>
      </c>
      <c r="W9" s="14">
        <v>4</v>
      </c>
      <c r="X9" s="14">
        <v>5</v>
      </c>
      <c r="Y9" s="14">
        <v>42</v>
      </c>
      <c r="Z9" s="14">
        <v>39</v>
      </c>
      <c r="AA9" s="14">
        <v>81</v>
      </c>
      <c r="AB9" s="15">
        <v>0</v>
      </c>
    </row>
    <row r="10" spans="1:28" ht="16.5">
      <c r="A10" s="20">
        <v>6</v>
      </c>
      <c r="B10" s="12" t="s">
        <v>44</v>
      </c>
      <c r="C10" s="20" t="s">
        <v>39</v>
      </c>
      <c r="D10" s="13">
        <v>87</v>
      </c>
      <c r="E10" s="13">
        <v>79</v>
      </c>
      <c r="F10" s="9">
        <v>166</v>
      </c>
      <c r="G10" s="14">
        <v>4</v>
      </c>
      <c r="H10" s="14">
        <v>4</v>
      </c>
      <c r="I10" s="14">
        <v>3</v>
      </c>
      <c r="J10" s="14">
        <v>5</v>
      </c>
      <c r="K10" s="14">
        <v>6</v>
      </c>
      <c r="L10" s="14">
        <v>3</v>
      </c>
      <c r="M10" s="14">
        <v>4</v>
      </c>
      <c r="N10" s="14">
        <v>5</v>
      </c>
      <c r="O10" s="14">
        <v>4</v>
      </c>
      <c r="P10" s="14">
        <v>6</v>
      </c>
      <c r="Q10" s="14">
        <v>4</v>
      </c>
      <c r="R10" s="14">
        <v>4</v>
      </c>
      <c r="S10" s="14">
        <v>5</v>
      </c>
      <c r="T10" s="14">
        <v>4</v>
      </c>
      <c r="U10" s="14">
        <v>5</v>
      </c>
      <c r="V10" s="14">
        <v>4</v>
      </c>
      <c r="W10" s="14">
        <v>4</v>
      </c>
      <c r="X10" s="14">
        <v>5</v>
      </c>
      <c r="Y10" s="14">
        <v>38</v>
      </c>
      <c r="Z10" s="14">
        <v>41</v>
      </c>
      <c r="AA10" s="14">
        <v>79</v>
      </c>
      <c r="AB10" s="15">
        <v>0</v>
      </c>
    </row>
    <row r="11" spans="1:28" ht="16.5">
      <c r="A11" s="20">
        <v>7</v>
      </c>
      <c r="B11" s="12" t="s">
        <v>112</v>
      </c>
      <c r="C11" s="20" t="s">
        <v>39</v>
      </c>
      <c r="D11" s="13">
        <v>85</v>
      </c>
      <c r="E11" s="13">
        <v>81</v>
      </c>
      <c r="F11" s="9">
        <v>166</v>
      </c>
      <c r="G11" s="14">
        <v>4</v>
      </c>
      <c r="H11" s="14">
        <v>3</v>
      </c>
      <c r="I11" s="14">
        <v>4</v>
      </c>
      <c r="J11" s="14">
        <v>6</v>
      </c>
      <c r="K11" s="14">
        <v>6</v>
      </c>
      <c r="L11" s="14">
        <v>4</v>
      </c>
      <c r="M11" s="14">
        <v>4</v>
      </c>
      <c r="N11" s="14">
        <v>5</v>
      </c>
      <c r="O11" s="14">
        <v>4</v>
      </c>
      <c r="P11" s="14">
        <v>5</v>
      </c>
      <c r="Q11" s="14">
        <v>3</v>
      </c>
      <c r="R11" s="14">
        <v>6</v>
      </c>
      <c r="S11" s="14">
        <v>5</v>
      </c>
      <c r="T11" s="14">
        <v>4</v>
      </c>
      <c r="U11" s="14">
        <v>3</v>
      </c>
      <c r="V11" s="14">
        <v>5</v>
      </c>
      <c r="W11" s="14">
        <v>4</v>
      </c>
      <c r="X11" s="14">
        <v>6</v>
      </c>
      <c r="Y11" s="14">
        <v>40</v>
      </c>
      <c r="Z11" s="14">
        <v>41</v>
      </c>
      <c r="AA11" s="14">
        <v>81</v>
      </c>
      <c r="AB11" s="15">
        <v>0</v>
      </c>
    </row>
    <row r="12" spans="1:28" ht="16.5">
      <c r="A12" s="20">
        <v>8</v>
      </c>
      <c r="B12" s="12" t="s">
        <v>40</v>
      </c>
      <c r="C12" s="20" t="s">
        <v>39</v>
      </c>
      <c r="D12" s="13">
        <v>82</v>
      </c>
      <c r="E12" s="13">
        <v>86</v>
      </c>
      <c r="F12" s="9">
        <v>168</v>
      </c>
      <c r="G12" s="14">
        <v>5</v>
      </c>
      <c r="H12" s="14">
        <v>5</v>
      </c>
      <c r="I12" s="14">
        <v>4</v>
      </c>
      <c r="J12" s="14">
        <v>5</v>
      </c>
      <c r="K12" s="14">
        <v>9</v>
      </c>
      <c r="L12" s="14">
        <v>3</v>
      </c>
      <c r="M12" s="14">
        <v>5</v>
      </c>
      <c r="N12" s="14">
        <v>7</v>
      </c>
      <c r="O12" s="14">
        <v>4</v>
      </c>
      <c r="P12" s="14">
        <v>5</v>
      </c>
      <c r="Q12" s="14">
        <v>5</v>
      </c>
      <c r="R12" s="14">
        <v>4</v>
      </c>
      <c r="S12" s="14">
        <v>5</v>
      </c>
      <c r="T12" s="14">
        <v>4</v>
      </c>
      <c r="U12" s="14">
        <v>3</v>
      </c>
      <c r="V12" s="14">
        <v>4</v>
      </c>
      <c r="W12" s="14">
        <v>4</v>
      </c>
      <c r="X12" s="14">
        <v>5</v>
      </c>
      <c r="Y12" s="14">
        <v>47</v>
      </c>
      <c r="Z12" s="14">
        <v>39</v>
      </c>
      <c r="AA12" s="14">
        <v>86</v>
      </c>
      <c r="AB12" s="15">
        <v>0</v>
      </c>
    </row>
    <row r="13" spans="1:28" ht="16.5">
      <c r="A13" s="20">
        <v>9</v>
      </c>
      <c r="B13" s="12" t="s">
        <v>52</v>
      </c>
      <c r="C13" s="20" t="s">
        <v>39</v>
      </c>
      <c r="D13" s="13">
        <v>82</v>
      </c>
      <c r="E13" s="13">
        <v>86</v>
      </c>
      <c r="F13" s="9">
        <v>168</v>
      </c>
      <c r="G13" s="14">
        <v>4</v>
      </c>
      <c r="H13" s="14">
        <v>5</v>
      </c>
      <c r="I13" s="14">
        <v>5</v>
      </c>
      <c r="J13" s="14">
        <v>4</v>
      </c>
      <c r="K13" s="14">
        <v>7</v>
      </c>
      <c r="L13" s="14">
        <v>3</v>
      </c>
      <c r="M13" s="14">
        <v>6</v>
      </c>
      <c r="N13" s="14">
        <v>6</v>
      </c>
      <c r="O13" s="14">
        <v>3</v>
      </c>
      <c r="P13" s="14">
        <v>5</v>
      </c>
      <c r="Q13" s="14">
        <v>3</v>
      </c>
      <c r="R13" s="14">
        <v>6</v>
      </c>
      <c r="S13" s="14">
        <v>4</v>
      </c>
      <c r="T13" s="14">
        <v>6</v>
      </c>
      <c r="U13" s="14">
        <v>4</v>
      </c>
      <c r="V13" s="14">
        <v>4</v>
      </c>
      <c r="W13" s="14">
        <v>6</v>
      </c>
      <c r="X13" s="14">
        <v>5</v>
      </c>
      <c r="Y13" s="14">
        <v>43</v>
      </c>
      <c r="Z13" s="14">
        <v>43</v>
      </c>
      <c r="AA13" s="14">
        <v>86</v>
      </c>
      <c r="AB13" s="15">
        <v>0</v>
      </c>
    </row>
    <row r="14" spans="1:28" ht="16.5">
      <c r="A14" s="20">
        <v>10</v>
      </c>
      <c r="B14" s="12" t="s">
        <v>46</v>
      </c>
      <c r="C14" s="20" t="s">
        <v>39</v>
      </c>
      <c r="D14" s="13">
        <v>87</v>
      </c>
      <c r="E14" s="13">
        <v>83</v>
      </c>
      <c r="F14" s="9">
        <v>170</v>
      </c>
      <c r="G14" s="14">
        <v>4</v>
      </c>
      <c r="H14" s="14">
        <v>4</v>
      </c>
      <c r="I14" s="14">
        <v>3</v>
      </c>
      <c r="J14" s="14">
        <v>6</v>
      </c>
      <c r="K14" s="14">
        <v>6</v>
      </c>
      <c r="L14" s="14">
        <v>4</v>
      </c>
      <c r="M14" s="14">
        <v>5</v>
      </c>
      <c r="N14" s="14">
        <v>6</v>
      </c>
      <c r="O14" s="14">
        <v>3</v>
      </c>
      <c r="P14" s="14">
        <v>5</v>
      </c>
      <c r="Q14" s="14">
        <v>3</v>
      </c>
      <c r="R14" s="14">
        <v>4</v>
      </c>
      <c r="S14" s="14">
        <v>6</v>
      </c>
      <c r="T14" s="14">
        <v>5</v>
      </c>
      <c r="U14" s="14">
        <v>3</v>
      </c>
      <c r="V14" s="14">
        <v>5</v>
      </c>
      <c r="W14" s="14">
        <v>4</v>
      </c>
      <c r="X14" s="14">
        <v>7</v>
      </c>
      <c r="Y14" s="14">
        <v>41</v>
      </c>
      <c r="Z14" s="14">
        <v>42</v>
      </c>
      <c r="AA14" s="14">
        <v>83</v>
      </c>
      <c r="AB14" s="15">
        <v>0</v>
      </c>
    </row>
    <row r="15" spans="1:28" ht="16.5">
      <c r="A15" s="20">
        <v>11</v>
      </c>
      <c r="B15" s="12" t="s">
        <v>114</v>
      </c>
      <c r="C15" s="20" t="s">
        <v>39</v>
      </c>
      <c r="D15" s="13">
        <v>89</v>
      </c>
      <c r="E15" s="13">
        <v>82</v>
      </c>
      <c r="F15" s="9">
        <v>171</v>
      </c>
      <c r="G15" s="14">
        <v>4</v>
      </c>
      <c r="H15" s="14">
        <v>4</v>
      </c>
      <c r="I15" s="14">
        <v>4</v>
      </c>
      <c r="J15" s="14">
        <v>5</v>
      </c>
      <c r="K15" s="14">
        <v>5</v>
      </c>
      <c r="L15" s="14">
        <v>4</v>
      </c>
      <c r="M15" s="14">
        <v>5</v>
      </c>
      <c r="N15" s="14">
        <v>6</v>
      </c>
      <c r="O15" s="14">
        <v>4</v>
      </c>
      <c r="P15" s="14">
        <v>5</v>
      </c>
      <c r="Q15" s="14">
        <v>4</v>
      </c>
      <c r="R15" s="14">
        <v>5</v>
      </c>
      <c r="S15" s="14">
        <v>5</v>
      </c>
      <c r="T15" s="14">
        <v>5</v>
      </c>
      <c r="U15" s="14">
        <v>3</v>
      </c>
      <c r="V15" s="14">
        <v>5</v>
      </c>
      <c r="W15" s="14">
        <v>4</v>
      </c>
      <c r="X15" s="14">
        <v>5</v>
      </c>
      <c r="Y15" s="14">
        <v>41</v>
      </c>
      <c r="Z15" s="14">
        <v>41</v>
      </c>
      <c r="AA15" s="14">
        <v>82</v>
      </c>
      <c r="AB15" s="15">
        <v>0</v>
      </c>
    </row>
    <row r="16" spans="1:28" ht="16.5">
      <c r="A16" s="20">
        <v>12</v>
      </c>
      <c r="B16" s="12" t="s">
        <v>51</v>
      </c>
      <c r="C16" s="20" t="s">
        <v>39</v>
      </c>
      <c r="D16" s="13">
        <v>86</v>
      </c>
      <c r="E16" s="13">
        <v>85</v>
      </c>
      <c r="F16" s="9">
        <v>171</v>
      </c>
      <c r="G16" s="14">
        <v>3</v>
      </c>
      <c r="H16" s="14">
        <v>6</v>
      </c>
      <c r="I16" s="14">
        <v>3</v>
      </c>
      <c r="J16" s="14">
        <v>7</v>
      </c>
      <c r="K16" s="14">
        <v>5</v>
      </c>
      <c r="L16" s="14">
        <v>4</v>
      </c>
      <c r="M16" s="14">
        <v>4</v>
      </c>
      <c r="N16" s="14">
        <v>8</v>
      </c>
      <c r="O16" s="14">
        <v>4</v>
      </c>
      <c r="P16" s="14">
        <v>4</v>
      </c>
      <c r="Q16" s="14">
        <v>3</v>
      </c>
      <c r="R16" s="14">
        <v>5</v>
      </c>
      <c r="S16" s="14">
        <v>5</v>
      </c>
      <c r="T16" s="14">
        <v>6</v>
      </c>
      <c r="U16" s="14">
        <v>3</v>
      </c>
      <c r="V16" s="14">
        <v>5</v>
      </c>
      <c r="W16" s="14">
        <v>5</v>
      </c>
      <c r="X16" s="14">
        <v>5</v>
      </c>
      <c r="Y16" s="14">
        <v>44</v>
      </c>
      <c r="Z16" s="14">
        <v>41</v>
      </c>
      <c r="AA16" s="14">
        <v>85</v>
      </c>
      <c r="AB16" s="15">
        <v>0</v>
      </c>
    </row>
    <row r="17" spans="1:28" ht="16.5">
      <c r="A17" s="20">
        <v>13</v>
      </c>
      <c r="B17" s="12" t="s">
        <v>113</v>
      </c>
      <c r="C17" s="20" t="s">
        <v>39</v>
      </c>
      <c r="D17" s="13">
        <v>85</v>
      </c>
      <c r="E17" s="13">
        <v>86</v>
      </c>
      <c r="F17" s="9">
        <v>171</v>
      </c>
      <c r="G17" s="14">
        <v>5</v>
      </c>
      <c r="H17" s="14">
        <v>4</v>
      </c>
      <c r="I17" s="14">
        <v>4</v>
      </c>
      <c r="J17" s="14">
        <v>7</v>
      </c>
      <c r="K17" s="14">
        <v>5</v>
      </c>
      <c r="L17" s="14">
        <v>4</v>
      </c>
      <c r="M17" s="14">
        <v>4</v>
      </c>
      <c r="N17" s="14">
        <v>5</v>
      </c>
      <c r="O17" s="14">
        <v>6</v>
      </c>
      <c r="P17" s="14">
        <v>6</v>
      </c>
      <c r="Q17" s="14">
        <v>4</v>
      </c>
      <c r="R17" s="14">
        <v>5</v>
      </c>
      <c r="S17" s="14">
        <v>5</v>
      </c>
      <c r="T17" s="14">
        <v>4</v>
      </c>
      <c r="U17" s="14">
        <v>4</v>
      </c>
      <c r="V17" s="14">
        <v>4</v>
      </c>
      <c r="W17" s="14">
        <v>5</v>
      </c>
      <c r="X17" s="14">
        <v>5</v>
      </c>
      <c r="Y17" s="14">
        <v>44</v>
      </c>
      <c r="Z17" s="14">
        <v>42</v>
      </c>
      <c r="AA17" s="14">
        <v>86</v>
      </c>
      <c r="AB17" s="15">
        <v>0</v>
      </c>
    </row>
    <row r="18" spans="1:28" ht="16.5">
      <c r="A18" s="20">
        <v>14</v>
      </c>
      <c r="B18" s="12" t="s">
        <v>116</v>
      </c>
      <c r="C18" s="20" t="s">
        <v>39</v>
      </c>
      <c r="D18" s="13">
        <v>106</v>
      </c>
      <c r="E18" s="13">
        <v>85</v>
      </c>
      <c r="F18" s="9">
        <v>191</v>
      </c>
      <c r="G18" s="14">
        <v>6</v>
      </c>
      <c r="H18" s="14">
        <v>5</v>
      </c>
      <c r="I18" s="14">
        <v>5</v>
      </c>
      <c r="J18" s="14">
        <v>4</v>
      </c>
      <c r="K18" s="14">
        <v>7</v>
      </c>
      <c r="L18" s="14">
        <v>3</v>
      </c>
      <c r="M18" s="14">
        <v>4</v>
      </c>
      <c r="N18" s="14">
        <v>6</v>
      </c>
      <c r="O18" s="14">
        <v>4</v>
      </c>
      <c r="P18" s="14">
        <v>7</v>
      </c>
      <c r="Q18" s="14">
        <v>3</v>
      </c>
      <c r="R18" s="14">
        <v>5</v>
      </c>
      <c r="S18" s="14">
        <v>4</v>
      </c>
      <c r="T18" s="14">
        <v>4</v>
      </c>
      <c r="U18" s="14">
        <v>3</v>
      </c>
      <c r="V18" s="14">
        <v>4</v>
      </c>
      <c r="W18" s="14">
        <v>5</v>
      </c>
      <c r="X18" s="14">
        <v>6</v>
      </c>
      <c r="Y18" s="14">
        <v>44</v>
      </c>
      <c r="Z18" s="14">
        <v>41</v>
      </c>
      <c r="AA18" s="14">
        <v>85</v>
      </c>
      <c r="AB18" s="15">
        <v>0</v>
      </c>
    </row>
    <row r="19" spans="1:28" ht="16.5">
      <c r="A19" s="20">
        <v>15</v>
      </c>
      <c r="B19" s="12" t="s">
        <v>115</v>
      </c>
      <c r="C19" s="20" t="s">
        <v>39</v>
      </c>
      <c r="D19" s="13">
        <v>105</v>
      </c>
      <c r="E19" s="13">
        <v>123</v>
      </c>
      <c r="F19" s="9">
        <v>228</v>
      </c>
      <c r="G19" s="14">
        <v>5</v>
      </c>
      <c r="H19" s="14">
        <v>13</v>
      </c>
      <c r="I19" s="14">
        <v>8</v>
      </c>
      <c r="J19" s="14">
        <v>4</v>
      </c>
      <c r="K19" s="14">
        <v>10</v>
      </c>
      <c r="L19" s="14">
        <v>14</v>
      </c>
      <c r="M19" s="14">
        <v>7</v>
      </c>
      <c r="N19" s="14">
        <v>9</v>
      </c>
      <c r="O19" s="14">
        <v>5</v>
      </c>
      <c r="P19" s="14">
        <v>6</v>
      </c>
      <c r="Q19" s="14">
        <v>6</v>
      </c>
      <c r="R19" s="14">
        <v>5</v>
      </c>
      <c r="S19" s="14">
        <v>6</v>
      </c>
      <c r="T19" s="14">
        <v>4</v>
      </c>
      <c r="U19" s="14">
        <v>4</v>
      </c>
      <c r="V19" s="14">
        <v>5</v>
      </c>
      <c r="W19" s="14">
        <v>6</v>
      </c>
      <c r="X19" s="14">
        <v>6</v>
      </c>
      <c r="Y19" s="14">
        <v>75</v>
      </c>
      <c r="Z19" s="14">
        <v>48</v>
      </c>
      <c r="AA19" s="14">
        <v>123</v>
      </c>
      <c r="AB19" s="15">
        <v>0</v>
      </c>
    </row>
    <row r="20" spans="1:28" ht="16.5">
      <c r="A20" s="20">
        <v>16</v>
      </c>
      <c r="B20" s="12" t="s">
        <v>117</v>
      </c>
      <c r="C20" s="20" t="s">
        <v>39</v>
      </c>
      <c r="D20" s="13" t="s">
        <v>37</v>
      </c>
      <c r="E20" s="13" t="s">
        <v>18</v>
      </c>
      <c r="F20" s="9" t="s">
        <v>18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5" t="s">
        <v>37</v>
      </c>
    </row>
    <row r="21" spans="1:28" ht="16.5">
      <c r="A21" s="20">
        <v>17</v>
      </c>
      <c r="B21" s="12" t="s">
        <v>42</v>
      </c>
      <c r="C21" s="20" t="s">
        <v>39</v>
      </c>
      <c r="D21" s="13" t="s">
        <v>37</v>
      </c>
      <c r="E21" s="13" t="s">
        <v>18</v>
      </c>
      <c r="F21" s="9" t="s">
        <v>18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5" t="s">
        <v>37</v>
      </c>
    </row>
    <row r="22" spans="1:28" ht="16.5">
      <c r="A22" s="20">
        <v>1</v>
      </c>
      <c r="B22" s="12" t="s">
        <v>62</v>
      </c>
      <c r="C22" s="20" t="s">
        <v>61</v>
      </c>
      <c r="D22" s="13">
        <v>84</v>
      </c>
      <c r="E22" s="13">
        <v>91</v>
      </c>
      <c r="F22" s="9">
        <v>175</v>
      </c>
      <c r="G22" s="14">
        <v>4</v>
      </c>
      <c r="H22" s="14">
        <v>6</v>
      </c>
      <c r="I22" s="14">
        <v>4</v>
      </c>
      <c r="J22" s="14">
        <v>5</v>
      </c>
      <c r="K22" s="14">
        <v>7</v>
      </c>
      <c r="L22" s="14">
        <v>4</v>
      </c>
      <c r="M22" s="14">
        <v>4</v>
      </c>
      <c r="N22" s="14">
        <v>9</v>
      </c>
      <c r="O22" s="14">
        <v>3</v>
      </c>
      <c r="P22" s="14">
        <v>6</v>
      </c>
      <c r="Q22" s="14">
        <v>4</v>
      </c>
      <c r="R22" s="14">
        <v>5</v>
      </c>
      <c r="S22" s="14">
        <v>5</v>
      </c>
      <c r="T22" s="14">
        <v>5</v>
      </c>
      <c r="U22" s="14">
        <v>5</v>
      </c>
      <c r="V22" s="14">
        <v>4</v>
      </c>
      <c r="W22" s="14">
        <v>4</v>
      </c>
      <c r="X22" s="14">
        <v>7</v>
      </c>
      <c r="Y22" s="14">
        <v>46</v>
      </c>
      <c r="Z22" s="14">
        <v>45</v>
      </c>
      <c r="AA22" s="14">
        <v>91</v>
      </c>
      <c r="AB22" s="15">
        <v>0</v>
      </c>
    </row>
    <row r="23" spans="1:28" ht="16.5">
      <c r="A23" s="20">
        <v>2</v>
      </c>
      <c r="B23" s="12" t="s">
        <v>60</v>
      </c>
      <c r="C23" s="20" t="s">
        <v>61</v>
      </c>
      <c r="D23" s="13">
        <v>88</v>
      </c>
      <c r="E23" s="13">
        <v>90</v>
      </c>
      <c r="F23" s="9">
        <v>178</v>
      </c>
      <c r="G23" s="14">
        <v>5</v>
      </c>
      <c r="H23" s="14">
        <v>5</v>
      </c>
      <c r="I23" s="14">
        <v>5</v>
      </c>
      <c r="J23" s="14">
        <v>6</v>
      </c>
      <c r="K23" s="14">
        <v>5</v>
      </c>
      <c r="L23" s="14">
        <v>4</v>
      </c>
      <c r="M23" s="14">
        <v>5</v>
      </c>
      <c r="N23" s="14">
        <v>7</v>
      </c>
      <c r="O23" s="14">
        <v>4</v>
      </c>
      <c r="P23" s="14">
        <v>6</v>
      </c>
      <c r="Q23" s="14">
        <v>4</v>
      </c>
      <c r="R23" s="14">
        <v>5</v>
      </c>
      <c r="S23" s="14">
        <v>5</v>
      </c>
      <c r="T23" s="14">
        <v>4</v>
      </c>
      <c r="U23" s="14">
        <v>3</v>
      </c>
      <c r="V23" s="14">
        <v>3</v>
      </c>
      <c r="W23" s="14">
        <v>8</v>
      </c>
      <c r="X23" s="14">
        <v>6</v>
      </c>
      <c r="Y23" s="14">
        <v>46</v>
      </c>
      <c r="Z23" s="14">
        <v>44</v>
      </c>
      <c r="AA23" s="14">
        <v>90</v>
      </c>
      <c r="AB23" s="15">
        <v>0</v>
      </c>
    </row>
    <row r="24" spans="1:28" ht="16.5">
      <c r="A24" s="20">
        <v>3</v>
      </c>
      <c r="B24" s="12" t="s">
        <v>64</v>
      </c>
      <c r="C24" s="20" t="s">
        <v>61</v>
      </c>
      <c r="D24" s="13">
        <v>87</v>
      </c>
      <c r="E24" s="13">
        <v>91</v>
      </c>
      <c r="F24" s="9">
        <v>178</v>
      </c>
      <c r="G24" s="14">
        <v>5</v>
      </c>
      <c r="H24" s="14">
        <v>4</v>
      </c>
      <c r="I24" s="14">
        <v>3</v>
      </c>
      <c r="J24" s="14">
        <v>5</v>
      </c>
      <c r="K24" s="14">
        <v>7</v>
      </c>
      <c r="L24" s="14">
        <v>4</v>
      </c>
      <c r="M24" s="14">
        <v>5</v>
      </c>
      <c r="N24" s="14">
        <v>7</v>
      </c>
      <c r="O24" s="14">
        <v>5</v>
      </c>
      <c r="P24" s="14">
        <v>6</v>
      </c>
      <c r="Q24" s="14">
        <v>4</v>
      </c>
      <c r="R24" s="14">
        <v>7</v>
      </c>
      <c r="S24" s="14">
        <v>5</v>
      </c>
      <c r="T24" s="14">
        <v>4</v>
      </c>
      <c r="U24" s="14">
        <v>4</v>
      </c>
      <c r="V24" s="14">
        <v>5</v>
      </c>
      <c r="W24" s="14">
        <v>5</v>
      </c>
      <c r="X24" s="14">
        <v>6</v>
      </c>
      <c r="Y24" s="14">
        <v>45</v>
      </c>
      <c r="Z24" s="14">
        <v>46</v>
      </c>
      <c r="AA24" s="14">
        <v>91</v>
      </c>
      <c r="AB24" s="15">
        <v>0</v>
      </c>
    </row>
    <row r="25" spans="1:28" ht="16.5">
      <c r="A25" s="20">
        <v>4</v>
      </c>
      <c r="B25" s="50" t="s">
        <v>118</v>
      </c>
      <c r="C25" s="20" t="s">
        <v>61</v>
      </c>
      <c r="D25" s="13">
        <v>97</v>
      </c>
      <c r="E25" s="13">
        <v>86</v>
      </c>
      <c r="F25" s="9">
        <v>183</v>
      </c>
      <c r="G25" s="14">
        <v>4</v>
      </c>
      <c r="H25" s="14">
        <v>4</v>
      </c>
      <c r="I25" s="14">
        <v>4</v>
      </c>
      <c r="J25" s="14">
        <v>4</v>
      </c>
      <c r="K25" s="14">
        <v>7</v>
      </c>
      <c r="L25" s="14">
        <v>5</v>
      </c>
      <c r="M25" s="14">
        <v>5</v>
      </c>
      <c r="N25" s="14">
        <v>6</v>
      </c>
      <c r="O25" s="14">
        <v>4</v>
      </c>
      <c r="P25" s="14">
        <v>6</v>
      </c>
      <c r="Q25" s="14">
        <v>3</v>
      </c>
      <c r="R25" s="14">
        <v>5</v>
      </c>
      <c r="S25" s="14">
        <v>5</v>
      </c>
      <c r="T25" s="14">
        <v>5</v>
      </c>
      <c r="U25" s="14">
        <v>4</v>
      </c>
      <c r="V25" s="14">
        <v>5</v>
      </c>
      <c r="W25" s="14">
        <v>5</v>
      </c>
      <c r="X25" s="14">
        <v>5</v>
      </c>
      <c r="Y25" s="14">
        <v>43</v>
      </c>
      <c r="Z25" s="14">
        <v>43</v>
      </c>
      <c r="AA25" s="14">
        <v>86</v>
      </c>
      <c r="AB25" s="15">
        <v>0</v>
      </c>
    </row>
    <row r="26" spans="1:28" ht="16.5">
      <c r="A26" s="20">
        <v>5</v>
      </c>
      <c r="B26" s="12" t="s">
        <v>67</v>
      </c>
      <c r="C26" s="20" t="s">
        <v>61</v>
      </c>
      <c r="D26" s="13">
        <v>94</v>
      </c>
      <c r="E26" s="13">
        <v>95</v>
      </c>
      <c r="F26" s="9">
        <v>189</v>
      </c>
      <c r="G26" s="14">
        <v>4</v>
      </c>
      <c r="H26" s="14">
        <v>5</v>
      </c>
      <c r="I26" s="14">
        <v>4</v>
      </c>
      <c r="J26" s="14">
        <v>5</v>
      </c>
      <c r="K26" s="14">
        <v>5</v>
      </c>
      <c r="L26" s="14">
        <v>5</v>
      </c>
      <c r="M26" s="14">
        <v>5</v>
      </c>
      <c r="N26" s="14">
        <v>7</v>
      </c>
      <c r="O26" s="14">
        <v>5</v>
      </c>
      <c r="P26" s="14">
        <v>8</v>
      </c>
      <c r="Q26" s="14">
        <v>3</v>
      </c>
      <c r="R26" s="14">
        <v>6</v>
      </c>
      <c r="S26" s="14">
        <v>5</v>
      </c>
      <c r="T26" s="14">
        <v>5</v>
      </c>
      <c r="U26" s="14">
        <v>4</v>
      </c>
      <c r="V26" s="14">
        <v>6</v>
      </c>
      <c r="W26" s="14">
        <v>7</v>
      </c>
      <c r="X26" s="14">
        <v>6</v>
      </c>
      <c r="Y26" s="14">
        <v>45</v>
      </c>
      <c r="Z26" s="14">
        <v>50</v>
      </c>
      <c r="AA26" s="14">
        <v>95</v>
      </c>
      <c r="AB26" s="15">
        <v>0</v>
      </c>
    </row>
    <row r="27" spans="1:28" ht="16.5">
      <c r="A27" s="20">
        <v>6</v>
      </c>
      <c r="B27" s="12" t="s">
        <v>68</v>
      </c>
      <c r="C27" s="20" t="s">
        <v>61</v>
      </c>
      <c r="D27" s="13">
        <v>98</v>
      </c>
      <c r="E27" s="13">
        <v>98</v>
      </c>
      <c r="F27" s="9">
        <v>196</v>
      </c>
      <c r="G27" s="14">
        <v>4</v>
      </c>
      <c r="H27" s="14">
        <v>7</v>
      </c>
      <c r="I27" s="14">
        <v>4</v>
      </c>
      <c r="J27" s="14">
        <v>6</v>
      </c>
      <c r="K27" s="14">
        <v>7</v>
      </c>
      <c r="L27" s="14">
        <v>4</v>
      </c>
      <c r="M27" s="14">
        <v>6</v>
      </c>
      <c r="N27" s="14">
        <v>7</v>
      </c>
      <c r="O27" s="14">
        <v>5</v>
      </c>
      <c r="P27" s="14">
        <v>6</v>
      </c>
      <c r="Q27" s="14">
        <v>3</v>
      </c>
      <c r="R27" s="14">
        <v>6</v>
      </c>
      <c r="S27" s="14">
        <v>6</v>
      </c>
      <c r="T27" s="14">
        <v>5</v>
      </c>
      <c r="U27" s="14">
        <v>4</v>
      </c>
      <c r="V27" s="14">
        <v>6</v>
      </c>
      <c r="W27" s="14">
        <v>5</v>
      </c>
      <c r="X27" s="14">
        <v>7</v>
      </c>
      <c r="Y27" s="14">
        <v>50</v>
      </c>
      <c r="Z27" s="14">
        <v>48</v>
      </c>
      <c r="AA27" s="14">
        <v>98</v>
      </c>
      <c r="AB27" s="15">
        <v>0</v>
      </c>
    </row>
    <row r="28" spans="1:28" ht="16.5">
      <c r="A28" s="20">
        <v>1</v>
      </c>
      <c r="B28" s="12" t="s">
        <v>78</v>
      </c>
      <c r="C28" s="20" t="s">
        <v>76</v>
      </c>
      <c r="D28" s="13">
        <v>94</v>
      </c>
      <c r="E28" s="13">
        <v>81</v>
      </c>
      <c r="F28" s="9">
        <v>175</v>
      </c>
      <c r="G28" s="14">
        <v>4</v>
      </c>
      <c r="H28" s="14">
        <v>4</v>
      </c>
      <c r="I28" s="14">
        <v>4</v>
      </c>
      <c r="J28" s="14">
        <v>4</v>
      </c>
      <c r="K28" s="14">
        <v>6</v>
      </c>
      <c r="L28" s="14">
        <v>3</v>
      </c>
      <c r="M28" s="14">
        <v>5</v>
      </c>
      <c r="N28" s="14">
        <v>5</v>
      </c>
      <c r="O28" s="14">
        <v>5</v>
      </c>
      <c r="P28" s="14">
        <v>5</v>
      </c>
      <c r="Q28" s="14">
        <v>5</v>
      </c>
      <c r="R28" s="14">
        <v>4</v>
      </c>
      <c r="S28" s="14">
        <v>5</v>
      </c>
      <c r="T28" s="14">
        <v>7</v>
      </c>
      <c r="U28" s="14">
        <v>4</v>
      </c>
      <c r="V28" s="14">
        <v>3</v>
      </c>
      <c r="W28" s="14">
        <v>4</v>
      </c>
      <c r="X28" s="14">
        <v>4</v>
      </c>
      <c r="Y28" s="14">
        <v>40</v>
      </c>
      <c r="Z28" s="14">
        <v>41</v>
      </c>
      <c r="AA28" s="14">
        <v>81</v>
      </c>
      <c r="AB28" s="15">
        <v>0</v>
      </c>
    </row>
    <row r="29" spans="1:28" ht="16.5">
      <c r="A29" s="20">
        <v>2</v>
      </c>
      <c r="B29" s="12" t="s">
        <v>83</v>
      </c>
      <c r="C29" s="20" t="s">
        <v>76</v>
      </c>
      <c r="D29" s="13">
        <v>98</v>
      </c>
      <c r="E29" s="13">
        <v>89</v>
      </c>
      <c r="F29" s="9">
        <v>187</v>
      </c>
      <c r="G29" s="14">
        <v>6</v>
      </c>
      <c r="H29" s="14">
        <v>5</v>
      </c>
      <c r="I29" s="14">
        <v>2</v>
      </c>
      <c r="J29" s="14">
        <v>4</v>
      </c>
      <c r="K29" s="14">
        <v>7</v>
      </c>
      <c r="L29" s="14">
        <v>4</v>
      </c>
      <c r="M29" s="14">
        <v>5</v>
      </c>
      <c r="N29" s="14">
        <v>5</v>
      </c>
      <c r="O29" s="14">
        <v>6</v>
      </c>
      <c r="P29" s="14">
        <v>6</v>
      </c>
      <c r="Q29" s="14">
        <v>4</v>
      </c>
      <c r="R29" s="14">
        <v>5</v>
      </c>
      <c r="S29" s="14">
        <v>5</v>
      </c>
      <c r="T29" s="14">
        <v>5</v>
      </c>
      <c r="U29" s="14">
        <v>4</v>
      </c>
      <c r="V29" s="14">
        <v>6</v>
      </c>
      <c r="W29" s="14">
        <v>6</v>
      </c>
      <c r="X29" s="14">
        <v>4</v>
      </c>
      <c r="Y29" s="14">
        <v>44</v>
      </c>
      <c r="Z29" s="14">
        <v>45</v>
      </c>
      <c r="AA29" s="14">
        <v>89</v>
      </c>
      <c r="AB29" s="15">
        <v>0</v>
      </c>
    </row>
    <row r="30" spans="1:28" ht="16.5">
      <c r="A30" s="20">
        <v>3</v>
      </c>
      <c r="B30" s="12" t="s">
        <v>80</v>
      </c>
      <c r="C30" s="20" t="s">
        <v>76</v>
      </c>
      <c r="D30" s="13">
        <v>94</v>
      </c>
      <c r="E30" s="13">
        <v>97</v>
      </c>
      <c r="F30" s="9">
        <v>191</v>
      </c>
      <c r="G30" s="14">
        <v>4</v>
      </c>
      <c r="H30" s="14">
        <v>4</v>
      </c>
      <c r="I30" s="14">
        <v>3</v>
      </c>
      <c r="J30" s="14">
        <v>7</v>
      </c>
      <c r="K30" s="14">
        <v>13</v>
      </c>
      <c r="L30" s="14">
        <v>5</v>
      </c>
      <c r="M30" s="14">
        <v>5</v>
      </c>
      <c r="N30" s="14">
        <v>7</v>
      </c>
      <c r="O30" s="14">
        <v>6</v>
      </c>
      <c r="P30" s="14">
        <v>6</v>
      </c>
      <c r="Q30" s="14">
        <v>4</v>
      </c>
      <c r="R30" s="14">
        <v>7</v>
      </c>
      <c r="S30" s="14">
        <v>4</v>
      </c>
      <c r="T30" s="14">
        <v>5</v>
      </c>
      <c r="U30" s="14">
        <v>3</v>
      </c>
      <c r="V30" s="14">
        <v>3</v>
      </c>
      <c r="W30" s="14">
        <v>6</v>
      </c>
      <c r="X30" s="14">
        <v>5</v>
      </c>
      <c r="Y30" s="14">
        <v>54</v>
      </c>
      <c r="Z30" s="14">
        <v>43</v>
      </c>
      <c r="AA30" s="14">
        <v>97</v>
      </c>
      <c r="AB30" s="15">
        <v>0</v>
      </c>
    </row>
    <row r="31" spans="1:28" ht="16.5">
      <c r="A31" s="20">
        <v>4</v>
      </c>
      <c r="B31" s="12" t="s">
        <v>84</v>
      </c>
      <c r="C31" s="20" t="s">
        <v>76</v>
      </c>
      <c r="D31" s="13" t="s">
        <v>37</v>
      </c>
      <c r="E31" s="13" t="s">
        <v>18</v>
      </c>
      <c r="F31" s="9" t="s">
        <v>18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5" t="s">
        <v>37</v>
      </c>
    </row>
    <row r="32" spans="1:28" ht="16.5">
      <c r="A32" s="20">
        <v>1</v>
      </c>
      <c r="B32" s="12" t="s">
        <v>89</v>
      </c>
      <c r="C32" s="20" t="s">
        <v>87</v>
      </c>
      <c r="D32" s="13">
        <v>81</v>
      </c>
      <c r="E32" s="13">
        <v>78</v>
      </c>
      <c r="F32" s="9">
        <v>159</v>
      </c>
      <c r="G32" s="14">
        <v>4</v>
      </c>
      <c r="H32" s="14">
        <v>4</v>
      </c>
      <c r="I32" s="14">
        <v>4</v>
      </c>
      <c r="J32" s="14">
        <v>3</v>
      </c>
      <c r="K32" s="14">
        <v>7</v>
      </c>
      <c r="L32" s="14">
        <v>4</v>
      </c>
      <c r="M32" s="14">
        <v>4</v>
      </c>
      <c r="N32" s="14">
        <v>6</v>
      </c>
      <c r="O32" s="14">
        <v>4</v>
      </c>
      <c r="P32" s="14">
        <v>5</v>
      </c>
      <c r="Q32" s="14">
        <v>3</v>
      </c>
      <c r="R32" s="14">
        <v>5</v>
      </c>
      <c r="S32" s="14">
        <v>5</v>
      </c>
      <c r="T32" s="14">
        <v>4</v>
      </c>
      <c r="U32" s="14">
        <v>3</v>
      </c>
      <c r="V32" s="14">
        <v>4</v>
      </c>
      <c r="W32" s="14">
        <v>4</v>
      </c>
      <c r="X32" s="14">
        <v>5</v>
      </c>
      <c r="Y32" s="14">
        <v>40</v>
      </c>
      <c r="Z32" s="14">
        <v>38</v>
      </c>
      <c r="AA32" s="14">
        <v>78</v>
      </c>
      <c r="AB32" s="15">
        <v>0</v>
      </c>
    </row>
    <row r="33" spans="1:28" ht="16.5">
      <c r="A33" s="20">
        <v>2</v>
      </c>
      <c r="B33" s="12" t="s">
        <v>92</v>
      </c>
      <c r="C33" s="20" t="s">
        <v>87</v>
      </c>
      <c r="D33" s="13">
        <v>81</v>
      </c>
      <c r="E33" s="13">
        <v>79</v>
      </c>
      <c r="F33" s="9">
        <v>160</v>
      </c>
      <c r="G33" s="14">
        <v>5</v>
      </c>
      <c r="H33" s="14">
        <v>5</v>
      </c>
      <c r="I33" s="14">
        <v>3</v>
      </c>
      <c r="J33" s="14">
        <v>4</v>
      </c>
      <c r="K33" s="14">
        <v>5</v>
      </c>
      <c r="L33" s="14">
        <v>3</v>
      </c>
      <c r="M33" s="14">
        <v>4</v>
      </c>
      <c r="N33" s="14">
        <v>5</v>
      </c>
      <c r="O33" s="14">
        <v>4</v>
      </c>
      <c r="P33" s="14">
        <v>5</v>
      </c>
      <c r="Q33" s="14">
        <v>4</v>
      </c>
      <c r="R33" s="14">
        <v>5</v>
      </c>
      <c r="S33" s="14">
        <v>5</v>
      </c>
      <c r="T33" s="14">
        <v>5</v>
      </c>
      <c r="U33" s="14">
        <v>3</v>
      </c>
      <c r="V33" s="14">
        <v>4</v>
      </c>
      <c r="W33" s="14">
        <v>4</v>
      </c>
      <c r="X33" s="14">
        <v>6</v>
      </c>
      <c r="Y33" s="14">
        <v>38</v>
      </c>
      <c r="Z33" s="14">
        <v>41</v>
      </c>
      <c r="AA33" s="14">
        <v>79</v>
      </c>
      <c r="AB33" s="15">
        <v>0</v>
      </c>
    </row>
    <row r="34" spans="1:28" ht="16.5">
      <c r="A34" s="20">
        <v>3</v>
      </c>
      <c r="B34" s="47" t="s">
        <v>93</v>
      </c>
      <c r="C34" s="20" t="s">
        <v>87</v>
      </c>
      <c r="D34" s="13">
        <v>80</v>
      </c>
      <c r="E34" s="13">
        <v>83</v>
      </c>
      <c r="F34" s="9">
        <v>163</v>
      </c>
      <c r="G34" s="14">
        <v>4</v>
      </c>
      <c r="H34" s="14">
        <v>3</v>
      </c>
      <c r="I34" s="14">
        <v>4</v>
      </c>
      <c r="J34" s="14">
        <v>4</v>
      </c>
      <c r="K34" s="14">
        <v>5</v>
      </c>
      <c r="L34" s="14">
        <v>3</v>
      </c>
      <c r="M34" s="14">
        <v>6</v>
      </c>
      <c r="N34" s="14">
        <v>7</v>
      </c>
      <c r="O34" s="14">
        <v>5</v>
      </c>
      <c r="P34" s="14">
        <v>5</v>
      </c>
      <c r="Q34" s="14">
        <v>3</v>
      </c>
      <c r="R34" s="14">
        <v>5</v>
      </c>
      <c r="S34" s="14">
        <v>4</v>
      </c>
      <c r="T34" s="14">
        <v>4</v>
      </c>
      <c r="U34" s="14">
        <v>2</v>
      </c>
      <c r="V34" s="14">
        <v>6</v>
      </c>
      <c r="W34" s="14">
        <v>5</v>
      </c>
      <c r="X34" s="14">
        <v>8</v>
      </c>
      <c r="Y34" s="14">
        <v>41</v>
      </c>
      <c r="Z34" s="14">
        <v>42</v>
      </c>
      <c r="AA34" s="14">
        <v>83</v>
      </c>
      <c r="AB34" s="15">
        <v>0</v>
      </c>
    </row>
    <row r="35" spans="1:28" ht="16.5">
      <c r="A35" s="20">
        <v>4</v>
      </c>
      <c r="B35" s="51" t="s">
        <v>121</v>
      </c>
      <c r="C35" s="20" t="s">
        <v>87</v>
      </c>
      <c r="D35" s="13">
        <v>89</v>
      </c>
      <c r="E35" s="13">
        <v>77</v>
      </c>
      <c r="F35" s="9">
        <v>166</v>
      </c>
      <c r="G35" s="14">
        <v>4</v>
      </c>
      <c r="H35" s="14">
        <v>5</v>
      </c>
      <c r="I35" s="14">
        <v>5</v>
      </c>
      <c r="J35" s="14">
        <v>3</v>
      </c>
      <c r="K35" s="14">
        <v>5</v>
      </c>
      <c r="L35" s="14">
        <v>3</v>
      </c>
      <c r="M35" s="14">
        <v>4</v>
      </c>
      <c r="N35" s="14">
        <v>6</v>
      </c>
      <c r="O35" s="14">
        <v>3</v>
      </c>
      <c r="P35" s="14">
        <v>6</v>
      </c>
      <c r="Q35" s="14">
        <v>3</v>
      </c>
      <c r="R35" s="14">
        <v>5</v>
      </c>
      <c r="S35" s="14">
        <v>5</v>
      </c>
      <c r="T35" s="14">
        <v>4</v>
      </c>
      <c r="U35" s="14">
        <v>3</v>
      </c>
      <c r="V35" s="14">
        <v>3</v>
      </c>
      <c r="W35" s="14">
        <v>5</v>
      </c>
      <c r="X35" s="14">
        <v>5</v>
      </c>
      <c r="Y35" s="14">
        <v>38</v>
      </c>
      <c r="Z35" s="14">
        <v>39</v>
      </c>
      <c r="AA35" s="14">
        <v>77</v>
      </c>
      <c r="AB35" s="15">
        <v>0</v>
      </c>
    </row>
    <row r="36" spans="1:28" ht="16.5">
      <c r="A36" s="20">
        <v>5</v>
      </c>
      <c r="B36" s="12" t="s">
        <v>97</v>
      </c>
      <c r="C36" s="20" t="s">
        <v>87</v>
      </c>
      <c r="D36" s="13">
        <v>83</v>
      </c>
      <c r="E36" s="13">
        <v>84</v>
      </c>
      <c r="F36" s="9">
        <v>167</v>
      </c>
      <c r="G36" s="14">
        <v>4</v>
      </c>
      <c r="H36" s="14">
        <v>4</v>
      </c>
      <c r="I36" s="14">
        <v>4</v>
      </c>
      <c r="J36" s="14">
        <v>4</v>
      </c>
      <c r="K36" s="14">
        <v>8</v>
      </c>
      <c r="L36" s="14">
        <v>4</v>
      </c>
      <c r="M36" s="14">
        <v>4</v>
      </c>
      <c r="N36" s="14">
        <v>5</v>
      </c>
      <c r="O36" s="14">
        <v>5</v>
      </c>
      <c r="P36" s="14">
        <v>8</v>
      </c>
      <c r="Q36" s="14">
        <v>3</v>
      </c>
      <c r="R36" s="14">
        <v>5</v>
      </c>
      <c r="S36" s="14">
        <v>5</v>
      </c>
      <c r="T36" s="14">
        <v>4</v>
      </c>
      <c r="U36" s="14">
        <v>3</v>
      </c>
      <c r="V36" s="14">
        <v>4</v>
      </c>
      <c r="W36" s="14">
        <v>5</v>
      </c>
      <c r="X36" s="14">
        <v>5</v>
      </c>
      <c r="Y36" s="14">
        <v>42</v>
      </c>
      <c r="Z36" s="14">
        <v>42</v>
      </c>
      <c r="AA36" s="14">
        <v>84</v>
      </c>
      <c r="AB36" s="15">
        <v>0</v>
      </c>
    </row>
    <row r="37" spans="1:28" ht="16.5">
      <c r="A37" s="20">
        <v>6</v>
      </c>
      <c r="B37" s="12" t="s">
        <v>119</v>
      </c>
      <c r="C37" s="20" t="s">
        <v>87</v>
      </c>
      <c r="D37" s="13">
        <v>86</v>
      </c>
      <c r="E37" s="13">
        <v>83</v>
      </c>
      <c r="F37" s="9">
        <v>169</v>
      </c>
      <c r="G37" s="14">
        <v>4</v>
      </c>
      <c r="H37" s="14">
        <v>5</v>
      </c>
      <c r="I37" s="14">
        <v>3</v>
      </c>
      <c r="J37" s="14">
        <v>5</v>
      </c>
      <c r="K37" s="14">
        <v>5</v>
      </c>
      <c r="L37" s="14">
        <v>4</v>
      </c>
      <c r="M37" s="14">
        <v>4</v>
      </c>
      <c r="N37" s="14">
        <v>5</v>
      </c>
      <c r="O37" s="14">
        <v>4</v>
      </c>
      <c r="P37" s="14">
        <v>6</v>
      </c>
      <c r="Q37" s="14">
        <v>4</v>
      </c>
      <c r="R37" s="14">
        <v>5</v>
      </c>
      <c r="S37" s="14">
        <v>5</v>
      </c>
      <c r="T37" s="14">
        <v>6</v>
      </c>
      <c r="U37" s="14">
        <v>4</v>
      </c>
      <c r="V37" s="14">
        <v>4</v>
      </c>
      <c r="W37" s="14">
        <v>5</v>
      </c>
      <c r="X37" s="14">
        <v>5</v>
      </c>
      <c r="Y37" s="14">
        <v>39</v>
      </c>
      <c r="Z37" s="14">
        <v>44</v>
      </c>
      <c r="AA37" s="14">
        <v>83</v>
      </c>
      <c r="AB37" s="15">
        <v>0</v>
      </c>
    </row>
    <row r="38" spans="1:28" ht="16.5">
      <c r="A38" s="20">
        <v>7</v>
      </c>
      <c r="B38" s="12" t="s">
        <v>120</v>
      </c>
      <c r="C38" s="20" t="s">
        <v>87</v>
      </c>
      <c r="D38" s="13">
        <v>88</v>
      </c>
      <c r="E38" s="13">
        <v>87</v>
      </c>
      <c r="F38" s="9">
        <v>175</v>
      </c>
      <c r="G38" s="14">
        <v>4</v>
      </c>
      <c r="H38" s="14">
        <v>5</v>
      </c>
      <c r="I38" s="14">
        <v>3</v>
      </c>
      <c r="J38" s="14">
        <v>6</v>
      </c>
      <c r="K38" s="14">
        <v>6</v>
      </c>
      <c r="L38" s="14">
        <v>4</v>
      </c>
      <c r="M38" s="14">
        <v>7</v>
      </c>
      <c r="N38" s="14">
        <v>6</v>
      </c>
      <c r="O38" s="14">
        <v>5</v>
      </c>
      <c r="P38" s="14">
        <v>7</v>
      </c>
      <c r="Q38" s="14">
        <v>4</v>
      </c>
      <c r="R38" s="14">
        <v>4</v>
      </c>
      <c r="S38" s="14">
        <v>5</v>
      </c>
      <c r="T38" s="14">
        <v>5</v>
      </c>
      <c r="U38" s="14">
        <v>2</v>
      </c>
      <c r="V38" s="14">
        <v>4</v>
      </c>
      <c r="W38" s="14">
        <v>5</v>
      </c>
      <c r="X38" s="14">
        <v>5</v>
      </c>
      <c r="Y38" s="14">
        <v>46</v>
      </c>
      <c r="Z38" s="14">
        <v>41</v>
      </c>
      <c r="AA38" s="14">
        <v>87</v>
      </c>
      <c r="AB38" s="15">
        <v>0</v>
      </c>
    </row>
    <row r="39" spans="1:28" ht="16.5">
      <c r="A39" s="20">
        <v>8</v>
      </c>
      <c r="B39" s="12" t="s">
        <v>95</v>
      </c>
      <c r="C39" s="20" t="s">
        <v>87</v>
      </c>
      <c r="D39" s="13">
        <v>98</v>
      </c>
      <c r="E39" s="13">
        <v>83</v>
      </c>
      <c r="F39" s="9">
        <v>181</v>
      </c>
      <c r="G39" s="14">
        <v>5</v>
      </c>
      <c r="H39" s="14">
        <v>5</v>
      </c>
      <c r="I39" s="14">
        <v>4</v>
      </c>
      <c r="J39" s="14">
        <v>4</v>
      </c>
      <c r="K39" s="14">
        <v>6</v>
      </c>
      <c r="L39" s="14">
        <v>3</v>
      </c>
      <c r="M39" s="14">
        <v>6</v>
      </c>
      <c r="N39" s="14">
        <v>5</v>
      </c>
      <c r="O39" s="14">
        <v>4</v>
      </c>
      <c r="P39" s="14">
        <v>4</v>
      </c>
      <c r="Q39" s="14">
        <v>3</v>
      </c>
      <c r="R39" s="14">
        <v>6</v>
      </c>
      <c r="S39" s="14">
        <v>5</v>
      </c>
      <c r="T39" s="14">
        <v>5</v>
      </c>
      <c r="U39" s="14">
        <v>2</v>
      </c>
      <c r="V39" s="14">
        <v>5</v>
      </c>
      <c r="W39" s="14">
        <v>5</v>
      </c>
      <c r="X39" s="14">
        <v>6</v>
      </c>
      <c r="Y39" s="14">
        <v>42</v>
      </c>
      <c r="Z39" s="14">
        <v>41</v>
      </c>
      <c r="AA39" s="14">
        <v>83</v>
      </c>
      <c r="AB39" s="15">
        <v>0</v>
      </c>
    </row>
    <row r="40" spans="1:28" ht="16.5">
      <c r="A40" s="20">
        <v>9</v>
      </c>
      <c r="B40" s="12" t="s">
        <v>96</v>
      </c>
      <c r="C40" s="20" t="s">
        <v>87</v>
      </c>
      <c r="D40" s="13">
        <v>102</v>
      </c>
      <c r="E40" s="13">
        <v>96</v>
      </c>
      <c r="F40" s="9">
        <v>198</v>
      </c>
      <c r="G40" s="14">
        <v>5</v>
      </c>
      <c r="H40" s="14">
        <v>6</v>
      </c>
      <c r="I40" s="14">
        <v>6</v>
      </c>
      <c r="J40" s="14">
        <v>6</v>
      </c>
      <c r="K40" s="14">
        <v>6</v>
      </c>
      <c r="L40" s="14">
        <v>4</v>
      </c>
      <c r="M40" s="14">
        <v>5</v>
      </c>
      <c r="N40" s="14">
        <v>6</v>
      </c>
      <c r="O40" s="14">
        <v>6</v>
      </c>
      <c r="P40" s="14">
        <v>6</v>
      </c>
      <c r="Q40" s="14">
        <v>4</v>
      </c>
      <c r="R40" s="14">
        <v>5</v>
      </c>
      <c r="S40" s="14">
        <v>5</v>
      </c>
      <c r="T40" s="14">
        <v>5</v>
      </c>
      <c r="U40" s="14">
        <v>3</v>
      </c>
      <c r="V40" s="14">
        <v>5</v>
      </c>
      <c r="W40" s="14">
        <v>6</v>
      </c>
      <c r="X40" s="14">
        <v>7</v>
      </c>
      <c r="Y40" s="14">
        <v>50</v>
      </c>
      <c r="Z40" s="14">
        <v>46</v>
      </c>
      <c r="AA40" s="14">
        <v>96</v>
      </c>
      <c r="AB40" s="15">
        <v>0</v>
      </c>
    </row>
    <row r="41" spans="1:28" ht="16.5">
      <c r="A41" s="20">
        <v>10</v>
      </c>
      <c r="B41" s="12" t="s">
        <v>122</v>
      </c>
      <c r="C41" s="20" t="s">
        <v>87</v>
      </c>
      <c r="D41" s="13">
        <v>109</v>
      </c>
      <c r="E41" s="13">
        <v>128</v>
      </c>
      <c r="F41" s="9">
        <v>237</v>
      </c>
      <c r="G41" s="14">
        <v>7</v>
      </c>
      <c r="H41" s="14">
        <v>8</v>
      </c>
      <c r="I41" s="14">
        <v>14</v>
      </c>
      <c r="J41" s="14">
        <v>7</v>
      </c>
      <c r="K41" s="14">
        <v>11</v>
      </c>
      <c r="L41" s="14">
        <v>4</v>
      </c>
      <c r="M41" s="14">
        <v>4</v>
      </c>
      <c r="N41" s="14">
        <v>7</v>
      </c>
      <c r="O41" s="14">
        <v>6</v>
      </c>
      <c r="P41" s="14">
        <v>7</v>
      </c>
      <c r="Q41" s="14">
        <v>5</v>
      </c>
      <c r="R41" s="14">
        <v>8</v>
      </c>
      <c r="S41" s="14">
        <v>5</v>
      </c>
      <c r="T41" s="14">
        <v>9</v>
      </c>
      <c r="U41" s="14">
        <v>4</v>
      </c>
      <c r="V41" s="14">
        <v>5</v>
      </c>
      <c r="W41" s="14">
        <v>6</v>
      </c>
      <c r="X41" s="14">
        <v>11</v>
      </c>
      <c r="Y41" s="14">
        <v>68</v>
      </c>
      <c r="Z41" s="14">
        <v>60</v>
      </c>
      <c r="AA41" s="14">
        <v>128</v>
      </c>
      <c r="AB41" s="15">
        <v>0</v>
      </c>
    </row>
    <row r="42" spans="1:28" ht="16.5">
      <c r="A42" s="20">
        <v>1</v>
      </c>
      <c r="B42" s="12" t="s">
        <v>99</v>
      </c>
      <c r="C42" s="20" t="s">
        <v>100</v>
      </c>
      <c r="D42" s="13">
        <v>73</v>
      </c>
      <c r="E42" s="13">
        <v>71</v>
      </c>
      <c r="F42" s="9">
        <v>144</v>
      </c>
      <c r="G42" s="14">
        <v>4</v>
      </c>
      <c r="H42" s="14">
        <v>3</v>
      </c>
      <c r="I42" s="14">
        <v>4</v>
      </c>
      <c r="J42" s="14">
        <v>4</v>
      </c>
      <c r="K42" s="14">
        <v>5</v>
      </c>
      <c r="L42" s="14">
        <v>4</v>
      </c>
      <c r="M42" s="14">
        <v>3</v>
      </c>
      <c r="N42" s="14">
        <v>4</v>
      </c>
      <c r="O42" s="14">
        <v>4</v>
      </c>
      <c r="P42" s="14">
        <v>5</v>
      </c>
      <c r="Q42" s="14">
        <v>5</v>
      </c>
      <c r="R42" s="14">
        <v>4</v>
      </c>
      <c r="S42" s="14">
        <v>3</v>
      </c>
      <c r="T42" s="14">
        <v>5</v>
      </c>
      <c r="U42" s="14">
        <v>3</v>
      </c>
      <c r="V42" s="14">
        <v>4</v>
      </c>
      <c r="W42" s="14">
        <v>4</v>
      </c>
      <c r="X42" s="14">
        <v>3</v>
      </c>
      <c r="Y42" s="14">
        <v>35</v>
      </c>
      <c r="Z42" s="14">
        <v>36</v>
      </c>
      <c r="AA42" s="14">
        <v>71</v>
      </c>
      <c r="AB42" s="15">
        <v>0</v>
      </c>
    </row>
    <row r="43" spans="1:28" ht="16.5">
      <c r="A43" s="20">
        <v>2</v>
      </c>
      <c r="B43" s="12" t="s">
        <v>123</v>
      </c>
      <c r="C43" s="20" t="s">
        <v>100</v>
      </c>
      <c r="D43" s="13">
        <v>74</v>
      </c>
      <c r="E43" s="13">
        <v>76</v>
      </c>
      <c r="F43" s="9">
        <v>150</v>
      </c>
      <c r="G43" s="14">
        <v>4</v>
      </c>
      <c r="H43" s="14">
        <v>6</v>
      </c>
      <c r="I43" s="14">
        <v>3</v>
      </c>
      <c r="J43" s="14">
        <v>4</v>
      </c>
      <c r="K43" s="14">
        <v>5</v>
      </c>
      <c r="L43" s="14">
        <v>3</v>
      </c>
      <c r="M43" s="14">
        <v>5</v>
      </c>
      <c r="N43" s="14">
        <v>6</v>
      </c>
      <c r="O43" s="14">
        <v>5</v>
      </c>
      <c r="P43" s="14">
        <v>5</v>
      </c>
      <c r="Q43" s="14">
        <v>3</v>
      </c>
      <c r="R43" s="14">
        <v>4</v>
      </c>
      <c r="S43" s="14">
        <v>4</v>
      </c>
      <c r="T43" s="14">
        <v>4</v>
      </c>
      <c r="U43" s="14">
        <v>3</v>
      </c>
      <c r="V43" s="14">
        <v>4</v>
      </c>
      <c r="W43" s="14">
        <v>4</v>
      </c>
      <c r="X43" s="14">
        <v>4</v>
      </c>
      <c r="Y43" s="14">
        <v>41</v>
      </c>
      <c r="Z43" s="14">
        <v>35</v>
      </c>
      <c r="AA43" s="14">
        <v>76</v>
      </c>
      <c r="AB43" s="15">
        <v>0</v>
      </c>
    </row>
    <row r="44" spans="1:28" ht="16.5">
      <c r="A44" s="20">
        <v>3</v>
      </c>
      <c r="B44" s="12" t="s">
        <v>124</v>
      </c>
      <c r="C44" s="20" t="s">
        <v>100</v>
      </c>
      <c r="D44" s="13">
        <v>84</v>
      </c>
      <c r="E44" s="13">
        <v>82</v>
      </c>
      <c r="F44" s="9">
        <v>166</v>
      </c>
      <c r="G44" s="14">
        <v>4</v>
      </c>
      <c r="H44" s="14">
        <v>4</v>
      </c>
      <c r="I44" s="14">
        <v>3</v>
      </c>
      <c r="J44" s="14">
        <v>5</v>
      </c>
      <c r="K44" s="14">
        <v>5</v>
      </c>
      <c r="L44" s="14">
        <v>3</v>
      </c>
      <c r="M44" s="14">
        <v>4</v>
      </c>
      <c r="N44" s="14">
        <v>7</v>
      </c>
      <c r="O44" s="14">
        <v>6</v>
      </c>
      <c r="P44" s="14">
        <v>6</v>
      </c>
      <c r="Q44" s="14">
        <v>3</v>
      </c>
      <c r="R44" s="14">
        <v>4</v>
      </c>
      <c r="S44" s="14">
        <v>5</v>
      </c>
      <c r="T44" s="14">
        <v>6</v>
      </c>
      <c r="U44" s="14">
        <v>4</v>
      </c>
      <c r="V44" s="14">
        <v>4</v>
      </c>
      <c r="W44" s="14">
        <v>6</v>
      </c>
      <c r="X44" s="14">
        <v>3</v>
      </c>
      <c r="Y44" s="14">
        <v>41</v>
      </c>
      <c r="Z44" s="14">
        <v>41</v>
      </c>
      <c r="AA44" s="14">
        <v>82</v>
      </c>
      <c r="AB44" s="15">
        <v>0</v>
      </c>
    </row>
    <row r="45" spans="1:28" ht="16.5">
      <c r="A45" s="20">
        <v>4</v>
      </c>
      <c r="B45" s="12" t="s">
        <v>125</v>
      </c>
      <c r="C45" s="20" t="s">
        <v>100</v>
      </c>
      <c r="D45" s="13">
        <v>89</v>
      </c>
      <c r="E45" s="13" t="s">
        <v>127</v>
      </c>
      <c r="F45" s="9" t="s">
        <v>18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5" t="s">
        <v>127</v>
      </c>
    </row>
    <row r="46" spans="1:28" ht="16.5">
      <c r="A46" s="20">
        <v>5</v>
      </c>
      <c r="B46" s="12" t="s">
        <v>126</v>
      </c>
      <c r="C46" s="20" t="s">
        <v>100</v>
      </c>
      <c r="D46" s="13" t="s">
        <v>37</v>
      </c>
      <c r="E46" s="13" t="s">
        <v>18</v>
      </c>
      <c r="F46" s="9" t="s">
        <v>18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5" t="s">
        <v>37</v>
      </c>
    </row>
    <row r="47" spans="1:28" ht="16.5">
      <c r="A47" s="20">
        <v>1</v>
      </c>
      <c r="B47" s="12" t="s">
        <v>104</v>
      </c>
      <c r="C47" s="20" t="s">
        <v>105</v>
      </c>
      <c r="D47" s="13">
        <v>86</v>
      </c>
      <c r="E47" s="13">
        <v>75</v>
      </c>
      <c r="F47" s="9">
        <v>161</v>
      </c>
      <c r="G47" s="14">
        <v>4</v>
      </c>
      <c r="H47" s="14">
        <v>3</v>
      </c>
      <c r="I47" s="14">
        <v>3</v>
      </c>
      <c r="J47" s="14">
        <v>4</v>
      </c>
      <c r="K47" s="14">
        <v>6</v>
      </c>
      <c r="L47" s="14">
        <v>3</v>
      </c>
      <c r="M47" s="14">
        <v>4</v>
      </c>
      <c r="N47" s="14">
        <v>5</v>
      </c>
      <c r="O47" s="14">
        <v>4</v>
      </c>
      <c r="P47" s="14">
        <v>6</v>
      </c>
      <c r="Q47" s="14">
        <v>3</v>
      </c>
      <c r="R47" s="14">
        <v>5</v>
      </c>
      <c r="S47" s="14">
        <v>5</v>
      </c>
      <c r="T47" s="14">
        <v>4</v>
      </c>
      <c r="U47" s="14">
        <v>4</v>
      </c>
      <c r="V47" s="14">
        <v>4</v>
      </c>
      <c r="W47" s="14">
        <v>4</v>
      </c>
      <c r="X47" s="14">
        <v>4</v>
      </c>
      <c r="Y47" s="14">
        <v>36</v>
      </c>
      <c r="Z47" s="14">
        <v>39</v>
      </c>
      <c r="AA47" s="14">
        <v>75</v>
      </c>
      <c r="AB47" s="15">
        <v>0</v>
      </c>
    </row>
    <row r="48" spans="1:28" ht="16.5">
      <c r="A48" s="20">
        <v>2</v>
      </c>
      <c r="B48" s="12" t="s">
        <v>106</v>
      </c>
      <c r="C48" s="20" t="s">
        <v>105</v>
      </c>
      <c r="D48" s="13" t="s">
        <v>72</v>
      </c>
      <c r="E48" s="13" t="s">
        <v>18</v>
      </c>
      <c r="F48" s="9" t="s">
        <v>18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5">
        <v>0</v>
      </c>
    </row>
    <row r="49" spans="1:28" ht="16.5">
      <c r="A49" s="20"/>
      <c r="B49" s="12"/>
      <c r="C49" s="20"/>
      <c r="D49" s="13"/>
      <c r="E49" s="13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</row>
    <row r="50" spans="1:28" ht="16.5">
      <c r="A50" s="20"/>
      <c r="B50" s="12"/>
      <c r="C50" s="20"/>
      <c r="D50" s="13"/>
      <c r="E50" s="13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5"/>
    </row>
    <row r="51" spans="1:28" ht="16.5">
      <c r="A51" s="20"/>
      <c r="B51" s="12"/>
      <c r="C51" s="20"/>
      <c r="D51" s="13"/>
      <c r="E51" s="13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5"/>
    </row>
    <row r="52" spans="1:28" ht="16.5">
      <c r="A52" s="20"/>
      <c r="B52" s="12"/>
      <c r="C52" s="20"/>
      <c r="D52" s="13"/>
      <c r="E52" s="13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5"/>
    </row>
    <row r="53" spans="1:28" ht="16.5">
      <c r="A53" s="20"/>
      <c r="B53" s="12"/>
      <c r="C53" s="20"/>
      <c r="D53" s="13"/>
      <c r="E53" s="13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</row>
    <row r="54" spans="1:28" ht="16.5">
      <c r="A54" s="20"/>
      <c r="B54" s="12"/>
      <c r="C54" s="20"/>
      <c r="D54" s="13"/>
      <c r="E54" s="13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5"/>
    </row>
    <row r="55" spans="1:28" ht="16.5">
      <c r="A55" s="20"/>
      <c r="B55" s="12"/>
      <c r="C55" s="20"/>
      <c r="D55" s="13"/>
      <c r="E55" s="13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</row>
    <row r="56" spans="1:28" ht="16.5">
      <c r="A56" s="20"/>
      <c r="B56" s="12"/>
      <c r="C56" s="20"/>
      <c r="D56" s="13"/>
      <c r="E56" s="13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5"/>
    </row>
    <row r="57" spans="1:28" ht="16.5">
      <c r="A57" s="20"/>
      <c r="B57" s="12"/>
      <c r="C57" s="20"/>
      <c r="D57" s="13"/>
      <c r="E57" s="13"/>
      <c r="F57" s="9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5"/>
    </row>
    <row r="58" spans="1:28" ht="16.5">
      <c r="A58" s="20"/>
      <c r="B58" s="12"/>
      <c r="C58" s="20"/>
      <c r="D58" s="13"/>
      <c r="E58" s="13"/>
      <c r="F58" s="9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5"/>
    </row>
    <row r="59" spans="1:28" ht="16.5">
      <c r="A59" s="20"/>
      <c r="B59" s="12"/>
      <c r="C59" s="20"/>
      <c r="D59" s="13"/>
      <c r="E59" s="13"/>
      <c r="F59" s="9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5"/>
    </row>
    <row r="60" spans="1:28" ht="16.5">
      <c r="A60" s="20"/>
      <c r="B60" s="12"/>
      <c r="C60" s="20"/>
      <c r="D60" s="13"/>
      <c r="E60" s="13"/>
      <c r="F60" s="9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5"/>
    </row>
    <row r="61" spans="1:28" ht="16.5">
      <c r="A61" s="20"/>
      <c r="B61" s="12"/>
      <c r="C61" s="20"/>
      <c r="D61" s="13"/>
      <c r="E61" s="13"/>
      <c r="F61" s="9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5"/>
    </row>
    <row r="62" spans="1:28" ht="16.5">
      <c r="A62" s="20"/>
      <c r="B62" s="12"/>
      <c r="C62" s="20"/>
      <c r="D62" s="13"/>
      <c r="E62" s="13"/>
      <c r="F62" s="9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5"/>
    </row>
    <row r="63" spans="1:28" ht="16.5">
      <c r="A63" s="20"/>
      <c r="B63" s="12"/>
      <c r="C63" s="20"/>
      <c r="D63" s="13"/>
      <c r="E63" s="13"/>
      <c r="F63" s="9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5"/>
    </row>
    <row r="64" spans="1:28" ht="16.5">
      <c r="A64" s="20"/>
      <c r="B64" s="47"/>
      <c r="C64" s="20"/>
      <c r="D64" s="13"/>
      <c r="E64" s="13"/>
      <c r="F64" s="9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5"/>
    </row>
    <row r="65" spans="1:28" ht="16.5">
      <c r="A65" s="20"/>
      <c r="B65" s="12"/>
      <c r="C65" s="20"/>
      <c r="D65" s="13"/>
      <c r="E65" s="13"/>
      <c r="F65" s="9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5"/>
    </row>
    <row r="66" spans="1:28" ht="16.5">
      <c r="A66" s="20"/>
      <c r="B66" s="12"/>
      <c r="C66" s="20"/>
      <c r="D66" s="13"/>
      <c r="E66" s="13"/>
      <c r="F66" s="9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5"/>
    </row>
    <row r="67" spans="1:28" ht="16.5">
      <c r="A67" s="20"/>
      <c r="B67" s="12"/>
      <c r="C67" s="20"/>
      <c r="D67" s="13"/>
      <c r="E67" s="13"/>
      <c r="F67" s="9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5"/>
    </row>
    <row r="68" spans="1:28" ht="16.5">
      <c r="A68" s="20"/>
      <c r="B68" s="12"/>
      <c r="C68" s="20"/>
      <c r="D68" s="13"/>
      <c r="E68" s="13"/>
      <c r="F68" s="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</row>
    <row r="69" spans="1:28" ht="16.5">
      <c r="A69" s="20"/>
      <c r="B69" s="12"/>
      <c r="C69" s="20"/>
      <c r="D69" s="13"/>
      <c r="E69" s="13"/>
      <c r="F69" s="9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</row>
    <row r="70" spans="1:28" ht="16.5">
      <c r="A70" s="20"/>
      <c r="B70" s="12"/>
      <c r="C70" s="20"/>
      <c r="D70" s="13"/>
      <c r="E70" s="13"/>
      <c r="F70" s="9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</row>
    <row r="71" spans="1:28" ht="16.5">
      <c r="A71" s="20"/>
      <c r="B71" s="12"/>
      <c r="C71" s="20"/>
      <c r="D71" s="13"/>
      <c r="E71" s="13"/>
      <c r="F71" s="9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</row>
    <row r="72" spans="1:28" ht="16.5">
      <c r="A72" s="20"/>
      <c r="B72" s="12"/>
      <c r="C72" s="20"/>
      <c r="D72" s="13"/>
      <c r="E72" s="13"/>
      <c r="F72" s="9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5"/>
    </row>
    <row r="73" spans="1:28" ht="16.5">
      <c r="A73" s="20"/>
      <c r="B73" s="12"/>
      <c r="C73" s="20"/>
      <c r="D73" s="13"/>
      <c r="E73" s="13"/>
      <c r="F73" s="9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</row>
    <row r="74" spans="1:28" ht="16.5">
      <c r="A74" s="20"/>
      <c r="B74" s="12"/>
      <c r="C74" s="20"/>
      <c r="D74" s="13"/>
      <c r="E74" s="13"/>
      <c r="F74" s="9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/>
    </row>
    <row r="75" spans="1:28" ht="16.5">
      <c r="A75" s="20"/>
      <c r="B75" s="12"/>
      <c r="C75" s="20"/>
      <c r="D75" s="13"/>
      <c r="E75" s="13"/>
      <c r="F75" s="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</row>
    <row r="76" spans="1:28" ht="16.5">
      <c r="A76" s="20"/>
      <c r="B76" s="12"/>
      <c r="C76" s="20"/>
      <c r="D76" s="13"/>
      <c r="E76" s="13"/>
      <c r="F76" s="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</row>
    <row r="77" spans="1:28" ht="16.5">
      <c r="A77" s="20"/>
      <c r="B77" s="12"/>
      <c r="C77" s="20"/>
      <c r="D77" s="13"/>
      <c r="E77" s="13"/>
      <c r="F77" s="9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5"/>
    </row>
    <row r="78" spans="1:28" ht="16.5">
      <c r="A78" s="20"/>
      <c r="B78" s="12"/>
      <c r="C78" s="20"/>
      <c r="D78" s="13"/>
      <c r="E78" s="13"/>
      <c r="F78" s="9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</row>
    <row r="79" spans="1:28" ht="16.5">
      <c r="A79" s="20"/>
      <c r="B79" s="12"/>
      <c r="C79" s="20"/>
      <c r="D79" s="13"/>
      <c r="E79" s="13"/>
      <c r="F79" s="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5"/>
    </row>
    <row r="80" spans="1:28" ht="16.5">
      <c r="A80" s="20"/>
      <c r="B80" s="12"/>
      <c r="C80" s="20"/>
      <c r="D80" s="13"/>
      <c r="E80" s="13"/>
      <c r="F80" s="9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 ht="16.5">
      <c r="A81" s="20"/>
      <c r="B81" s="12"/>
      <c r="C81" s="20"/>
      <c r="D81" s="13"/>
      <c r="E81" s="13"/>
      <c r="F81" s="9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 ht="16.5">
      <c r="A82" s="20"/>
      <c r="B82" s="12"/>
      <c r="C82" s="20"/>
      <c r="D82" s="13"/>
      <c r="E82" s="13"/>
      <c r="F82" s="9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 ht="16.5">
      <c r="A83" s="20"/>
      <c r="B83" s="12"/>
      <c r="C83" s="20"/>
      <c r="D83" s="13"/>
      <c r="E83" s="13"/>
      <c r="F83" s="9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 ht="16.5">
      <c r="A84" s="20"/>
      <c r="B84" s="12"/>
      <c r="C84" s="20"/>
      <c r="D84" s="13"/>
      <c r="E84" s="13"/>
      <c r="F84" s="9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 ht="16.5">
      <c r="A85" s="20"/>
      <c r="B85" s="12"/>
      <c r="C85" s="20"/>
      <c r="D85" s="13"/>
      <c r="E85" s="13"/>
      <c r="F85" s="9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 ht="16.5">
      <c r="A86" s="20"/>
      <c r="B86" s="12"/>
      <c r="C86" s="20"/>
      <c r="D86" s="13"/>
      <c r="E86" s="13"/>
      <c r="F86" s="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 ht="16.5">
      <c r="A87" s="20"/>
      <c r="B87" s="12"/>
      <c r="C87" s="20"/>
      <c r="D87" s="13"/>
      <c r="E87" s="13"/>
      <c r="F87" s="9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6.5">
      <c r="A88" s="20"/>
      <c r="B88" s="12"/>
      <c r="C88" s="20"/>
      <c r="D88" s="13"/>
      <c r="E88" s="13"/>
      <c r="F88" s="9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 ht="16.5">
      <c r="A89" s="20"/>
      <c r="B89" s="12"/>
      <c r="C89" s="20"/>
      <c r="D89" s="13"/>
      <c r="E89" s="13"/>
      <c r="F89" s="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 ht="16.5">
      <c r="A90" s="20"/>
      <c r="B90" s="12"/>
      <c r="C90" s="20"/>
      <c r="D90" s="13"/>
      <c r="E90" s="13"/>
      <c r="F90" s="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  <row r="91" spans="1:28" ht="16.5">
      <c r="A91" s="20"/>
      <c r="B91" s="12"/>
      <c r="C91" s="20"/>
      <c r="D91" s="13"/>
      <c r="E91" s="13"/>
      <c r="F91" s="9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5"/>
    </row>
    <row r="92" spans="1:28" ht="16.5">
      <c r="A92" s="20"/>
      <c r="B92" s="12"/>
      <c r="C92" s="20"/>
      <c r="D92" s="13"/>
      <c r="E92" s="13"/>
      <c r="F92" s="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 ht="16.5">
      <c r="A93" s="20"/>
      <c r="B93" s="12"/>
      <c r="C93" s="20"/>
      <c r="D93" s="13"/>
      <c r="E93" s="13"/>
      <c r="F93" s="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 ht="16.5">
      <c r="A94" s="20"/>
      <c r="B94" s="12"/>
      <c r="C94" s="20"/>
      <c r="D94" s="13"/>
      <c r="E94" s="13"/>
      <c r="F94" s="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5"/>
    </row>
    <row r="95" spans="1:28" ht="16.5">
      <c r="A95" s="20"/>
      <c r="B95" s="12"/>
      <c r="C95" s="20"/>
      <c r="D95" s="13"/>
      <c r="E95" s="13"/>
      <c r="F95" s="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5"/>
    </row>
    <row r="96" spans="1:28" ht="16.5">
      <c r="A96" s="20"/>
      <c r="B96" s="12"/>
      <c r="C96" s="20"/>
      <c r="D96" s="13"/>
      <c r="E96" s="13"/>
      <c r="F96" s="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5"/>
    </row>
    <row r="97" spans="1:28" ht="16.5">
      <c r="A97" s="20"/>
      <c r="B97" s="12"/>
      <c r="C97" s="20"/>
      <c r="D97" s="13"/>
      <c r="E97" s="13"/>
      <c r="F97" s="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5"/>
    </row>
    <row r="98" spans="1:28" ht="16.5">
      <c r="A98" s="20"/>
      <c r="B98" s="12"/>
      <c r="C98" s="20"/>
      <c r="D98" s="13"/>
      <c r="E98" s="13"/>
      <c r="F98" s="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</row>
    <row r="99" spans="1:28" ht="16.5">
      <c r="A99" s="20"/>
      <c r="B99" s="12"/>
      <c r="C99" s="20"/>
      <c r="D99" s="13"/>
      <c r="E99" s="13"/>
      <c r="F99" s="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5"/>
    </row>
    <row r="100" spans="1:28" ht="16.5">
      <c r="A100" s="20"/>
      <c r="B100" s="12"/>
      <c r="C100" s="20"/>
      <c r="D100" s="13"/>
      <c r="E100" s="13"/>
      <c r="F100" s="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5"/>
    </row>
    <row r="101" spans="1:28" ht="16.5">
      <c r="A101" s="20"/>
      <c r="B101" s="12"/>
      <c r="C101" s="20"/>
      <c r="D101" s="13"/>
      <c r="E101" s="13"/>
      <c r="F101" s="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1:28" ht="16.5">
      <c r="A102" s="20"/>
      <c r="B102" s="12"/>
      <c r="C102" s="20"/>
      <c r="D102" s="13"/>
      <c r="E102" s="13"/>
      <c r="F102" s="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5"/>
    </row>
    <row r="103" spans="1:28" ht="16.5">
      <c r="A103" s="20"/>
      <c r="B103" s="12"/>
      <c r="C103" s="20"/>
      <c r="D103" s="13"/>
      <c r="E103" s="13"/>
      <c r="F103" s="9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5"/>
    </row>
    <row r="104" spans="1:28" ht="16.5">
      <c r="A104" s="20"/>
      <c r="B104" s="12"/>
      <c r="C104" s="20"/>
      <c r="D104" s="13"/>
      <c r="E104" s="13"/>
      <c r="F104" s="9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</row>
    <row r="105" spans="1:28" ht="16.5">
      <c r="A105" s="20" t="s">
        <v>18</v>
      </c>
      <c r="B105" s="12" t="s">
        <v>18</v>
      </c>
      <c r="C105" s="20" t="s">
        <v>18</v>
      </c>
      <c r="D105" s="13" t="s">
        <v>18</v>
      </c>
      <c r="E105" s="13" t="s">
        <v>18</v>
      </c>
      <c r="F105" s="9" t="s">
        <v>18</v>
      </c>
      <c r="G105" s="14" t="s">
        <v>18</v>
      </c>
      <c r="H105" s="14" t="s">
        <v>18</v>
      </c>
      <c r="I105" s="14" t="s">
        <v>18</v>
      </c>
      <c r="J105" s="14" t="s">
        <v>18</v>
      </c>
      <c r="K105" s="14" t="s">
        <v>18</v>
      </c>
      <c r="L105" s="14" t="s">
        <v>18</v>
      </c>
      <c r="M105" s="14" t="s">
        <v>18</v>
      </c>
      <c r="N105" s="14" t="s">
        <v>18</v>
      </c>
      <c r="O105" s="14" t="s">
        <v>18</v>
      </c>
      <c r="P105" s="14" t="s">
        <v>18</v>
      </c>
      <c r="Q105" s="14" t="s">
        <v>18</v>
      </c>
      <c r="R105" s="14" t="s">
        <v>18</v>
      </c>
      <c r="S105" s="14" t="s">
        <v>18</v>
      </c>
      <c r="T105" s="14" t="s">
        <v>18</v>
      </c>
      <c r="U105" s="14" t="s">
        <v>18</v>
      </c>
      <c r="V105" s="14" t="s">
        <v>18</v>
      </c>
      <c r="W105" s="14" t="s">
        <v>18</v>
      </c>
      <c r="X105" s="14" t="s">
        <v>18</v>
      </c>
      <c r="Y105" s="14" t="s">
        <v>18</v>
      </c>
      <c r="Z105" s="14" t="s">
        <v>18</v>
      </c>
      <c r="AA105" s="14" t="s">
        <v>18</v>
      </c>
      <c r="AB105" s="15" t="s">
        <v>18</v>
      </c>
    </row>
    <row r="106" spans="1:28" ht="16.5">
      <c r="A106" s="20" t="s">
        <v>18</v>
      </c>
      <c r="B106" s="12" t="s">
        <v>18</v>
      </c>
      <c r="C106" s="20" t="s">
        <v>18</v>
      </c>
      <c r="D106" s="13" t="s">
        <v>18</v>
      </c>
      <c r="E106" s="13" t="s">
        <v>18</v>
      </c>
      <c r="F106" s="9" t="s">
        <v>18</v>
      </c>
      <c r="G106" s="14" t="s">
        <v>18</v>
      </c>
      <c r="H106" s="14" t="s">
        <v>18</v>
      </c>
      <c r="I106" s="14" t="s">
        <v>18</v>
      </c>
      <c r="J106" s="14" t="s">
        <v>18</v>
      </c>
      <c r="K106" s="14" t="s">
        <v>18</v>
      </c>
      <c r="L106" s="14" t="s">
        <v>18</v>
      </c>
      <c r="M106" s="14" t="s">
        <v>18</v>
      </c>
      <c r="N106" s="14" t="s">
        <v>18</v>
      </c>
      <c r="O106" s="14" t="s">
        <v>18</v>
      </c>
      <c r="P106" s="14" t="s">
        <v>18</v>
      </c>
      <c r="Q106" s="14" t="s">
        <v>18</v>
      </c>
      <c r="R106" s="14" t="s">
        <v>18</v>
      </c>
      <c r="S106" s="14" t="s">
        <v>18</v>
      </c>
      <c r="T106" s="14" t="s">
        <v>18</v>
      </c>
      <c r="U106" s="14" t="s">
        <v>18</v>
      </c>
      <c r="V106" s="14" t="s">
        <v>18</v>
      </c>
      <c r="W106" s="14" t="s">
        <v>18</v>
      </c>
      <c r="X106" s="14" t="s">
        <v>18</v>
      </c>
      <c r="Y106" s="14" t="s">
        <v>18</v>
      </c>
      <c r="Z106" s="14" t="s">
        <v>18</v>
      </c>
      <c r="AA106" s="14" t="s">
        <v>18</v>
      </c>
      <c r="AB106" s="15" t="s">
        <v>18</v>
      </c>
    </row>
    <row r="107" spans="1:28" ht="16.5"/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106">
    <cfRule type="cellIs" priority="25" dxfId="102" operator="lessThan">
      <formula>G$4</formula>
    </cfRule>
    <cfRule type="cellIs" priority="26" dxfId="103" operator="equal">
      <formula>G$4</formula>
    </cfRule>
  </conditionalFormatting>
  <conditionalFormatting sqref="D5:E106">
    <cfRule type="cellIs" priority="23" dxfId="104" operator="lessThan">
      <formula>$AE$4</formula>
    </cfRule>
    <cfRule type="cellIs" priority="24" dxfId="105" operator="equal">
      <formula>$AE$4</formula>
    </cfRule>
  </conditionalFormatting>
  <conditionalFormatting sqref="F5:F106">
    <cfRule type="cellIs" priority="21" dxfId="104" operator="lessThan">
      <formula>$AE$4*COUNT(D5:E5)</formula>
    </cfRule>
    <cfRule type="cellIs" priority="22" dxfId="105" operator="equal">
      <formula>$AE$4*COUNT(D5:E5)</formula>
    </cfRule>
  </conditionalFormatting>
  <conditionalFormatting sqref="G5:AA106">
    <cfRule type="cellIs" priority="19" dxfId="102" operator="lessThan">
      <formula>G$4</formula>
    </cfRule>
    <cfRule type="cellIs" priority="20" dxfId="103" operator="equal">
      <formula>G$4</formula>
    </cfRule>
  </conditionalFormatting>
  <conditionalFormatting sqref="D5:E106">
    <cfRule type="cellIs" priority="17" dxfId="104" operator="lessThan">
      <formula>$AE$4</formula>
    </cfRule>
    <cfRule type="cellIs" priority="18" dxfId="105" operator="equal">
      <formula>$AE$4</formula>
    </cfRule>
  </conditionalFormatting>
  <conditionalFormatting sqref="F5:F106">
    <cfRule type="cellIs" priority="15" dxfId="104" operator="lessThan">
      <formula>$AE$4*COUNT(D5:E5)</formula>
    </cfRule>
    <cfRule type="cellIs" priority="16" dxfId="105" operator="equal">
      <formula>$AE$4*COUNT(D5:E5)</formula>
    </cfRule>
  </conditionalFormatting>
  <conditionalFormatting sqref="G5:AA106">
    <cfRule type="cellIs" priority="13" dxfId="102" operator="lessThan">
      <formula>G$4</formula>
    </cfRule>
    <cfRule type="cellIs" priority="14" dxfId="103" operator="equal">
      <formula>G$4</formula>
    </cfRule>
  </conditionalFormatting>
  <conditionalFormatting sqref="F5:F106">
    <cfRule type="cellIs" priority="11" dxfId="104" operator="lessThan">
      <formula>$AE$4*COUNT(D5:E5)</formula>
    </cfRule>
    <cfRule type="cellIs" priority="12" dxfId="105" operator="equal">
      <formula>$AE$4*COUNT(D5:E5)</formula>
    </cfRule>
  </conditionalFormatting>
  <conditionalFormatting sqref="G5:AA106">
    <cfRule type="cellIs" priority="9" dxfId="102" operator="lessThan">
      <formula>G$4</formula>
    </cfRule>
    <cfRule type="cellIs" priority="10" dxfId="103" operator="equal">
      <formula>G$4</formula>
    </cfRule>
  </conditionalFormatting>
  <conditionalFormatting sqref="F5:F106">
    <cfRule type="cellIs" priority="7" dxfId="104" operator="lessThan">
      <formula>$AE$4*COUNT(D5:E5)</formula>
    </cfRule>
    <cfRule type="cellIs" priority="8" dxfId="105" operator="equal">
      <formula>$AE$4*COUNT(D5:E5)</formula>
    </cfRule>
  </conditionalFormatting>
  <conditionalFormatting sqref="G5:AA106">
    <cfRule type="cellIs" priority="5" dxfId="102" operator="lessThan">
      <formula>G$4</formula>
    </cfRule>
    <cfRule type="cellIs" priority="6" dxfId="103" operator="equal">
      <formula>G$4</formula>
    </cfRule>
  </conditionalFormatting>
  <conditionalFormatting sqref="F5:F106">
    <cfRule type="cellIs" priority="3" dxfId="104" operator="lessThan">
      <formula>$AE$4*COUNT(D5:E5)</formula>
    </cfRule>
    <cfRule type="cellIs" priority="4" dxfId="105" operator="equal">
      <formula>$AE$4*COUNT(D5:E5)</formula>
    </cfRule>
  </conditionalFormatting>
  <conditionalFormatting sqref="D5:E106">
    <cfRule type="cellIs" priority="1" dxfId="102" operator="lessThan">
      <formula>$AA$4</formula>
    </cfRule>
    <cfRule type="cellIs" priority="2" dxfId="106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horizontalDpi="300" verticalDpi="300" orientation="portrait" paperSize="9" scale="87" r:id="rId2"/>
  <rowBreaks count="1" manualBreakCount="1"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A2" sqref="A2:I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3.875" style="0" customWidth="1"/>
    <col min="5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91" t="str">
        <f>'11月4日'!A1:AB1</f>
        <v>渣打全國業餘高爾夫2014年11月份北區分區月賽成績暨名次表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19.5">
      <c r="A2" s="92" t="str">
        <f>'11月4日'!A2:I2</f>
        <v>地點：北海高爾夫鄉村俱樂部</v>
      </c>
      <c r="B2" s="92"/>
      <c r="C2" s="92"/>
      <c r="D2" s="92"/>
      <c r="E2" s="92"/>
      <c r="F2" s="92"/>
      <c r="G2" s="92"/>
      <c r="H2" s="92"/>
      <c r="I2" s="92"/>
      <c r="J2" s="21"/>
      <c r="K2" s="21"/>
      <c r="L2" s="21"/>
      <c r="M2" s="22"/>
      <c r="N2" s="93">
        <v>1</v>
      </c>
      <c r="O2" s="93"/>
      <c r="P2" s="93"/>
      <c r="Q2" s="21"/>
      <c r="R2" s="21"/>
      <c r="S2" s="21"/>
      <c r="T2" s="23"/>
      <c r="U2" s="23"/>
      <c r="V2" s="94" t="s">
        <v>0</v>
      </c>
      <c r="W2" s="94"/>
      <c r="X2" s="94"/>
      <c r="Y2" s="94"/>
      <c r="Z2" s="95">
        <f>'11月4日'!Z2+2</f>
        <v>41949</v>
      </c>
      <c r="AA2" s="95"/>
      <c r="AB2" s="95"/>
    </row>
    <row r="3" spans="1:28" ht="16.5">
      <c r="A3" s="90" t="s">
        <v>6</v>
      </c>
      <c r="B3" s="90" t="s">
        <v>1</v>
      </c>
      <c r="C3" s="90" t="s">
        <v>2</v>
      </c>
      <c r="D3" s="96" t="s">
        <v>3</v>
      </c>
      <c r="E3" s="97"/>
      <c r="F3" s="98"/>
      <c r="G3" s="17">
        <v>1</v>
      </c>
      <c r="H3" s="17">
        <v>2</v>
      </c>
      <c r="I3" s="17">
        <v>3</v>
      </c>
      <c r="J3" s="17">
        <v>4</v>
      </c>
      <c r="K3" s="17">
        <v>5</v>
      </c>
      <c r="L3" s="17">
        <v>6</v>
      </c>
      <c r="M3" s="17">
        <v>7</v>
      </c>
      <c r="N3" s="17">
        <v>8</v>
      </c>
      <c r="O3" s="17">
        <v>9</v>
      </c>
      <c r="P3" s="17">
        <v>10</v>
      </c>
      <c r="Q3" s="17">
        <v>11</v>
      </c>
      <c r="R3" s="17">
        <v>12</v>
      </c>
      <c r="S3" s="17">
        <v>13</v>
      </c>
      <c r="T3" s="17">
        <v>14</v>
      </c>
      <c r="U3" s="17">
        <v>15</v>
      </c>
      <c r="V3" s="17">
        <v>16</v>
      </c>
      <c r="W3" s="17">
        <v>17</v>
      </c>
      <c r="X3" s="17">
        <v>18</v>
      </c>
      <c r="Y3" s="2" t="s">
        <v>4</v>
      </c>
      <c r="Z3" s="3" t="s">
        <v>5</v>
      </c>
      <c r="AA3" s="4" t="s">
        <v>7</v>
      </c>
      <c r="AB3" s="90" t="s">
        <v>11</v>
      </c>
    </row>
    <row r="4" spans="1:28" ht="16.5">
      <c r="A4" s="90"/>
      <c r="B4" s="90"/>
      <c r="C4" s="90"/>
      <c r="D4" s="5" t="s">
        <v>9</v>
      </c>
      <c r="E4" s="5" t="s">
        <v>14</v>
      </c>
      <c r="F4" s="5" t="s">
        <v>15</v>
      </c>
      <c r="G4" s="17">
        <f>'11月4日'!G4</f>
        <v>4</v>
      </c>
      <c r="H4" s="24">
        <f>'11月4日'!H4</f>
        <v>4</v>
      </c>
      <c r="I4" s="24">
        <f>'11月4日'!I4</f>
        <v>3</v>
      </c>
      <c r="J4" s="24">
        <f>'11月4日'!J4</f>
        <v>4</v>
      </c>
      <c r="K4" s="24">
        <f>'11月4日'!K4</f>
        <v>5</v>
      </c>
      <c r="L4" s="24">
        <f>'11月4日'!L4</f>
        <v>3</v>
      </c>
      <c r="M4" s="24">
        <f>'11月4日'!M4</f>
        <v>4</v>
      </c>
      <c r="N4" s="24">
        <f>'11月4日'!N4</f>
        <v>5</v>
      </c>
      <c r="O4" s="24">
        <f>'11月4日'!O4</f>
        <v>4</v>
      </c>
      <c r="P4" s="24">
        <f>'11月4日'!P4</f>
        <v>5</v>
      </c>
      <c r="Q4" s="24">
        <f>'11月4日'!Q4</f>
        <v>3</v>
      </c>
      <c r="R4" s="24">
        <f>'11月4日'!R4</f>
        <v>4</v>
      </c>
      <c r="S4" s="24">
        <f>'11月4日'!S4</f>
        <v>4</v>
      </c>
      <c r="T4" s="24">
        <f>'11月4日'!T4</f>
        <v>4</v>
      </c>
      <c r="U4" s="24">
        <f>'11月4日'!U4</f>
        <v>3</v>
      </c>
      <c r="V4" s="24">
        <f>'11月4日'!V4</f>
        <v>4</v>
      </c>
      <c r="W4" s="24">
        <f>'11月4日'!W4</f>
        <v>4</v>
      </c>
      <c r="X4" s="24">
        <f>'11月4日'!X4</f>
        <v>5</v>
      </c>
      <c r="Y4" s="24">
        <f>'11月4日'!Y4</f>
        <v>36</v>
      </c>
      <c r="Z4" s="24">
        <f>'11月4日'!Z4</f>
        <v>36</v>
      </c>
      <c r="AA4" s="24">
        <f>'11月4日'!AA4</f>
        <v>72</v>
      </c>
      <c r="AB4" s="90"/>
    </row>
    <row r="5" spans="1:28" ht="16.5">
      <c r="A5" s="6">
        <v>1</v>
      </c>
      <c r="B5" s="7" t="s">
        <v>38</v>
      </c>
      <c r="C5" s="6" t="s">
        <v>39</v>
      </c>
      <c r="D5" s="8">
        <v>78</v>
      </c>
      <c r="E5" s="8" t="s">
        <v>18</v>
      </c>
      <c r="F5" s="9" t="s">
        <v>18</v>
      </c>
      <c r="G5" s="10">
        <v>5</v>
      </c>
      <c r="H5" s="10">
        <v>4</v>
      </c>
      <c r="I5" s="10">
        <v>5</v>
      </c>
      <c r="J5" s="10">
        <v>4</v>
      </c>
      <c r="K5" s="10">
        <v>5</v>
      </c>
      <c r="L5" s="10">
        <v>4</v>
      </c>
      <c r="M5" s="10">
        <v>4</v>
      </c>
      <c r="N5" s="10">
        <v>3</v>
      </c>
      <c r="O5" s="10">
        <v>5</v>
      </c>
      <c r="P5" s="10">
        <v>5</v>
      </c>
      <c r="Q5" s="10">
        <v>3</v>
      </c>
      <c r="R5" s="10">
        <v>5</v>
      </c>
      <c r="S5" s="10">
        <v>4</v>
      </c>
      <c r="T5" s="10">
        <v>5</v>
      </c>
      <c r="U5" s="10">
        <v>5</v>
      </c>
      <c r="V5" s="10">
        <v>3</v>
      </c>
      <c r="W5" s="10">
        <v>5</v>
      </c>
      <c r="X5" s="10">
        <v>4</v>
      </c>
      <c r="Y5" s="10">
        <v>39</v>
      </c>
      <c r="Z5" s="10">
        <v>39</v>
      </c>
      <c r="AA5" s="10">
        <v>78</v>
      </c>
      <c r="AB5" s="11">
        <v>0</v>
      </c>
    </row>
    <row r="6" spans="1:28" ht="16.5">
      <c r="A6" s="20">
        <v>2</v>
      </c>
      <c r="B6" s="12" t="s">
        <v>40</v>
      </c>
      <c r="C6" s="20" t="s">
        <v>39</v>
      </c>
      <c r="D6" s="13">
        <v>79</v>
      </c>
      <c r="E6" s="13" t="s">
        <v>18</v>
      </c>
      <c r="F6" s="9" t="s">
        <v>18</v>
      </c>
      <c r="G6" s="14">
        <v>4</v>
      </c>
      <c r="H6" s="14">
        <v>4</v>
      </c>
      <c r="I6" s="14">
        <v>4</v>
      </c>
      <c r="J6" s="14">
        <v>3</v>
      </c>
      <c r="K6" s="14">
        <v>4</v>
      </c>
      <c r="L6" s="14">
        <v>4</v>
      </c>
      <c r="M6" s="14">
        <v>4</v>
      </c>
      <c r="N6" s="14">
        <v>5</v>
      </c>
      <c r="O6" s="14">
        <v>4</v>
      </c>
      <c r="P6" s="14">
        <v>5</v>
      </c>
      <c r="Q6" s="14">
        <v>5</v>
      </c>
      <c r="R6" s="14">
        <v>5</v>
      </c>
      <c r="S6" s="14">
        <v>4</v>
      </c>
      <c r="T6" s="14">
        <v>5</v>
      </c>
      <c r="U6" s="14">
        <v>7</v>
      </c>
      <c r="V6" s="14">
        <v>3</v>
      </c>
      <c r="W6" s="14">
        <v>4</v>
      </c>
      <c r="X6" s="14">
        <v>5</v>
      </c>
      <c r="Y6" s="14">
        <v>36</v>
      </c>
      <c r="Z6" s="14">
        <v>43</v>
      </c>
      <c r="AA6" s="14">
        <v>79</v>
      </c>
      <c r="AB6" s="15">
        <v>0</v>
      </c>
    </row>
    <row r="7" spans="1:28" ht="16.5">
      <c r="A7" s="20">
        <v>3</v>
      </c>
      <c r="B7" s="12" t="s">
        <v>41</v>
      </c>
      <c r="C7" s="20" t="s">
        <v>39</v>
      </c>
      <c r="D7" s="13">
        <v>80</v>
      </c>
      <c r="E7" s="13" t="s">
        <v>18</v>
      </c>
      <c r="F7" s="9" t="s">
        <v>18</v>
      </c>
      <c r="G7" s="14">
        <v>6</v>
      </c>
      <c r="H7" s="14">
        <v>4</v>
      </c>
      <c r="I7" s="14">
        <v>4</v>
      </c>
      <c r="J7" s="14">
        <v>4</v>
      </c>
      <c r="K7" s="14">
        <v>5</v>
      </c>
      <c r="L7" s="14">
        <v>5</v>
      </c>
      <c r="M7" s="14">
        <v>5</v>
      </c>
      <c r="N7" s="14">
        <v>5</v>
      </c>
      <c r="O7" s="14">
        <v>4</v>
      </c>
      <c r="P7" s="14">
        <v>4</v>
      </c>
      <c r="Q7" s="14">
        <v>4</v>
      </c>
      <c r="R7" s="14">
        <v>3</v>
      </c>
      <c r="S7" s="14">
        <v>4</v>
      </c>
      <c r="T7" s="14">
        <v>5</v>
      </c>
      <c r="U7" s="14">
        <v>5</v>
      </c>
      <c r="V7" s="14">
        <v>3</v>
      </c>
      <c r="W7" s="14">
        <v>5</v>
      </c>
      <c r="X7" s="14">
        <v>5</v>
      </c>
      <c r="Y7" s="14">
        <v>42</v>
      </c>
      <c r="Z7" s="14">
        <v>38</v>
      </c>
      <c r="AA7" s="14">
        <v>80</v>
      </c>
      <c r="AB7" s="15">
        <v>0</v>
      </c>
    </row>
    <row r="8" spans="1:28" ht="16.5">
      <c r="A8" s="20">
        <v>4</v>
      </c>
      <c r="B8" s="12" t="s">
        <v>42</v>
      </c>
      <c r="C8" s="20" t="s">
        <v>39</v>
      </c>
      <c r="D8" s="13">
        <v>83</v>
      </c>
      <c r="E8" s="13" t="s">
        <v>18</v>
      </c>
      <c r="F8" s="9" t="s">
        <v>18</v>
      </c>
      <c r="G8" s="14">
        <v>6</v>
      </c>
      <c r="H8" s="14">
        <v>5</v>
      </c>
      <c r="I8" s="14">
        <v>5</v>
      </c>
      <c r="J8" s="14">
        <v>4</v>
      </c>
      <c r="K8" s="14">
        <v>7</v>
      </c>
      <c r="L8" s="14">
        <v>4</v>
      </c>
      <c r="M8" s="14">
        <v>4</v>
      </c>
      <c r="N8" s="14">
        <v>3</v>
      </c>
      <c r="O8" s="14">
        <v>4</v>
      </c>
      <c r="P8" s="14">
        <v>5</v>
      </c>
      <c r="Q8" s="14">
        <v>3</v>
      </c>
      <c r="R8" s="14">
        <v>3</v>
      </c>
      <c r="S8" s="14">
        <v>3</v>
      </c>
      <c r="T8" s="14">
        <v>6</v>
      </c>
      <c r="U8" s="14">
        <v>6</v>
      </c>
      <c r="V8" s="14">
        <v>4</v>
      </c>
      <c r="W8" s="14">
        <v>6</v>
      </c>
      <c r="X8" s="14">
        <v>5</v>
      </c>
      <c r="Y8" s="14">
        <v>42</v>
      </c>
      <c r="Z8" s="14">
        <v>41</v>
      </c>
      <c r="AA8" s="14">
        <v>83</v>
      </c>
      <c r="AB8" s="15">
        <v>0</v>
      </c>
    </row>
    <row r="9" spans="1:28" ht="16.5">
      <c r="A9" s="20">
        <v>5</v>
      </c>
      <c r="B9" s="12" t="s">
        <v>43</v>
      </c>
      <c r="C9" s="20" t="s">
        <v>39</v>
      </c>
      <c r="D9" s="13">
        <v>83</v>
      </c>
      <c r="E9" s="13" t="s">
        <v>18</v>
      </c>
      <c r="F9" s="9" t="s">
        <v>18</v>
      </c>
      <c r="G9" s="14">
        <v>6</v>
      </c>
      <c r="H9" s="14">
        <v>5</v>
      </c>
      <c r="I9" s="14">
        <v>4</v>
      </c>
      <c r="J9" s="14">
        <v>3</v>
      </c>
      <c r="K9" s="14">
        <v>6</v>
      </c>
      <c r="L9" s="14">
        <v>4</v>
      </c>
      <c r="M9" s="14">
        <v>5</v>
      </c>
      <c r="N9" s="14">
        <v>3</v>
      </c>
      <c r="O9" s="14">
        <v>4</v>
      </c>
      <c r="P9" s="14">
        <v>9</v>
      </c>
      <c r="Q9" s="14">
        <v>5</v>
      </c>
      <c r="R9" s="14">
        <v>3</v>
      </c>
      <c r="S9" s="14">
        <v>5</v>
      </c>
      <c r="T9" s="14">
        <v>5</v>
      </c>
      <c r="U9" s="14">
        <v>4</v>
      </c>
      <c r="V9" s="14">
        <v>3</v>
      </c>
      <c r="W9" s="14">
        <v>4</v>
      </c>
      <c r="X9" s="14">
        <v>5</v>
      </c>
      <c r="Y9" s="14">
        <v>40</v>
      </c>
      <c r="Z9" s="14">
        <v>43</v>
      </c>
      <c r="AA9" s="14">
        <v>83</v>
      </c>
      <c r="AB9" s="15">
        <v>0</v>
      </c>
    </row>
    <row r="10" spans="1:28" ht="16.5">
      <c r="A10" s="20">
        <v>6</v>
      </c>
      <c r="B10" s="12" t="s">
        <v>44</v>
      </c>
      <c r="C10" s="20" t="s">
        <v>39</v>
      </c>
      <c r="D10" s="13">
        <v>83</v>
      </c>
      <c r="E10" s="13" t="s">
        <v>18</v>
      </c>
      <c r="F10" s="9" t="s">
        <v>18</v>
      </c>
      <c r="G10" s="14">
        <v>4</v>
      </c>
      <c r="H10" s="14">
        <v>5</v>
      </c>
      <c r="I10" s="14">
        <v>5</v>
      </c>
      <c r="J10" s="14">
        <v>4</v>
      </c>
      <c r="K10" s="14">
        <v>5</v>
      </c>
      <c r="L10" s="14">
        <v>4</v>
      </c>
      <c r="M10" s="14">
        <v>5</v>
      </c>
      <c r="N10" s="14">
        <v>3</v>
      </c>
      <c r="O10" s="14">
        <v>5</v>
      </c>
      <c r="P10" s="14">
        <v>6</v>
      </c>
      <c r="Q10" s="14">
        <v>5</v>
      </c>
      <c r="R10" s="14">
        <v>3</v>
      </c>
      <c r="S10" s="14">
        <v>4</v>
      </c>
      <c r="T10" s="14">
        <v>4</v>
      </c>
      <c r="U10" s="14">
        <v>5</v>
      </c>
      <c r="V10" s="14">
        <v>5</v>
      </c>
      <c r="W10" s="14">
        <v>4</v>
      </c>
      <c r="X10" s="14">
        <v>7</v>
      </c>
      <c r="Y10" s="14">
        <v>40</v>
      </c>
      <c r="Z10" s="14">
        <v>43</v>
      </c>
      <c r="AA10" s="14">
        <v>83</v>
      </c>
      <c r="AB10" s="15">
        <v>0</v>
      </c>
    </row>
    <row r="11" spans="1:28" ht="16.5">
      <c r="A11" s="20">
        <v>7</v>
      </c>
      <c r="B11" s="12" t="s">
        <v>45</v>
      </c>
      <c r="C11" s="20" t="s">
        <v>39</v>
      </c>
      <c r="D11" s="13">
        <v>84</v>
      </c>
      <c r="E11" s="13" t="s">
        <v>18</v>
      </c>
      <c r="F11" s="9" t="s">
        <v>18</v>
      </c>
      <c r="G11" s="14">
        <v>5</v>
      </c>
      <c r="H11" s="14">
        <v>6</v>
      </c>
      <c r="I11" s="14">
        <v>5</v>
      </c>
      <c r="J11" s="14">
        <v>4</v>
      </c>
      <c r="K11" s="14">
        <v>5</v>
      </c>
      <c r="L11" s="14">
        <v>3</v>
      </c>
      <c r="M11" s="14">
        <v>7</v>
      </c>
      <c r="N11" s="14">
        <v>5</v>
      </c>
      <c r="O11" s="14">
        <v>3</v>
      </c>
      <c r="P11" s="14">
        <v>6</v>
      </c>
      <c r="Q11" s="14">
        <v>4</v>
      </c>
      <c r="R11" s="14">
        <v>3</v>
      </c>
      <c r="S11" s="14">
        <v>4</v>
      </c>
      <c r="T11" s="14">
        <v>4</v>
      </c>
      <c r="U11" s="14">
        <v>5</v>
      </c>
      <c r="V11" s="14">
        <v>4</v>
      </c>
      <c r="W11" s="14">
        <v>4</v>
      </c>
      <c r="X11" s="14">
        <v>7</v>
      </c>
      <c r="Y11" s="14">
        <v>43</v>
      </c>
      <c r="Z11" s="14">
        <v>41</v>
      </c>
      <c r="AA11" s="14">
        <v>84</v>
      </c>
      <c r="AB11" s="15">
        <v>0</v>
      </c>
    </row>
    <row r="12" spans="1:28" ht="16.5">
      <c r="A12" s="20">
        <v>8</v>
      </c>
      <c r="B12" s="12" t="s">
        <v>46</v>
      </c>
      <c r="C12" s="20" t="s">
        <v>39</v>
      </c>
      <c r="D12" s="13">
        <v>84</v>
      </c>
      <c r="E12" s="13" t="s">
        <v>18</v>
      </c>
      <c r="F12" s="9" t="s">
        <v>18</v>
      </c>
      <c r="G12" s="14">
        <v>5</v>
      </c>
      <c r="H12" s="14">
        <v>4</v>
      </c>
      <c r="I12" s="14">
        <v>6</v>
      </c>
      <c r="J12" s="14">
        <v>4</v>
      </c>
      <c r="K12" s="14">
        <v>6</v>
      </c>
      <c r="L12" s="14">
        <v>5</v>
      </c>
      <c r="M12" s="14">
        <v>4</v>
      </c>
      <c r="N12" s="14">
        <v>4</v>
      </c>
      <c r="O12" s="14">
        <v>4</v>
      </c>
      <c r="P12" s="14">
        <v>6</v>
      </c>
      <c r="Q12" s="14">
        <v>5</v>
      </c>
      <c r="R12" s="14">
        <v>4</v>
      </c>
      <c r="S12" s="14">
        <v>4</v>
      </c>
      <c r="T12" s="14">
        <v>5</v>
      </c>
      <c r="U12" s="14">
        <v>5</v>
      </c>
      <c r="V12" s="14">
        <v>3</v>
      </c>
      <c r="W12" s="14">
        <v>4</v>
      </c>
      <c r="X12" s="14">
        <v>6</v>
      </c>
      <c r="Y12" s="14">
        <v>42</v>
      </c>
      <c r="Z12" s="14">
        <v>42</v>
      </c>
      <c r="AA12" s="14">
        <v>84</v>
      </c>
      <c r="AB12" s="15">
        <v>0</v>
      </c>
    </row>
    <row r="13" spans="1:28" ht="16.5">
      <c r="A13" s="20">
        <v>9</v>
      </c>
      <c r="B13" s="12" t="s">
        <v>47</v>
      </c>
      <c r="C13" s="20" t="s">
        <v>39</v>
      </c>
      <c r="D13" s="13">
        <v>85</v>
      </c>
      <c r="E13" s="13" t="s">
        <v>18</v>
      </c>
      <c r="F13" s="9" t="s">
        <v>18</v>
      </c>
      <c r="G13" s="14">
        <v>5</v>
      </c>
      <c r="H13" s="14">
        <v>5</v>
      </c>
      <c r="I13" s="14">
        <v>4</v>
      </c>
      <c r="J13" s="14">
        <v>4</v>
      </c>
      <c r="K13" s="14">
        <v>5</v>
      </c>
      <c r="L13" s="14">
        <v>4</v>
      </c>
      <c r="M13" s="14">
        <v>5</v>
      </c>
      <c r="N13" s="14">
        <v>5</v>
      </c>
      <c r="O13" s="14">
        <v>4</v>
      </c>
      <c r="P13" s="14">
        <v>7</v>
      </c>
      <c r="Q13" s="14">
        <v>5</v>
      </c>
      <c r="R13" s="14">
        <v>4</v>
      </c>
      <c r="S13" s="14">
        <v>4</v>
      </c>
      <c r="T13" s="14">
        <v>7</v>
      </c>
      <c r="U13" s="14">
        <v>4</v>
      </c>
      <c r="V13" s="14">
        <v>4</v>
      </c>
      <c r="W13" s="14">
        <v>5</v>
      </c>
      <c r="X13" s="14">
        <v>4</v>
      </c>
      <c r="Y13" s="14">
        <v>41</v>
      </c>
      <c r="Z13" s="14">
        <v>44</v>
      </c>
      <c r="AA13" s="14">
        <v>85</v>
      </c>
      <c r="AB13" s="15">
        <v>0</v>
      </c>
    </row>
    <row r="14" spans="1:28" ht="16.5">
      <c r="A14" s="20">
        <v>10</v>
      </c>
      <c r="B14" s="12" t="s">
        <v>48</v>
      </c>
      <c r="C14" s="20" t="s">
        <v>39</v>
      </c>
      <c r="D14" s="13">
        <v>85</v>
      </c>
      <c r="E14" s="13" t="s">
        <v>18</v>
      </c>
      <c r="F14" s="9" t="s">
        <v>18</v>
      </c>
      <c r="G14" s="14">
        <v>5</v>
      </c>
      <c r="H14" s="14">
        <v>5</v>
      </c>
      <c r="I14" s="14">
        <v>5</v>
      </c>
      <c r="J14" s="14">
        <v>3</v>
      </c>
      <c r="K14" s="14">
        <v>5</v>
      </c>
      <c r="L14" s="14">
        <v>5</v>
      </c>
      <c r="M14" s="14">
        <v>6</v>
      </c>
      <c r="N14" s="14">
        <v>2</v>
      </c>
      <c r="O14" s="14">
        <v>5</v>
      </c>
      <c r="P14" s="14">
        <v>6</v>
      </c>
      <c r="Q14" s="14">
        <v>4</v>
      </c>
      <c r="R14" s="14">
        <v>4</v>
      </c>
      <c r="S14" s="14">
        <v>5</v>
      </c>
      <c r="T14" s="14">
        <v>6</v>
      </c>
      <c r="U14" s="14">
        <v>6</v>
      </c>
      <c r="V14" s="14">
        <v>3</v>
      </c>
      <c r="W14" s="14">
        <v>5</v>
      </c>
      <c r="X14" s="14">
        <v>5</v>
      </c>
      <c r="Y14" s="14">
        <v>41</v>
      </c>
      <c r="Z14" s="14">
        <v>44</v>
      </c>
      <c r="AA14" s="14">
        <v>85</v>
      </c>
      <c r="AB14" s="15">
        <v>0</v>
      </c>
    </row>
    <row r="15" spans="1:28" ht="16.5">
      <c r="A15" s="20">
        <v>11</v>
      </c>
      <c r="B15" s="12" t="s">
        <v>49</v>
      </c>
      <c r="C15" s="20" t="s">
        <v>39</v>
      </c>
      <c r="D15" s="13">
        <v>87</v>
      </c>
      <c r="E15" s="13" t="s">
        <v>18</v>
      </c>
      <c r="F15" s="9" t="s">
        <v>18</v>
      </c>
      <c r="G15" s="14">
        <v>6</v>
      </c>
      <c r="H15" s="14">
        <v>5</v>
      </c>
      <c r="I15" s="14">
        <v>5</v>
      </c>
      <c r="J15" s="14">
        <v>3</v>
      </c>
      <c r="K15" s="14">
        <v>6</v>
      </c>
      <c r="L15" s="14">
        <v>5</v>
      </c>
      <c r="M15" s="14">
        <v>6</v>
      </c>
      <c r="N15" s="14">
        <v>4</v>
      </c>
      <c r="O15" s="14">
        <v>5</v>
      </c>
      <c r="P15" s="14">
        <v>5</v>
      </c>
      <c r="Q15" s="14">
        <v>4</v>
      </c>
      <c r="R15" s="14">
        <v>4</v>
      </c>
      <c r="S15" s="14">
        <v>5</v>
      </c>
      <c r="T15" s="14">
        <v>5</v>
      </c>
      <c r="U15" s="14">
        <v>6</v>
      </c>
      <c r="V15" s="14">
        <v>3</v>
      </c>
      <c r="W15" s="14">
        <v>6</v>
      </c>
      <c r="X15" s="14">
        <v>4</v>
      </c>
      <c r="Y15" s="14">
        <v>45</v>
      </c>
      <c r="Z15" s="14">
        <v>42</v>
      </c>
      <c r="AA15" s="14">
        <v>87</v>
      </c>
      <c r="AB15" s="15">
        <v>0</v>
      </c>
    </row>
    <row r="16" spans="1:28" ht="16.5">
      <c r="A16" s="20">
        <v>12</v>
      </c>
      <c r="B16" s="12" t="s">
        <v>50</v>
      </c>
      <c r="C16" s="20" t="s">
        <v>39</v>
      </c>
      <c r="D16" s="13">
        <v>88</v>
      </c>
      <c r="E16" s="13" t="s">
        <v>18</v>
      </c>
      <c r="F16" s="9" t="s">
        <v>18</v>
      </c>
      <c r="G16" s="14">
        <v>7</v>
      </c>
      <c r="H16" s="14">
        <v>4</v>
      </c>
      <c r="I16" s="14">
        <v>4</v>
      </c>
      <c r="J16" s="14">
        <v>3</v>
      </c>
      <c r="K16" s="14">
        <v>5</v>
      </c>
      <c r="L16" s="14">
        <v>4</v>
      </c>
      <c r="M16" s="14">
        <v>3</v>
      </c>
      <c r="N16" s="14">
        <v>5</v>
      </c>
      <c r="O16" s="14">
        <v>6</v>
      </c>
      <c r="P16" s="14">
        <v>7</v>
      </c>
      <c r="Q16" s="14">
        <v>6</v>
      </c>
      <c r="R16" s="14">
        <v>5</v>
      </c>
      <c r="S16" s="14">
        <v>4</v>
      </c>
      <c r="T16" s="14">
        <v>6</v>
      </c>
      <c r="U16" s="14">
        <v>4</v>
      </c>
      <c r="V16" s="14">
        <v>4</v>
      </c>
      <c r="W16" s="14">
        <v>6</v>
      </c>
      <c r="X16" s="14">
        <v>5</v>
      </c>
      <c r="Y16" s="14">
        <v>41</v>
      </c>
      <c r="Z16" s="14">
        <v>47</v>
      </c>
      <c r="AA16" s="14">
        <v>88</v>
      </c>
      <c r="AB16" s="15">
        <v>0</v>
      </c>
    </row>
    <row r="17" spans="1:28" ht="16.5">
      <c r="A17" s="20">
        <v>13</v>
      </c>
      <c r="B17" s="12" t="s">
        <v>51</v>
      </c>
      <c r="C17" s="20" t="s">
        <v>39</v>
      </c>
      <c r="D17" s="13">
        <v>89</v>
      </c>
      <c r="E17" s="13" t="s">
        <v>18</v>
      </c>
      <c r="F17" s="9" t="s">
        <v>18</v>
      </c>
      <c r="G17" s="14">
        <v>6</v>
      </c>
      <c r="H17" s="14">
        <v>4</v>
      </c>
      <c r="I17" s="14">
        <v>6</v>
      </c>
      <c r="J17" s="14">
        <v>4</v>
      </c>
      <c r="K17" s="14">
        <v>6</v>
      </c>
      <c r="L17" s="14">
        <v>4</v>
      </c>
      <c r="M17" s="14">
        <v>8</v>
      </c>
      <c r="N17" s="14">
        <v>4</v>
      </c>
      <c r="O17" s="14">
        <v>6</v>
      </c>
      <c r="P17" s="14">
        <v>6</v>
      </c>
      <c r="Q17" s="14">
        <v>4</v>
      </c>
      <c r="R17" s="14">
        <v>3</v>
      </c>
      <c r="S17" s="14">
        <v>5</v>
      </c>
      <c r="T17" s="14">
        <v>6</v>
      </c>
      <c r="U17" s="14">
        <v>4</v>
      </c>
      <c r="V17" s="14">
        <v>3</v>
      </c>
      <c r="W17" s="14">
        <v>5</v>
      </c>
      <c r="X17" s="14">
        <v>5</v>
      </c>
      <c r="Y17" s="14">
        <v>48</v>
      </c>
      <c r="Z17" s="14">
        <v>41</v>
      </c>
      <c r="AA17" s="14">
        <v>89</v>
      </c>
      <c r="AB17" s="15">
        <v>0</v>
      </c>
    </row>
    <row r="18" spans="1:28" ht="16.5">
      <c r="A18" s="20">
        <v>14</v>
      </c>
      <c r="B18" s="12" t="s">
        <v>52</v>
      </c>
      <c r="C18" s="20" t="s">
        <v>39</v>
      </c>
      <c r="D18" s="13">
        <v>91</v>
      </c>
      <c r="E18" s="13" t="s">
        <v>18</v>
      </c>
      <c r="F18" s="9" t="s">
        <v>18</v>
      </c>
      <c r="G18" s="14">
        <v>6</v>
      </c>
      <c r="H18" s="14">
        <v>5</v>
      </c>
      <c r="I18" s="14">
        <v>7</v>
      </c>
      <c r="J18" s="14">
        <v>5</v>
      </c>
      <c r="K18" s="14">
        <v>7</v>
      </c>
      <c r="L18" s="14">
        <v>5</v>
      </c>
      <c r="M18" s="14">
        <v>4</v>
      </c>
      <c r="N18" s="14">
        <v>3</v>
      </c>
      <c r="O18" s="14">
        <v>7</v>
      </c>
      <c r="P18" s="14">
        <v>5</v>
      </c>
      <c r="Q18" s="14">
        <v>4</v>
      </c>
      <c r="R18" s="14">
        <v>4</v>
      </c>
      <c r="S18" s="14">
        <v>4</v>
      </c>
      <c r="T18" s="14">
        <v>6</v>
      </c>
      <c r="U18" s="14">
        <v>6</v>
      </c>
      <c r="V18" s="14">
        <v>3</v>
      </c>
      <c r="W18" s="14">
        <v>6</v>
      </c>
      <c r="X18" s="14">
        <v>4</v>
      </c>
      <c r="Y18" s="14">
        <v>49</v>
      </c>
      <c r="Z18" s="14">
        <v>42</v>
      </c>
      <c r="AA18" s="14">
        <v>91</v>
      </c>
      <c r="AB18" s="15">
        <v>0</v>
      </c>
    </row>
    <row r="19" spans="1:28" ht="16.5">
      <c r="A19" s="20">
        <v>15</v>
      </c>
      <c r="B19" s="12" t="s">
        <v>53</v>
      </c>
      <c r="C19" s="20" t="s">
        <v>39</v>
      </c>
      <c r="D19" s="13">
        <v>96</v>
      </c>
      <c r="E19" s="13" t="s">
        <v>18</v>
      </c>
      <c r="F19" s="9" t="s">
        <v>18</v>
      </c>
      <c r="G19" s="14">
        <v>5</v>
      </c>
      <c r="H19" s="14">
        <v>5</v>
      </c>
      <c r="I19" s="14">
        <v>6</v>
      </c>
      <c r="J19" s="14">
        <v>4</v>
      </c>
      <c r="K19" s="14">
        <v>6</v>
      </c>
      <c r="L19" s="14">
        <v>5</v>
      </c>
      <c r="M19" s="14">
        <v>9</v>
      </c>
      <c r="N19" s="14">
        <v>4</v>
      </c>
      <c r="O19" s="14">
        <v>5</v>
      </c>
      <c r="P19" s="14">
        <v>8</v>
      </c>
      <c r="Q19" s="14">
        <v>5</v>
      </c>
      <c r="R19" s="14">
        <v>3</v>
      </c>
      <c r="S19" s="14">
        <v>4</v>
      </c>
      <c r="T19" s="14">
        <v>6</v>
      </c>
      <c r="U19" s="14">
        <v>5</v>
      </c>
      <c r="V19" s="14">
        <v>4</v>
      </c>
      <c r="W19" s="14">
        <v>5</v>
      </c>
      <c r="X19" s="14">
        <v>7</v>
      </c>
      <c r="Y19" s="14">
        <v>49</v>
      </c>
      <c r="Z19" s="14">
        <v>47</v>
      </c>
      <c r="AA19" s="14">
        <v>96</v>
      </c>
      <c r="AB19" s="15">
        <v>0</v>
      </c>
    </row>
    <row r="20" spans="1:28" ht="16.5">
      <c r="A20" s="20">
        <v>16</v>
      </c>
      <c r="B20" s="12" t="s">
        <v>54</v>
      </c>
      <c r="C20" s="20" t="s">
        <v>39</v>
      </c>
      <c r="D20" s="13">
        <v>105</v>
      </c>
      <c r="E20" s="13" t="s">
        <v>18</v>
      </c>
      <c r="F20" s="9" t="s">
        <v>18</v>
      </c>
      <c r="G20" s="14">
        <v>5</v>
      </c>
      <c r="H20" s="14">
        <v>10</v>
      </c>
      <c r="I20" s="14">
        <v>9</v>
      </c>
      <c r="J20" s="14">
        <v>5</v>
      </c>
      <c r="K20" s="14">
        <v>7</v>
      </c>
      <c r="L20" s="14">
        <v>4</v>
      </c>
      <c r="M20" s="14">
        <v>5</v>
      </c>
      <c r="N20" s="14">
        <v>3</v>
      </c>
      <c r="O20" s="14">
        <v>5</v>
      </c>
      <c r="P20" s="14">
        <v>7</v>
      </c>
      <c r="Q20" s="14">
        <v>7</v>
      </c>
      <c r="R20" s="14">
        <v>4</v>
      </c>
      <c r="S20" s="14">
        <v>5</v>
      </c>
      <c r="T20" s="14">
        <v>7</v>
      </c>
      <c r="U20" s="14">
        <v>8</v>
      </c>
      <c r="V20" s="14">
        <v>5</v>
      </c>
      <c r="W20" s="14">
        <v>4</v>
      </c>
      <c r="X20" s="14">
        <v>5</v>
      </c>
      <c r="Y20" s="14">
        <v>53</v>
      </c>
      <c r="Z20" s="14">
        <v>52</v>
      </c>
      <c r="AA20" s="14">
        <v>105</v>
      </c>
      <c r="AB20" s="15">
        <v>0</v>
      </c>
    </row>
    <row r="21" spans="1:28" ht="16.5">
      <c r="A21" s="20">
        <v>17</v>
      </c>
      <c r="B21" s="12" t="s">
        <v>55</v>
      </c>
      <c r="C21" s="20" t="s">
        <v>39</v>
      </c>
      <c r="D21" s="13">
        <v>107</v>
      </c>
      <c r="E21" s="13" t="s">
        <v>18</v>
      </c>
      <c r="F21" s="9" t="s">
        <v>18</v>
      </c>
      <c r="G21" s="14">
        <v>7</v>
      </c>
      <c r="H21" s="14">
        <v>6</v>
      </c>
      <c r="I21" s="14">
        <v>5</v>
      </c>
      <c r="J21" s="14">
        <v>6</v>
      </c>
      <c r="K21" s="14">
        <v>7</v>
      </c>
      <c r="L21" s="14">
        <v>6</v>
      </c>
      <c r="M21" s="14">
        <v>6</v>
      </c>
      <c r="N21" s="14">
        <v>6</v>
      </c>
      <c r="O21" s="14">
        <v>5</v>
      </c>
      <c r="P21" s="14">
        <v>5</v>
      </c>
      <c r="Q21" s="14">
        <v>6</v>
      </c>
      <c r="R21" s="14">
        <v>7</v>
      </c>
      <c r="S21" s="14">
        <v>4</v>
      </c>
      <c r="T21" s="14">
        <v>6</v>
      </c>
      <c r="U21" s="14">
        <v>5</v>
      </c>
      <c r="V21" s="14">
        <v>7</v>
      </c>
      <c r="W21" s="14">
        <v>6</v>
      </c>
      <c r="X21" s="14">
        <v>7</v>
      </c>
      <c r="Y21" s="14">
        <v>54</v>
      </c>
      <c r="Z21" s="14">
        <v>53</v>
      </c>
      <c r="AA21" s="14">
        <v>107</v>
      </c>
      <c r="AB21" s="15">
        <v>0</v>
      </c>
    </row>
    <row r="22" spans="1:28" ht="16.5">
      <c r="A22" s="20">
        <v>18</v>
      </c>
      <c r="B22" s="12" t="s">
        <v>56</v>
      </c>
      <c r="C22" s="20" t="s">
        <v>39</v>
      </c>
      <c r="D22" s="13" t="s">
        <v>57</v>
      </c>
      <c r="E22" s="13" t="s">
        <v>18</v>
      </c>
      <c r="F22" s="9" t="s">
        <v>18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5" t="s">
        <v>57</v>
      </c>
    </row>
    <row r="23" spans="1:28" ht="16.5">
      <c r="A23" s="20">
        <v>19</v>
      </c>
      <c r="B23" s="12" t="s">
        <v>58</v>
      </c>
      <c r="C23" s="20" t="s">
        <v>39</v>
      </c>
      <c r="D23" s="13" t="s">
        <v>37</v>
      </c>
      <c r="E23" s="13" t="s">
        <v>18</v>
      </c>
      <c r="F23" s="9" t="s">
        <v>18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5" t="s">
        <v>37</v>
      </c>
    </row>
    <row r="24" spans="1:28" ht="16.5">
      <c r="A24" s="20">
        <v>20</v>
      </c>
      <c r="B24" s="12" t="s">
        <v>59</v>
      </c>
      <c r="C24" s="20" t="s">
        <v>39</v>
      </c>
      <c r="D24" s="13" t="s">
        <v>37</v>
      </c>
      <c r="E24" s="13" t="s">
        <v>18</v>
      </c>
      <c r="F24" s="9" t="s">
        <v>18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5" t="s">
        <v>37</v>
      </c>
    </row>
    <row r="25" spans="1:28" ht="16.5">
      <c r="A25" s="20">
        <v>1</v>
      </c>
      <c r="B25" s="12" t="s">
        <v>60</v>
      </c>
      <c r="C25" s="20" t="s">
        <v>61</v>
      </c>
      <c r="D25" s="13">
        <v>80</v>
      </c>
      <c r="E25" s="13" t="s">
        <v>18</v>
      </c>
      <c r="F25" s="9" t="s">
        <v>18</v>
      </c>
      <c r="G25" s="14">
        <v>4</v>
      </c>
      <c r="H25" s="14">
        <v>5</v>
      </c>
      <c r="I25" s="14">
        <v>4</v>
      </c>
      <c r="J25" s="14">
        <v>4</v>
      </c>
      <c r="K25" s="14">
        <v>6</v>
      </c>
      <c r="L25" s="14">
        <v>4</v>
      </c>
      <c r="M25" s="14">
        <v>4</v>
      </c>
      <c r="N25" s="14">
        <v>3</v>
      </c>
      <c r="O25" s="14">
        <v>4</v>
      </c>
      <c r="P25" s="14">
        <v>6</v>
      </c>
      <c r="Q25" s="14">
        <v>4</v>
      </c>
      <c r="R25" s="14">
        <v>3</v>
      </c>
      <c r="S25" s="14">
        <v>5</v>
      </c>
      <c r="T25" s="14">
        <v>6</v>
      </c>
      <c r="U25" s="14">
        <v>5</v>
      </c>
      <c r="V25" s="14">
        <v>4</v>
      </c>
      <c r="W25" s="14">
        <v>4</v>
      </c>
      <c r="X25" s="14">
        <v>5</v>
      </c>
      <c r="Y25" s="14">
        <v>38</v>
      </c>
      <c r="Z25" s="14">
        <v>42</v>
      </c>
      <c r="AA25" s="14">
        <v>80</v>
      </c>
      <c r="AB25" s="15">
        <v>0</v>
      </c>
    </row>
    <row r="26" spans="1:28" ht="16.5">
      <c r="A26" s="20">
        <v>2</v>
      </c>
      <c r="B26" s="12" t="s">
        <v>62</v>
      </c>
      <c r="C26" s="20" t="s">
        <v>61</v>
      </c>
      <c r="D26" s="13">
        <v>86</v>
      </c>
      <c r="E26" s="13" t="s">
        <v>18</v>
      </c>
      <c r="F26" s="9" t="s">
        <v>18</v>
      </c>
      <c r="G26" s="14">
        <v>6</v>
      </c>
      <c r="H26" s="14">
        <v>5</v>
      </c>
      <c r="I26" s="14">
        <v>4</v>
      </c>
      <c r="J26" s="14">
        <v>3</v>
      </c>
      <c r="K26" s="14">
        <v>6</v>
      </c>
      <c r="L26" s="14">
        <v>4</v>
      </c>
      <c r="M26" s="14">
        <v>5</v>
      </c>
      <c r="N26" s="14">
        <v>5</v>
      </c>
      <c r="O26" s="14">
        <v>5</v>
      </c>
      <c r="P26" s="14">
        <v>6</v>
      </c>
      <c r="Q26" s="14">
        <v>4</v>
      </c>
      <c r="R26" s="14">
        <v>4</v>
      </c>
      <c r="S26" s="14">
        <v>4</v>
      </c>
      <c r="T26" s="14">
        <v>6</v>
      </c>
      <c r="U26" s="14">
        <v>5</v>
      </c>
      <c r="V26" s="14">
        <v>5</v>
      </c>
      <c r="W26" s="14">
        <v>4</v>
      </c>
      <c r="X26" s="14">
        <v>5</v>
      </c>
      <c r="Y26" s="14">
        <v>43</v>
      </c>
      <c r="Z26" s="14">
        <v>43</v>
      </c>
      <c r="AA26" s="14">
        <v>86</v>
      </c>
      <c r="AB26" s="15">
        <v>0</v>
      </c>
    </row>
    <row r="27" spans="1:28" ht="16.5">
      <c r="A27" s="20">
        <v>3</v>
      </c>
      <c r="B27" s="12" t="s">
        <v>63</v>
      </c>
      <c r="C27" s="20" t="s">
        <v>61</v>
      </c>
      <c r="D27" s="13">
        <v>88</v>
      </c>
      <c r="E27" s="13" t="s">
        <v>18</v>
      </c>
      <c r="F27" s="9" t="s">
        <v>18</v>
      </c>
      <c r="G27" s="14">
        <v>7</v>
      </c>
      <c r="H27" s="14">
        <v>5</v>
      </c>
      <c r="I27" s="14">
        <v>5</v>
      </c>
      <c r="J27" s="14">
        <v>4</v>
      </c>
      <c r="K27" s="14">
        <v>7</v>
      </c>
      <c r="L27" s="14">
        <v>5</v>
      </c>
      <c r="M27" s="14">
        <v>5</v>
      </c>
      <c r="N27" s="14">
        <v>3</v>
      </c>
      <c r="O27" s="14">
        <v>5</v>
      </c>
      <c r="P27" s="14">
        <v>6</v>
      </c>
      <c r="Q27" s="14">
        <v>5</v>
      </c>
      <c r="R27" s="14">
        <v>4</v>
      </c>
      <c r="S27" s="14">
        <v>5</v>
      </c>
      <c r="T27" s="14">
        <v>5</v>
      </c>
      <c r="U27" s="14">
        <v>5</v>
      </c>
      <c r="V27" s="14">
        <v>3</v>
      </c>
      <c r="W27" s="14">
        <v>4</v>
      </c>
      <c r="X27" s="14">
        <v>5</v>
      </c>
      <c r="Y27" s="14">
        <v>46</v>
      </c>
      <c r="Z27" s="14">
        <v>42</v>
      </c>
      <c r="AA27" s="14">
        <v>88</v>
      </c>
      <c r="AB27" s="15">
        <v>0</v>
      </c>
    </row>
    <row r="28" spans="1:28" ht="16.5">
      <c r="A28" s="20">
        <v>4</v>
      </c>
      <c r="B28" s="12" t="s">
        <v>64</v>
      </c>
      <c r="C28" s="20" t="s">
        <v>61</v>
      </c>
      <c r="D28" s="13">
        <v>92</v>
      </c>
      <c r="E28" s="13" t="s">
        <v>18</v>
      </c>
      <c r="F28" s="9" t="s">
        <v>18</v>
      </c>
      <c r="G28" s="14">
        <v>8</v>
      </c>
      <c r="H28" s="14">
        <v>6</v>
      </c>
      <c r="I28" s="14">
        <v>5</v>
      </c>
      <c r="J28" s="14">
        <v>5</v>
      </c>
      <c r="K28" s="14">
        <v>8</v>
      </c>
      <c r="L28" s="14">
        <v>4</v>
      </c>
      <c r="M28" s="14">
        <v>6</v>
      </c>
      <c r="N28" s="14">
        <v>3</v>
      </c>
      <c r="O28" s="14">
        <v>5</v>
      </c>
      <c r="P28" s="14">
        <v>7</v>
      </c>
      <c r="Q28" s="14">
        <v>5</v>
      </c>
      <c r="R28" s="14">
        <v>3</v>
      </c>
      <c r="S28" s="14">
        <v>5</v>
      </c>
      <c r="T28" s="14">
        <v>5</v>
      </c>
      <c r="U28" s="14">
        <v>5</v>
      </c>
      <c r="V28" s="14">
        <v>3</v>
      </c>
      <c r="W28" s="14">
        <v>5</v>
      </c>
      <c r="X28" s="14">
        <v>4</v>
      </c>
      <c r="Y28" s="14">
        <v>50</v>
      </c>
      <c r="Z28" s="14">
        <v>42</v>
      </c>
      <c r="AA28" s="14">
        <v>92</v>
      </c>
      <c r="AB28" s="15">
        <v>0</v>
      </c>
    </row>
    <row r="29" spans="1:28" ht="16.5">
      <c r="A29" s="20">
        <v>5</v>
      </c>
      <c r="B29" s="12" t="s">
        <v>65</v>
      </c>
      <c r="C29" s="20" t="s">
        <v>61</v>
      </c>
      <c r="D29" s="13">
        <v>93</v>
      </c>
      <c r="E29" s="13" t="s">
        <v>18</v>
      </c>
      <c r="F29" s="9" t="s">
        <v>18</v>
      </c>
      <c r="G29" s="14">
        <v>6</v>
      </c>
      <c r="H29" s="14">
        <v>7</v>
      </c>
      <c r="I29" s="14">
        <v>6</v>
      </c>
      <c r="J29" s="14">
        <v>2</v>
      </c>
      <c r="K29" s="14">
        <v>6</v>
      </c>
      <c r="L29" s="14">
        <v>4</v>
      </c>
      <c r="M29" s="14">
        <v>5</v>
      </c>
      <c r="N29" s="14">
        <v>3</v>
      </c>
      <c r="O29" s="14">
        <v>5</v>
      </c>
      <c r="P29" s="14">
        <v>7</v>
      </c>
      <c r="Q29" s="14">
        <v>5</v>
      </c>
      <c r="R29" s="14">
        <v>4</v>
      </c>
      <c r="S29" s="14">
        <v>4</v>
      </c>
      <c r="T29" s="14">
        <v>8</v>
      </c>
      <c r="U29" s="14">
        <v>4</v>
      </c>
      <c r="V29" s="14">
        <v>4</v>
      </c>
      <c r="W29" s="14">
        <v>7</v>
      </c>
      <c r="X29" s="14">
        <v>6</v>
      </c>
      <c r="Y29" s="14">
        <v>44</v>
      </c>
      <c r="Z29" s="14">
        <v>49</v>
      </c>
      <c r="AA29" s="14">
        <v>93</v>
      </c>
      <c r="AB29" s="15">
        <v>0</v>
      </c>
    </row>
    <row r="30" spans="1:28" ht="16.5">
      <c r="A30" s="20">
        <v>6</v>
      </c>
      <c r="B30" s="12" t="s">
        <v>66</v>
      </c>
      <c r="C30" s="20" t="s">
        <v>61</v>
      </c>
      <c r="D30" s="13">
        <v>95</v>
      </c>
      <c r="E30" s="13" t="s">
        <v>18</v>
      </c>
      <c r="F30" s="9" t="s">
        <v>18</v>
      </c>
      <c r="G30" s="14">
        <v>6</v>
      </c>
      <c r="H30" s="14">
        <v>6</v>
      </c>
      <c r="I30" s="14">
        <v>6</v>
      </c>
      <c r="J30" s="14">
        <v>3</v>
      </c>
      <c r="K30" s="14">
        <v>6</v>
      </c>
      <c r="L30" s="14">
        <v>5</v>
      </c>
      <c r="M30" s="14">
        <v>5</v>
      </c>
      <c r="N30" s="14">
        <v>5</v>
      </c>
      <c r="O30" s="14">
        <v>6</v>
      </c>
      <c r="P30" s="14">
        <v>6</v>
      </c>
      <c r="Q30" s="14">
        <v>6</v>
      </c>
      <c r="R30" s="14">
        <v>5</v>
      </c>
      <c r="S30" s="14">
        <v>6</v>
      </c>
      <c r="T30" s="14">
        <v>6</v>
      </c>
      <c r="U30" s="14">
        <v>5</v>
      </c>
      <c r="V30" s="14">
        <v>3</v>
      </c>
      <c r="W30" s="14">
        <v>5</v>
      </c>
      <c r="X30" s="14">
        <v>5</v>
      </c>
      <c r="Y30" s="14">
        <v>48</v>
      </c>
      <c r="Z30" s="14">
        <v>47</v>
      </c>
      <c r="AA30" s="14">
        <v>95</v>
      </c>
      <c r="AB30" s="15">
        <v>0</v>
      </c>
    </row>
    <row r="31" spans="1:28" ht="16.5">
      <c r="A31" s="20">
        <v>7</v>
      </c>
      <c r="B31" s="12" t="s">
        <v>67</v>
      </c>
      <c r="C31" s="20" t="s">
        <v>61</v>
      </c>
      <c r="D31" s="13">
        <v>97</v>
      </c>
      <c r="E31" s="13" t="s">
        <v>18</v>
      </c>
      <c r="F31" s="9" t="s">
        <v>18</v>
      </c>
      <c r="G31" s="14">
        <v>6</v>
      </c>
      <c r="H31" s="14">
        <v>6</v>
      </c>
      <c r="I31" s="14">
        <v>7</v>
      </c>
      <c r="J31" s="14">
        <v>4</v>
      </c>
      <c r="K31" s="14">
        <v>6</v>
      </c>
      <c r="L31" s="14">
        <v>5</v>
      </c>
      <c r="M31" s="14">
        <v>6</v>
      </c>
      <c r="N31" s="14">
        <v>4</v>
      </c>
      <c r="O31" s="14">
        <v>4</v>
      </c>
      <c r="P31" s="14">
        <v>8</v>
      </c>
      <c r="Q31" s="14">
        <v>5</v>
      </c>
      <c r="R31" s="14">
        <v>4</v>
      </c>
      <c r="S31" s="14">
        <v>4</v>
      </c>
      <c r="T31" s="14">
        <v>6</v>
      </c>
      <c r="U31" s="14">
        <v>7</v>
      </c>
      <c r="V31" s="14">
        <v>4</v>
      </c>
      <c r="W31" s="14">
        <v>5</v>
      </c>
      <c r="X31" s="14">
        <v>6</v>
      </c>
      <c r="Y31" s="14">
        <v>48</v>
      </c>
      <c r="Z31" s="14">
        <v>49</v>
      </c>
      <c r="AA31" s="14">
        <v>97</v>
      </c>
      <c r="AB31" s="15">
        <v>0</v>
      </c>
    </row>
    <row r="32" spans="1:28" ht="16.5">
      <c r="A32" s="20">
        <v>8</v>
      </c>
      <c r="B32" s="12" t="s">
        <v>68</v>
      </c>
      <c r="C32" s="20" t="s">
        <v>61</v>
      </c>
      <c r="D32" s="13">
        <v>104</v>
      </c>
      <c r="E32" s="13" t="s">
        <v>18</v>
      </c>
      <c r="F32" s="9" t="s">
        <v>18</v>
      </c>
      <c r="G32" s="14">
        <v>6</v>
      </c>
      <c r="H32" s="14">
        <v>6</v>
      </c>
      <c r="I32" s="14">
        <v>5</v>
      </c>
      <c r="J32" s="14">
        <v>4</v>
      </c>
      <c r="K32" s="14">
        <v>6</v>
      </c>
      <c r="L32" s="14">
        <v>6</v>
      </c>
      <c r="M32" s="14">
        <v>6</v>
      </c>
      <c r="N32" s="14">
        <v>6</v>
      </c>
      <c r="O32" s="14">
        <v>6</v>
      </c>
      <c r="P32" s="14">
        <v>8</v>
      </c>
      <c r="Q32" s="14">
        <v>6</v>
      </c>
      <c r="R32" s="14">
        <v>5</v>
      </c>
      <c r="S32" s="14">
        <v>6</v>
      </c>
      <c r="T32" s="14">
        <v>7</v>
      </c>
      <c r="U32" s="14">
        <v>6</v>
      </c>
      <c r="V32" s="14">
        <v>4</v>
      </c>
      <c r="W32" s="14">
        <v>6</v>
      </c>
      <c r="X32" s="14">
        <v>5</v>
      </c>
      <c r="Y32" s="14">
        <v>51</v>
      </c>
      <c r="Z32" s="14">
        <v>53</v>
      </c>
      <c r="AA32" s="14">
        <v>104</v>
      </c>
      <c r="AB32" s="15">
        <v>0</v>
      </c>
    </row>
    <row r="33" spans="1:28" ht="16.5">
      <c r="A33" s="20">
        <v>9</v>
      </c>
      <c r="B33" s="12" t="s">
        <v>69</v>
      </c>
      <c r="C33" s="20" t="s">
        <v>61</v>
      </c>
      <c r="D33" s="13">
        <v>111</v>
      </c>
      <c r="E33" s="13" t="s">
        <v>18</v>
      </c>
      <c r="F33" s="9" t="s">
        <v>18</v>
      </c>
      <c r="G33" s="14">
        <v>6</v>
      </c>
      <c r="H33" s="14">
        <v>7</v>
      </c>
      <c r="I33" s="14">
        <v>6</v>
      </c>
      <c r="J33" s="14">
        <v>6</v>
      </c>
      <c r="K33" s="14">
        <v>9</v>
      </c>
      <c r="L33" s="14">
        <v>5</v>
      </c>
      <c r="M33" s="14">
        <v>5</v>
      </c>
      <c r="N33" s="14">
        <v>3</v>
      </c>
      <c r="O33" s="14">
        <v>5</v>
      </c>
      <c r="P33" s="14">
        <v>6</v>
      </c>
      <c r="Q33" s="14">
        <v>6</v>
      </c>
      <c r="R33" s="14">
        <v>4</v>
      </c>
      <c r="S33" s="14">
        <v>8</v>
      </c>
      <c r="T33" s="14">
        <v>7</v>
      </c>
      <c r="U33" s="14">
        <v>12</v>
      </c>
      <c r="V33" s="14">
        <v>6</v>
      </c>
      <c r="W33" s="14">
        <v>5</v>
      </c>
      <c r="X33" s="14">
        <v>5</v>
      </c>
      <c r="Y33" s="14">
        <v>52</v>
      </c>
      <c r="Z33" s="14">
        <v>59</v>
      </c>
      <c r="AA33" s="14">
        <v>111</v>
      </c>
      <c r="AB33" s="15">
        <v>0</v>
      </c>
    </row>
    <row r="34" spans="1:28" ht="16.5">
      <c r="A34" s="20">
        <v>10</v>
      </c>
      <c r="B34" s="12" t="s">
        <v>70</v>
      </c>
      <c r="C34" s="20" t="s">
        <v>61</v>
      </c>
      <c r="D34" s="13">
        <v>119</v>
      </c>
      <c r="E34" s="13" t="s">
        <v>18</v>
      </c>
      <c r="F34" s="9" t="s">
        <v>18</v>
      </c>
      <c r="G34" s="14">
        <v>8</v>
      </c>
      <c r="H34" s="14">
        <v>9</v>
      </c>
      <c r="I34" s="14">
        <v>6</v>
      </c>
      <c r="J34" s="14">
        <v>3</v>
      </c>
      <c r="K34" s="14">
        <v>6</v>
      </c>
      <c r="L34" s="14">
        <v>5</v>
      </c>
      <c r="M34" s="14">
        <v>8</v>
      </c>
      <c r="N34" s="14">
        <v>5</v>
      </c>
      <c r="O34" s="14">
        <v>5</v>
      </c>
      <c r="P34" s="14">
        <v>10</v>
      </c>
      <c r="Q34" s="14">
        <v>7</v>
      </c>
      <c r="R34" s="14">
        <v>7</v>
      </c>
      <c r="S34" s="14">
        <v>6</v>
      </c>
      <c r="T34" s="14">
        <v>7</v>
      </c>
      <c r="U34" s="14">
        <v>8</v>
      </c>
      <c r="V34" s="14">
        <v>5</v>
      </c>
      <c r="W34" s="14">
        <v>5</v>
      </c>
      <c r="X34" s="14">
        <v>9</v>
      </c>
      <c r="Y34" s="14">
        <v>55</v>
      </c>
      <c r="Z34" s="14">
        <v>64</v>
      </c>
      <c r="AA34" s="14">
        <v>119</v>
      </c>
      <c r="AB34" s="15">
        <v>0</v>
      </c>
    </row>
    <row r="35" spans="1:28" ht="16.5">
      <c r="A35" s="20">
        <v>11</v>
      </c>
      <c r="B35" s="12" t="s">
        <v>71</v>
      </c>
      <c r="C35" s="20" t="s">
        <v>61</v>
      </c>
      <c r="D35" s="13" t="s">
        <v>72</v>
      </c>
      <c r="E35" s="13" t="s">
        <v>18</v>
      </c>
      <c r="F35" s="9" t="s">
        <v>18</v>
      </c>
      <c r="G35" s="14">
        <v>11</v>
      </c>
      <c r="H35" s="14">
        <v>10</v>
      </c>
      <c r="I35" s="14">
        <v>7</v>
      </c>
      <c r="J35" s="14">
        <v>6</v>
      </c>
      <c r="K35" s="14">
        <v>10</v>
      </c>
      <c r="L35" s="14">
        <v>6</v>
      </c>
      <c r="M35" s="14">
        <v>8</v>
      </c>
      <c r="N35" s="14">
        <v>14</v>
      </c>
      <c r="O35" s="14">
        <v>11</v>
      </c>
      <c r="P35" s="14">
        <v>10</v>
      </c>
      <c r="Q35" s="14">
        <v>8</v>
      </c>
      <c r="R35" s="14">
        <v>9</v>
      </c>
      <c r="S35" s="14">
        <v>6</v>
      </c>
      <c r="T35" s="14">
        <v>11</v>
      </c>
      <c r="U35" s="14">
        <v>7</v>
      </c>
      <c r="V35" s="14">
        <v>6</v>
      </c>
      <c r="W35" s="14">
        <v>12</v>
      </c>
      <c r="X35" s="14">
        <v>6</v>
      </c>
      <c r="Y35" s="14">
        <v>83</v>
      </c>
      <c r="Z35" s="14">
        <v>75</v>
      </c>
      <c r="AA35" s="14">
        <v>158</v>
      </c>
      <c r="AB35" s="15" t="s">
        <v>72</v>
      </c>
    </row>
    <row r="36" spans="1:28" ht="16.5">
      <c r="A36" s="20">
        <v>12</v>
      </c>
      <c r="B36" s="12" t="s">
        <v>73</v>
      </c>
      <c r="C36" s="20" t="s">
        <v>61</v>
      </c>
      <c r="D36" s="13" t="s">
        <v>72</v>
      </c>
      <c r="E36" s="13" t="s">
        <v>18</v>
      </c>
      <c r="F36" s="9" t="s">
        <v>18</v>
      </c>
      <c r="G36" s="14">
        <v>7</v>
      </c>
      <c r="H36" s="14">
        <v>8</v>
      </c>
      <c r="I36" s="14">
        <v>7</v>
      </c>
      <c r="J36" s="14">
        <v>5</v>
      </c>
      <c r="K36" s="14">
        <v>6</v>
      </c>
      <c r="L36" s="14">
        <v>6</v>
      </c>
      <c r="M36" s="14">
        <v>6</v>
      </c>
      <c r="N36" s="14">
        <v>5</v>
      </c>
      <c r="O36" s="14">
        <v>6</v>
      </c>
      <c r="P36" s="14">
        <v>10</v>
      </c>
      <c r="Q36" s="14">
        <v>6</v>
      </c>
      <c r="R36" s="14">
        <v>7</v>
      </c>
      <c r="S36" s="14">
        <v>11</v>
      </c>
      <c r="T36" s="14">
        <v>8</v>
      </c>
      <c r="U36" s="14">
        <v>8</v>
      </c>
      <c r="V36" s="14">
        <v>9</v>
      </c>
      <c r="W36" s="14">
        <v>6</v>
      </c>
      <c r="X36" s="14">
        <v>7</v>
      </c>
      <c r="Y36" s="14">
        <v>56</v>
      </c>
      <c r="Z36" s="14">
        <v>72</v>
      </c>
      <c r="AA36" s="14">
        <v>128</v>
      </c>
      <c r="AB36" s="15" t="s">
        <v>72</v>
      </c>
    </row>
    <row r="37" spans="1:28" ht="16.5">
      <c r="A37" s="20">
        <v>13</v>
      </c>
      <c r="B37" s="12" t="s">
        <v>74</v>
      </c>
      <c r="C37" s="20" t="s">
        <v>61</v>
      </c>
      <c r="D37" s="13" t="s">
        <v>57</v>
      </c>
      <c r="E37" s="13" t="s">
        <v>18</v>
      </c>
      <c r="F37" s="9" t="s">
        <v>18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5" t="s">
        <v>57</v>
      </c>
    </row>
    <row r="38" spans="1:28" ht="16.5">
      <c r="A38" s="20">
        <v>1</v>
      </c>
      <c r="B38" s="12" t="s">
        <v>75</v>
      </c>
      <c r="C38" s="20" t="s">
        <v>76</v>
      </c>
      <c r="D38" s="13">
        <v>81</v>
      </c>
      <c r="E38" s="13" t="s">
        <v>18</v>
      </c>
      <c r="F38" s="9" t="s">
        <v>18</v>
      </c>
      <c r="G38" s="14">
        <v>5</v>
      </c>
      <c r="H38" s="14">
        <v>5</v>
      </c>
      <c r="I38" s="14">
        <v>4</v>
      </c>
      <c r="J38" s="14">
        <v>3</v>
      </c>
      <c r="K38" s="14">
        <v>5</v>
      </c>
      <c r="L38" s="14">
        <v>4</v>
      </c>
      <c r="M38" s="14">
        <v>4</v>
      </c>
      <c r="N38" s="14">
        <v>3</v>
      </c>
      <c r="O38" s="14">
        <v>4</v>
      </c>
      <c r="P38" s="14">
        <v>6</v>
      </c>
      <c r="Q38" s="14">
        <v>6</v>
      </c>
      <c r="R38" s="14">
        <v>4</v>
      </c>
      <c r="S38" s="14">
        <v>4</v>
      </c>
      <c r="T38" s="14">
        <v>4</v>
      </c>
      <c r="U38" s="14">
        <v>5</v>
      </c>
      <c r="V38" s="14">
        <v>5</v>
      </c>
      <c r="W38" s="14">
        <v>4</v>
      </c>
      <c r="X38" s="14">
        <v>6</v>
      </c>
      <c r="Y38" s="14">
        <v>37</v>
      </c>
      <c r="Z38" s="14">
        <v>44</v>
      </c>
      <c r="AA38" s="14">
        <v>81</v>
      </c>
      <c r="AB38" s="15">
        <v>0</v>
      </c>
    </row>
    <row r="39" spans="1:28" ht="16.5">
      <c r="A39" s="20">
        <v>2</v>
      </c>
      <c r="B39" s="12" t="s">
        <v>77</v>
      </c>
      <c r="C39" s="20" t="s">
        <v>76</v>
      </c>
      <c r="D39" s="13">
        <v>94</v>
      </c>
      <c r="E39" s="13" t="s">
        <v>18</v>
      </c>
      <c r="F39" s="9" t="s">
        <v>18</v>
      </c>
      <c r="G39" s="14">
        <v>7</v>
      </c>
      <c r="H39" s="14">
        <v>4</v>
      </c>
      <c r="I39" s="14">
        <v>5</v>
      </c>
      <c r="J39" s="14">
        <v>5</v>
      </c>
      <c r="K39" s="14">
        <v>6</v>
      </c>
      <c r="L39" s="14">
        <v>6</v>
      </c>
      <c r="M39" s="14">
        <v>4</v>
      </c>
      <c r="N39" s="14">
        <v>4</v>
      </c>
      <c r="O39" s="14">
        <v>5</v>
      </c>
      <c r="P39" s="14">
        <v>6</v>
      </c>
      <c r="Q39" s="14">
        <v>5</v>
      </c>
      <c r="R39" s="14">
        <v>3</v>
      </c>
      <c r="S39" s="14">
        <v>6</v>
      </c>
      <c r="T39" s="14">
        <v>8</v>
      </c>
      <c r="U39" s="14">
        <v>5</v>
      </c>
      <c r="V39" s="14">
        <v>4</v>
      </c>
      <c r="W39" s="14">
        <v>5</v>
      </c>
      <c r="X39" s="14">
        <v>6</v>
      </c>
      <c r="Y39" s="14">
        <v>46</v>
      </c>
      <c r="Z39" s="14">
        <v>48</v>
      </c>
      <c r="AA39" s="14">
        <v>94</v>
      </c>
      <c r="AB39" s="15">
        <v>0</v>
      </c>
    </row>
    <row r="40" spans="1:28" ht="16.5">
      <c r="A40" s="20">
        <v>3</v>
      </c>
      <c r="B40" s="12" t="s">
        <v>78</v>
      </c>
      <c r="C40" s="20" t="s">
        <v>76</v>
      </c>
      <c r="D40" s="13">
        <v>95</v>
      </c>
      <c r="E40" s="13" t="s">
        <v>18</v>
      </c>
      <c r="F40" s="9" t="s">
        <v>18</v>
      </c>
      <c r="G40" s="14">
        <v>7</v>
      </c>
      <c r="H40" s="14">
        <v>8</v>
      </c>
      <c r="I40" s="14">
        <v>5</v>
      </c>
      <c r="J40" s="14">
        <v>3</v>
      </c>
      <c r="K40" s="14">
        <v>8</v>
      </c>
      <c r="L40" s="14">
        <v>4</v>
      </c>
      <c r="M40" s="14">
        <v>5</v>
      </c>
      <c r="N40" s="14">
        <v>3</v>
      </c>
      <c r="O40" s="14">
        <v>5</v>
      </c>
      <c r="P40" s="14">
        <v>6</v>
      </c>
      <c r="Q40" s="14">
        <v>3</v>
      </c>
      <c r="R40" s="14">
        <v>5</v>
      </c>
      <c r="S40" s="14">
        <v>6</v>
      </c>
      <c r="T40" s="14">
        <v>6</v>
      </c>
      <c r="U40" s="14">
        <v>5</v>
      </c>
      <c r="V40" s="14">
        <v>5</v>
      </c>
      <c r="W40" s="14">
        <v>6</v>
      </c>
      <c r="X40" s="14">
        <v>5</v>
      </c>
      <c r="Y40" s="14">
        <v>48</v>
      </c>
      <c r="Z40" s="14">
        <v>47</v>
      </c>
      <c r="AA40" s="14">
        <v>95</v>
      </c>
      <c r="AB40" s="15">
        <v>0</v>
      </c>
    </row>
    <row r="41" spans="1:28" ht="16.5">
      <c r="A41" s="20">
        <v>4</v>
      </c>
      <c r="B41" s="12" t="s">
        <v>79</v>
      </c>
      <c r="C41" s="20" t="s">
        <v>76</v>
      </c>
      <c r="D41" s="13">
        <v>100</v>
      </c>
      <c r="E41" s="13" t="s">
        <v>18</v>
      </c>
      <c r="F41" s="9" t="s">
        <v>18</v>
      </c>
      <c r="G41" s="14">
        <v>10</v>
      </c>
      <c r="H41" s="14">
        <v>4</v>
      </c>
      <c r="I41" s="14">
        <v>4</v>
      </c>
      <c r="J41" s="14">
        <v>5</v>
      </c>
      <c r="K41" s="14">
        <v>8</v>
      </c>
      <c r="L41" s="14">
        <v>4</v>
      </c>
      <c r="M41" s="14">
        <v>9</v>
      </c>
      <c r="N41" s="14">
        <v>7</v>
      </c>
      <c r="O41" s="14">
        <v>5</v>
      </c>
      <c r="P41" s="14">
        <v>7</v>
      </c>
      <c r="Q41" s="14">
        <v>6</v>
      </c>
      <c r="R41" s="14">
        <v>4</v>
      </c>
      <c r="S41" s="14">
        <v>4</v>
      </c>
      <c r="T41" s="14">
        <v>6</v>
      </c>
      <c r="U41" s="14">
        <v>5</v>
      </c>
      <c r="V41" s="14">
        <v>3</v>
      </c>
      <c r="W41" s="14">
        <v>6</v>
      </c>
      <c r="X41" s="14">
        <v>3</v>
      </c>
      <c r="Y41" s="14">
        <v>56</v>
      </c>
      <c r="Z41" s="14">
        <v>44</v>
      </c>
      <c r="AA41" s="14">
        <v>100</v>
      </c>
      <c r="AB41" s="15">
        <v>0</v>
      </c>
    </row>
    <row r="42" spans="1:28" ht="16.5">
      <c r="A42" s="20">
        <v>5</v>
      </c>
      <c r="B42" s="12" t="s">
        <v>80</v>
      </c>
      <c r="C42" s="20" t="s">
        <v>76</v>
      </c>
      <c r="D42" s="13">
        <v>105</v>
      </c>
      <c r="E42" s="13" t="s">
        <v>18</v>
      </c>
      <c r="F42" s="9" t="s">
        <v>18</v>
      </c>
      <c r="G42" s="14">
        <v>8</v>
      </c>
      <c r="H42" s="14">
        <v>4</v>
      </c>
      <c r="I42" s="14">
        <v>6</v>
      </c>
      <c r="J42" s="14">
        <v>8</v>
      </c>
      <c r="K42" s="14">
        <v>6</v>
      </c>
      <c r="L42" s="14">
        <v>4</v>
      </c>
      <c r="M42" s="14">
        <v>6</v>
      </c>
      <c r="N42" s="14">
        <v>8</v>
      </c>
      <c r="O42" s="14">
        <v>5</v>
      </c>
      <c r="P42" s="14">
        <v>6</v>
      </c>
      <c r="Q42" s="14">
        <v>6</v>
      </c>
      <c r="R42" s="14">
        <v>7</v>
      </c>
      <c r="S42" s="14">
        <v>5</v>
      </c>
      <c r="T42" s="14">
        <v>5</v>
      </c>
      <c r="U42" s="14">
        <v>5</v>
      </c>
      <c r="V42" s="14">
        <v>4</v>
      </c>
      <c r="W42" s="14">
        <v>5</v>
      </c>
      <c r="X42" s="14">
        <v>7</v>
      </c>
      <c r="Y42" s="14">
        <v>55</v>
      </c>
      <c r="Z42" s="14">
        <v>50</v>
      </c>
      <c r="AA42" s="14">
        <v>105</v>
      </c>
      <c r="AB42" s="15">
        <v>0</v>
      </c>
    </row>
    <row r="43" spans="1:28" ht="16.5">
      <c r="A43" s="20">
        <v>6</v>
      </c>
      <c r="B43" s="12" t="s">
        <v>81</v>
      </c>
      <c r="C43" s="20" t="s">
        <v>76</v>
      </c>
      <c r="D43" s="13">
        <v>106</v>
      </c>
      <c r="E43" s="13" t="s">
        <v>18</v>
      </c>
      <c r="F43" s="9" t="s">
        <v>18</v>
      </c>
      <c r="G43" s="14">
        <v>7</v>
      </c>
      <c r="H43" s="14">
        <v>4</v>
      </c>
      <c r="I43" s="14">
        <v>7</v>
      </c>
      <c r="J43" s="14">
        <v>6</v>
      </c>
      <c r="K43" s="14">
        <v>10</v>
      </c>
      <c r="L43" s="14">
        <v>7</v>
      </c>
      <c r="M43" s="14">
        <v>7</v>
      </c>
      <c r="N43" s="14">
        <v>4</v>
      </c>
      <c r="O43" s="14">
        <v>5</v>
      </c>
      <c r="P43" s="14">
        <v>7</v>
      </c>
      <c r="Q43" s="14">
        <v>4</v>
      </c>
      <c r="R43" s="14">
        <v>5</v>
      </c>
      <c r="S43" s="14">
        <v>6</v>
      </c>
      <c r="T43" s="14">
        <v>8</v>
      </c>
      <c r="U43" s="14">
        <v>5</v>
      </c>
      <c r="V43" s="14">
        <v>5</v>
      </c>
      <c r="W43" s="14">
        <v>5</v>
      </c>
      <c r="X43" s="14">
        <v>4</v>
      </c>
      <c r="Y43" s="14">
        <v>57</v>
      </c>
      <c r="Z43" s="14">
        <v>49</v>
      </c>
      <c r="AA43" s="14">
        <v>106</v>
      </c>
      <c r="AB43" s="15">
        <v>0</v>
      </c>
    </row>
    <row r="44" spans="1:28" ht="16.5">
      <c r="A44" s="20">
        <v>7</v>
      </c>
      <c r="B44" s="12" t="s">
        <v>82</v>
      </c>
      <c r="C44" s="20" t="s">
        <v>76</v>
      </c>
      <c r="D44" s="13">
        <v>108</v>
      </c>
      <c r="E44" s="13" t="s">
        <v>18</v>
      </c>
      <c r="F44" s="9" t="s">
        <v>18</v>
      </c>
      <c r="G44" s="14">
        <v>9</v>
      </c>
      <c r="H44" s="14">
        <v>6</v>
      </c>
      <c r="I44" s="14">
        <v>6</v>
      </c>
      <c r="J44" s="14">
        <v>5</v>
      </c>
      <c r="K44" s="14">
        <v>6</v>
      </c>
      <c r="L44" s="14">
        <v>6</v>
      </c>
      <c r="M44" s="14">
        <v>6</v>
      </c>
      <c r="N44" s="14">
        <v>4</v>
      </c>
      <c r="O44" s="14">
        <v>7</v>
      </c>
      <c r="P44" s="14">
        <v>7</v>
      </c>
      <c r="Q44" s="14">
        <v>6</v>
      </c>
      <c r="R44" s="14">
        <v>4</v>
      </c>
      <c r="S44" s="14">
        <v>5</v>
      </c>
      <c r="T44" s="14">
        <v>9</v>
      </c>
      <c r="U44" s="14">
        <v>6</v>
      </c>
      <c r="V44" s="14">
        <v>4</v>
      </c>
      <c r="W44" s="14">
        <v>6</v>
      </c>
      <c r="X44" s="14">
        <v>6</v>
      </c>
      <c r="Y44" s="14">
        <v>55</v>
      </c>
      <c r="Z44" s="14">
        <v>53</v>
      </c>
      <c r="AA44" s="14">
        <v>108</v>
      </c>
      <c r="AB44" s="15">
        <v>0</v>
      </c>
    </row>
    <row r="45" spans="1:28" ht="16.5">
      <c r="A45" s="20">
        <v>8</v>
      </c>
      <c r="B45" s="12" t="s">
        <v>83</v>
      </c>
      <c r="C45" s="20" t="s">
        <v>76</v>
      </c>
      <c r="D45" s="13">
        <v>110</v>
      </c>
      <c r="E45" s="13" t="s">
        <v>18</v>
      </c>
      <c r="F45" s="9" t="s">
        <v>18</v>
      </c>
      <c r="G45" s="14">
        <v>7</v>
      </c>
      <c r="H45" s="14">
        <v>7</v>
      </c>
      <c r="I45" s="14">
        <v>8</v>
      </c>
      <c r="J45" s="14">
        <v>5</v>
      </c>
      <c r="K45" s="14">
        <v>8</v>
      </c>
      <c r="L45" s="14">
        <v>8</v>
      </c>
      <c r="M45" s="14">
        <v>6</v>
      </c>
      <c r="N45" s="14">
        <v>4</v>
      </c>
      <c r="O45" s="14">
        <v>6</v>
      </c>
      <c r="P45" s="14">
        <v>7</v>
      </c>
      <c r="Q45" s="14">
        <v>5</v>
      </c>
      <c r="R45" s="14">
        <v>3</v>
      </c>
      <c r="S45" s="14">
        <v>7</v>
      </c>
      <c r="T45" s="14">
        <v>8</v>
      </c>
      <c r="U45" s="14">
        <v>5</v>
      </c>
      <c r="V45" s="14">
        <v>4</v>
      </c>
      <c r="W45" s="14">
        <v>8</v>
      </c>
      <c r="X45" s="14">
        <v>4</v>
      </c>
      <c r="Y45" s="14">
        <v>59</v>
      </c>
      <c r="Z45" s="14">
        <v>51</v>
      </c>
      <c r="AA45" s="14">
        <v>110</v>
      </c>
      <c r="AB45" s="15">
        <v>0</v>
      </c>
    </row>
    <row r="46" spans="1:28" ht="16.5">
      <c r="A46" s="20">
        <v>9</v>
      </c>
      <c r="B46" s="12" t="s">
        <v>84</v>
      </c>
      <c r="C46" s="20" t="s">
        <v>76</v>
      </c>
      <c r="D46" s="13">
        <v>111</v>
      </c>
      <c r="E46" s="13" t="s">
        <v>18</v>
      </c>
      <c r="F46" s="9" t="s">
        <v>18</v>
      </c>
      <c r="G46" s="14">
        <v>11</v>
      </c>
      <c r="H46" s="14">
        <v>5</v>
      </c>
      <c r="I46" s="14">
        <v>9</v>
      </c>
      <c r="J46" s="14">
        <v>4</v>
      </c>
      <c r="K46" s="14">
        <v>7</v>
      </c>
      <c r="L46" s="14">
        <v>6</v>
      </c>
      <c r="M46" s="14">
        <v>6</v>
      </c>
      <c r="N46" s="14">
        <v>4</v>
      </c>
      <c r="O46" s="14">
        <v>10</v>
      </c>
      <c r="P46" s="14">
        <v>7</v>
      </c>
      <c r="Q46" s="14">
        <v>5</v>
      </c>
      <c r="R46" s="14">
        <v>4</v>
      </c>
      <c r="S46" s="14">
        <v>5</v>
      </c>
      <c r="T46" s="14">
        <v>7</v>
      </c>
      <c r="U46" s="14">
        <v>6</v>
      </c>
      <c r="V46" s="14">
        <v>3</v>
      </c>
      <c r="W46" s="14">
        <v>6</v>
      </c>
      <c r="X46" s="14">
        <v>6</v>
      </c>
      <c r="Y46" s="14">
        <v>62</v>
      </c>
      <c r="Z46" s="14">
        <v>49</v>
      </c>
      <c r="AA46" s="14">
        <v>111</v>
      </c>
      <c r="AB46" s="15">
        <v>0</v>
      </c>
    </row>
    <row r="47" spans="1:28" ht="16.5">
      <c r="A47" s="20">
        <v>10</v>
      </c>
      <c r="B47" s="12" t="s">
        <v>85</v>
      </c>
      <c r="C47" s="20" t="s">
        <v>76</v>
      </c>
      <c r="D47" s="13" t="s">
        <v>72</v>
      </c>
      <c r="E47" s="13" t="s">
        <v>18</v>
      </c>
      <c r="F47" s="9" t="s">
        <v>18</v>
      </c>
      <c r="G47" s="14">
        <v>12</v>
      </c>
      <c r="H47" s="14">
        <v>7</v>
      </c>
      <c r="I47" s="14">
        <v>5</v>
      </c>
      <c r="J47" s="14">
        <v>4</v>
      </c>
      <c r="K47" s="14">
        <v>8</v>
      </c>
      <c r="L47" s="14">
        <v>8</v>
      </c>
      <c r="M47" s="14">
        <v>11</v>
      </c>
      <c r="N47" s="14">
        <v>3</v>
      </c>
      <c r="O47" s="14">
        <v>8</v>
      </c>
      <c r="P47" s="14">
        <v>9</v>
      </c>
      <c r="Q47" s="14">
        <v>5</v>
      </c>
      <c r="R47" s="14">
        <v>4</v>
      </c>
      <c r="S47" s="14">
        <v>9</v>
      </c>
      <c r="T47" s="14">
        <v>8</v>
      </c>
      <c r="U47" s="14">
        <v>8</v>
      </c>
      <c r="V47" s="14">
        <v>6</v>
      </c>
      <c r="W47" s="14">
        <v>7</v>
      </c>
      <c r="X47" s="14">
        <v>10</v>
      </c>
      <c r="Y47" s="14">
        <v>66</v>
      </c>
      <c r="Z47" s="14">
        <v>66</v>
      </c>
      <c r="AA47" s="14">
        <v>132</v>
      </c>
      <c r="AB47" s="15" t="s">
        <v>72</v>
      </c>
    </row>
    <row r="48" spans="1:28" ht="16.5">
      <c r="A48" s="20">
        <v>1</v>
      </c>
      <c r="B48" s="12" t="s">
        <v>86</v>
      </c>
      <c r="C48" s="20" t="s">
        <v>87</v>
      </c>
      <c r="D48" s="13">
        <v>78</v>
      </c>
      <c r="E48" s="13" t="s">
        <v>18</v>
      </c>
      <c r="F48" s="9" t="s">
        <v>18</v>
      </c>
      <c r="G48" s="14">
        <v>5</v>
      </c>
      <c r="H48" s="14">
        <v>5</v>
      </c>
      <c r="I48" s="14">
        <v>5</v>
      </c>
      <c r="J48" s="14">
        <v>3</v>
      </c>
      <c r="K48" s="14">
        <v>5</v>
      </c>
      <c r="L48" s="14">
        <v>4</v>
      </c>
      <c r="M48" s="14">
        <v>4</v>
      </c>
      <c r="N48" s="14">
        <v>3</v>
      </c>
      <c r="O48" s="14">
        <v>4</v>
      </c>
      <c r="P48" s="14">
        <v>5</v>
      </c>
      <c r="Q48" s="14">
        <v>5</v>
      </c>
      <c r="R48" s="14">
        <v>5</v>
      </c>
      <c r="S48" s="14">
        <v>4</v>
      </c>
      <c r="T48" s="14">
        <v>5</v>
      </c>
      <c r="U48" s="14">
        <v>5</v>
      </c>
      <c r="V48" s="14">
        <v>3</v>
      </c>
      <c r="W48" s="14">
        <v>4</v>
      </c>
      <c r="X48" s="14">
        <v>4</v>
      </c>
      <c r="Y48" s="14">
        <v>38</v>
      </c>
      <c r="Z48" s="14">
        <v>40</v>
      </c>
      <c r="AA48" s="14">
        <v>78</v>
      </c>
      <c r="AB48" s="15">
        <v>0</v>
      </c>
    </row>
    <row r="49" spans="1:28" ht="16.5">
      <c r="A49" s="20">
        <v>2</v>
      </c>
      <c r="B49" s="12" t="s">
        <v>88</v>
      </c>
      <c r="C49" s="20" t="s">
        <v>87</v>
      </c>
      <c r="D49" s="13">
        <v>78</v>
      </c>
      <c r="E49" s="13" t="s">
        <v>18</v>
      </c>
      <c r="F49" s="9" t="s">
        <v>18</v>
      </c>
      <c r="G49" s="14">
        <v>5</v>
      </c>
      <c r="H49" s="14">
        <v>4</v>
      </c>
      <c r="I49" s="14">
        <v>4</v>
      </c>
      <c r="J49" s="14">
        <v>3</v>
      </c>
      <c r="K49" s="14">
        <v>6</v>
      </c>
      <c r="L49" s="14">
        <v>4</v>
      </c>
      <c r="M49" s="14">
        <v>4</v>
      </c>
      <c r="N49" s="14">
        <v>3</v>
      </c>
      <c r="O49" s="14">
        <v>4</v>
      </c>
      <c r="P49" s="14">
        <v>5</v>
      </c>
      <c r="Q49" s="14">
        <v>4</v>
      </c>
      <c r="R49" s="14">
        <v>3</v>
      </c>
      <c r="S49" s="14">
        <v>5</v>
      </c>
      <c r="T49" s="14">
        <v>5</v>
      </c>
      <c r="U49" s="14">
        <v>5</v>
      </c>
      <c r="V49" s="14">
        <v>4</v>
      </c>
      <c r="W49" s="14">
        <v>5</v>
      </c>
      <c r="X49" s="14">
        <v>5</v>
      </c>
      <c r="Y49" s="14">
        <v>37</v>
      </c>
      <c r="Z49" s="14">
        <v>41</v>
      </c>
      <c r="AA49" s="14">
        <v>78</v>
      </c>
      <c r="AB49" s="15">
        <v>0</v>
      </c>
    </row>
    <row r="50" spans="1:28" ht="16.5">
      <c r="A50" s="20">
        <v>3</v>
      </c>
      <c r="B50" s="12" t="s">
        <v>89</v>
      </c>
      <c r="C50" s="20" t="s">
        <v>87</v>
      </c>
      <c r="D50" s="13">
        <v>81</v>
      </c>
      <c r="E50" s="13" t="s">
        <v>18</v>
      </c>
      <c r="F50" s="9" t="s">
        <v>18</v>
      </c>
      <c r="G50" s="14">
        <v>6</v>
      </c>
      <c r="H50" s="14">
        <v>5</v>
      </c>
      <c r="I50" s="14">
        <v>5</v>
      </c>
      <c r="J50" s="14">
        <v>3</v>
      </c>
      <c r="K50" s="14">
        <v>7</v>
      </c>
      <c r="L50" s="14">
        <v>6</v>
      </c>
      <c r="M50" s="14">
        <v>4</v>
      </c>
      <c r="N50" s="14">
        <v>4</v>
      </c>
      <c r="O50" s="14">
        <v>3</v>
      </c>
      <c r="P50" s="14">
        <v>5</v>
      </c>
      <c r="Q50" s="14">
        <v>4</v>
      </c>
      <c r="R50" s="14">
        <v>3</v>
      </c>
      <c r="S50" s="14">
        <v>5</v>
      </c>
      <c r="T50" s="14">
        <v>5</v>
      </c>
      <c r="U50" s="14">
        <v>4</v>
      </c>
      <c r="V50" s="14">
        <v>4</v>
      </c>
      <c r="W50" s="14">
        <v>4</v>
      </c>
      <c r="X50" s="14">
        <v>4</v>
      </c>
      <c r="Y50" s="14">
        <v>43</v>
      </c>
      <c r="Z50" s="14">
        <v>38</v>
      </c>
      <c r="AA50" s="14">
        <v>81</v>
      </c>
      <c r="AB50" s="15">
        <v>0</v>
      </c>
    </row>
    <row r="51" spans="1:28" ht="16.5">
      <c r="A51" s="20">
        <v>4</v>
      </c>
      <c r="B51" s="12" t="s">
        <v>90</v>
      </c>
      <c r="C51" s="20" t="s">
        <v>87</v>
      </c>
      <c r="D51" s="13">
        <v>81</v>
      </c>
      <c r="E51" s="13" t="s">
        <v>18</v>
      </c>
      <c r="F51" s="9" t="s">
        <v>18</v>
      </c>
      <c r="G51" s="14">
        <v>7</v>
      </c>
      <c r="H51" s="14">
        <v>5</v>
      </c>
      <c r="I51" s="14">
        <v>4</v>
      </c>
      <c r="J51" s="14">
        <v>4</v>
      </c>
      <c r="K51" s="14">
        <v>5</v>
      </c>
      <c r="L51" s="14">
        <v>4</v>
      </c>
      <c r="M51" s="14">
        <v>4</v>
      </c>
      <c r="N51" s="14">
        <v>2</v>
      </c>
      <c r="O51" s="14">
        <v>7</v>
      </c>
      <c r="P51" s="14">
        <v>5</v>
      </c>
      <c r="Q51" s="14">
        <v>5</v>
      </c>
      <c r="R51" s="14">
        <v>3</v>
      </c>
      <c r="S51" s="14">
        <v>4</v>
      </c>
      <c r="T51" s="14">
        <v>5</v>
      </c>
      <c r="U51" s="14">
        <v>4</v>
      </c>
      <c r="V51" s="14">
        <v>4</v>
      </c>
      <c r="W51" s="14">
        <v>5</v>
      </c>
      <c r="X51" s="14">
        <v>4</v>
      </c>
      <c r="Y51" s="14">
        <v>42</v>
      </c>
      <c r="Z51" s="14">
        <v>39</v>
      </c>
      <c r="AA51" s="14">
        <v>81</v>
      </c>
      <c r="AB51" s="15">
        <v>0</v>
      </c>
    </row>
    <row r="52" spans="1:28" ht="16.5">
      <c r="A52" s="20">
        <v>5</v>
      </c>
      <c r="B52" s="12" t="s">
        <v>91</v>
      </c>
      <c r="C52" s="20" t="s">
        <v>87</v>
      </c>
      <c r="D52" s="13">
        <v>82</v>
      </c>
      <c r="E52" s="13" t="s">
        <v>18</v>
      </c>
      <c r="F52" s="9" t="s">
        <v>18</v>
      </c>
      <c r="G52" s="14">
        <v>5</v>
      </c>
      <c r="H52" s="14">
        <v>5</v>
      </c>
      <c r="I52" s="14">
        <v>4</v>
      </c>
      <c r="J52" s="14">
        <v>3</v>
      </c>
      <c r="K52" s="14">
        <v>5</v>
      </c>
      <c r="L52" s="14">
        <v>5</v>
      </c>
      <c r="M52" s="14">
        <v>5</v>
      </c>
      <c r="N52" s="14">
        <v>4</v>
      </c>
      <c r="O52" s="14">
        <v>4</v>
      </c>
      <c r="P52" s="14">
        <v>6</v>
      </c>
      <c r="Q52" s="14">
        <v>4</v>
      </c>
      <c r="R52" s="14">
        <v>5</v>
      </c>
      <c r="S52" s="14">
        <v>4</v>
      </c>
      <c r="T52" s="14">
        <v>5</v>
      </c>
      <c r="U52" s="14">
        <v>5</v>
      </c>
      <c r="V52" s="14">
        <v>4</v>
      </c>
      <c r="W52" s="14">
        <v>5</v>
      </c>
      <c r="X52" s="14">
        <v>4</v>
      </c>
      <c r="Y52" s="14">
        <v>40</v>
      </c>
      <c r="Z52" s="14">
        <v>42</v>
      </c>
      <c r="AA52" s="14">
        <v>82</v>
      </c>
      <c r="AB52" s="15">
        <v>0</v>
      </c>
    </row>
    <row r="53" spans="1:28" ht="16.5">
      <c r="A53" s="20">
        <v>6</v>
      </c>
      <c r="B53" s="12" t="s">
        <v>92</v>
      </c>
      <c r="C53" s="20" t="s">
        <v>87</v>
      </c>
      <c r="D53" s="13">
        <v>82</v>
      </c>
      <c r="E53" s="13" t="s">
        <v>18</v>
      </c>
      <c r="F53" s="9" t="s">
        <v>18</v>
      </c>
      <c r="G53" s="14">
        <v>5</v>
      </c>
      <c r="H53" s="14">
        <v>4</v>
      </c>
      <c r="I53" s="14">
        <v>4</v>
      </c>
      <c r="J53" s="14">
        <v>2</v>
      </c>
      <c r="K53" s="14">
        <v>6</v>
      </c>
      <c r="L53" s="14">
        <v>4</v>
      </c>
      <c r="M53" s="14">
        <v>4</v>
      </c>
      <c r="N53" s="14">
        <v>2</v>
      </c>
      <c r="O53" s="14">
        <v>5</v>
      </c>
      <c r="P53" s="14">
        <v>5</v>
      </c>
      <c r="Q53" s="14">
        <v>6</v>
      </c>
      <c r="R53" s="14">
        <v>3</v>
      </c>
      <c r="S53" s="14">
        <v>5</v>
      </c>
      <c r="T53" s="14">
        <v>5</v>
      </c>
      <c r="U53" s="14">
        <v>7</v>
      </c>
      <c r="V53" s="14">
        <v>4</v>
      </c>
      <c r="W53" s="14">
        <v>5</v>
      </c>
      <c r="X53" s="14">
        <v>6</v>
      </c>
      <c r="Y53" s="14">
        <v>36</v>
      </c>
      <c r="Z53" s="14">
        <v>46</v>
      </c>
      <c r="AA53" s="14">
        <v>82</v>
      </c>
      <c r="AB53" s="15">
        <v>0</v>
      </c>
    </row>
    <row r="54" spans="1:28" ht="16.5">
      <c r="A54" s="20">
        <v>7</v>
      </c>
      <c r="B54" s="47" t="s">
        <v>93</v>
      </c>
      <c r="C54" s="20" t="s">
        <v>87</v>
      </c>
      <c r="D54" s="13">
        <v>84</v>
      </c>
      <c r="E54" s="13" t="s">
        <v>18</v>
      </c>
      <c r="F54" s="9" t="s">
        <v>18</v>
      </c>
      <c r="G54" s="14">
        <v>4</v>
      </c>
      <c r="H54" s="14">
        <v>4</v>
      </c>
      <c r="I54" s="14">
        <v>5</v>
      </c>
      <c r="J54" s="14">
        <v>5</v>
      </c>
      <c r="K54" s="14">
        <v>5</v>
      </c>
      <c r="L54" s="14">
        <v>4</v>
      </c>
      <c r="M54" s="14">
        <v>6</v>
      </c>
      <c r="N54" s="14">
        <v>2</v>
      </c>
      <c r="O54" s="14">
        <v>4</v>
      </c>
      <c r="P54" s="14">
        <v>6</v>
      </c>
      <c r="Q54" s="14">
        <v>5</v>
      </c>
      <c r="R54" s="14">
        <v>3</v>
      </c>
      <c r="S54" s="14">
        <v>5</v>
      </c>
      <c r="T54" s="14">
        <v>6</v>
      </c>
      <c r="U54" s="14">
        <v>5</v>
      </c>
      <c r="V54" s="14">
        <v>3</v>
      </c>
      <c r="W54" s="14">
        <v>7</v>
      </c>
      <c r="X54" s="14">
        <v>5</v>
      </c>
      <c r="Y54" s="14">
        <v>39</v>
      </c>
      <c r="Z54" s="14">
        <v>45</v>
      </c>
      <c r="AA54" s="14">
        <v>84</v>
      </c>
      <c r="AB54" s="15">
        <v>0</v>
      </c>
    </row>
    <row r="55" spans="1:28" ht="16.5">
      <c r="A55" s="20">
        <v>8</v>
      </c>
      <c r="B55" s="12" t="s">
        <v>94</v>
      </c>
      <c r="C55" s="20" t="s">
        <v>87</v>
      </c>
      <c r="D55" s="13">
        <v>85</v>
      </c>
      <c r="E55" s="13" t="s">
        <v>18</v>
      </c>
      <c r="F55" s="9" t="s">
        <v>18</v>
      </c>
      <c r="G55" s="14">
        <v>5</v>
      </c>
      <c r="H55" s="14">
        <v>6</v>
      </c>
      <c r="I55" s="14">
        <v>7</v>
      </c>
      <c r="J55" s="14">
        <v>4</v>
      </c>
      <c r="K55" s="14">
        <v>6</v>
      </c>
      <c r="L55" s="14">
        <v>5</v>
      </c>
      <c r="M55" s="14">
        <v>4</v>
      </c>
      <c r="N55" s="14">
        <v>3</v>
      </c>
      <c r="O55" s="14">
        <v>4</v>
      </c>
      <c r="P55" s="14">
        <v>6</v>
      </c>
      <c r="Q55" s="14">
        <v>4</v>
      </c>
      <c r="R55" s="14">
        <v>4</v>
      </c>
      <c r="S55" s="14">
        <v>4</v>
      </c>
      <c r="T55" s="14">
        <v>5</v>
      </c>
      <c r="U55" s="14">
        <v>5</v>
      </c>
      <c r="V55" s="14">
        <v>4</v>
      </c>
      <c r="W55" s="14">
        <v>4</v>
      </c>
      <c r="X55" s="14">
        <v>5</v>
      </c>
      <c r="Y55" s="14">
        <v>44</v>
      </c>
      <c r="Z55" s="14">
        <v>41</v>
      </c>
      <c r="AA55" s="14">
        <v>85</v>
      </c>
      <c r="AB55" s="15">
        <v>0</v>
      </c>
    </row>
    <row r="56" spans="1:28" ht="16.5">
      <c r="A56" s="20">
        <v>9</v>
      </c>
      <c r="B56" s="12" t="s">
        <v>95</v>
      </c>
      <c r="C56" s="20" t="s">
        <v>87</v>
      </c>
      <c r="D56" s="13">
        <v>88</v>
      </c>
      <c r="E56" s="13" t="s">
        <v>18</v>
      </c>
      <c r="F56" s="9" t="s">
        <v>18</v>
      </c>
      <c r="G56" s="14">
        <v>7</v>
      </c>
      <c r="H56" s="14">
        <v>7</v>
      </c>
      <c r="I56" s="14">
        <v>7</v>
      </c>
      <c r="J56" s="14">
        <v>3</v>
      </c>
      <c r="K56" s="14">
        <v>7</v>
      </c>
      <c r="L56" s="14">
        <v>5</v>
      </c>
      <c r="M56" s="14">
        <v>4</v>
      </c>
      <c r="N56" s="14">
        <v>3</v>
      </c>
      <c r="O56" s="14">
        <v>4</v>
      </c>
      <c r="P56" s="14">
        <v>5</v>
      </c>
      <c r="Q56" s="14">
        <v>5</v>
      </c>
      <c r="R56" s="14">
        <v>3</v>
      </c>
      <c r="S56" s="14">
        <v>4</v>
      </c>
      <c r="T56" s="14">
        <v>5</v>
      </c>
      <c r="U56" s="14">
        <v>4</v>
      </c>
      <c r="V56" s="14">
        <v>3</v>
      </c>
      <c r="W56" s="14">
        <v>6</v>
      </c>
      <c r="X56" s="14">
        <v>6</v>
      </c>
      <c r="Y56" s="14">
        <v>47</v>
      </c>
      <c r="Z56" s="14">
        <v>41</v>
      </c>
      <c r="AA56" s="14">
        <v>88</v>
      </c>
      <c r="AB56" s="15">
        <v>0</v>
      </c>
    </row>
    <row r="57" spans="1:28" ht="16.5">
      <c r="A57" s="20">
        <v>10</v>
      </c>
      <c r="B57" s="12" t="s">
        <v>96</v>
      </c>
      <c r="C57" s="20" t="s">
        <v>87</v>
      </c>
      <c r="D57" s="13">
        <v>103</v>
      </c>
      <c r="E57" s="13" t="s">
        <v>18</v>
      </c>
      <c r="F57" s="9" t="s">
        <v>18</v>
      </c>
      <c r="G57" s="14">
        <v>6</v>
      </c>
      <c r="H57" s="14">
        <v>6</v>
      </c>
      <c r="I57" s="14">
        <v>5</v>
      </c>
      <c r="J57" s="14">
        <v>7</v>
      </c>
      <c r="K57" s="14">
        <v>8</v>
      </c>
      <c r="L57" s="14">
        <v>6</v>
      </c>
      <c r="M57" s="14">
        <v>8</v>
      </c>
      <c r="N57" s="14">
        <v>3</v>
      </c>
      <c r="O57" s="14">
        <v>4</v>
      </c>
      <c r="P57" s="14">
        <v>6</v>
      </c>
      <c r="Q57" s="14">
        <v>7</v>
      </c>
      <c r="R57" s="14">
        <v>5</v>
      </c>
      <c r="S57" s="14">
        <v>6</v>
      </c>
      <c r="T57" s="14">
        <v>8</v>
      </c>
      <c r="U57" s="14">
        <v>4</v>
      </c>
      <c r="V57" s="14">
        <v>3</v>
      </c>
      <c r="W57" s="14">
        <v>5</v>
      </c>
      <c r="X57" s="14">
        <v>6</v>
      </c>
      <c r="Y57" s="14">
        <v>53</v>
      </c>
      <c r="Z57" s="14">
        <v>50</v>
      </c>
      <c r="AA57" s="14">
        <v>103</v>
      </c>
      <c r="AB57" s="15">
        <v>0</v>
      </c>
    </row>
    <row r="58" spans="1:28" ht="16.5">
      <c r="A58" s="20">
        <v>11</v>
      </c>
      <c r="B58" s="12" t="s">
        <v>97</v>
      </c>
      <c r="C58" s="20" t="s">
        <v>87</v>
      </c>
      <c r="D58" s="13" t="s">
        <v>37</v>
      </c>
      <c r="E58" s="13" t="s">
        <v>18</v>
      </c>
      <c r="F58" s="9" t="s">
        <v>18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5" t="s">
        <v>37</v>
      </c>
    </row>
    <row r="59" spans="1:28" ht="16.5">
      <c r="A59" s="20">
        <v>12</v>
      </c>
      <c r="B59" s="12" t="s">
        <v>98</v>
      </c>
      <c r="C59" s="20" t="s">
        <v>87</v>
      </c>
      <c r="D59" s="13" t="s">
        <v>37</v>
      </c>
      <c r="E59" s="13" t="s">
        <v>18</v>
      </c>
      <c r="F59" s="9" t="s">
        <v>18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5" t="s">
        <v>37</v>
      </c>
    </row>
    <row r="60" spans="1:28" ht="16.5">
      <c r="A60" s="20">
        <v>1</v>
      </c>
      <c r="B60" s="12" t="s">
        <v>99</v>
      </c>
      <c r="C60" s="20" t="s">
        <v>100</v>
      </c>
      <c r="D60" s="13">
        <v>90</v>
      </c>
      <c r="E60" s="13" t="s">
        <v>18</v>
      </c>
      <c r="F60" s="9" t="s">
        <v>18</v>
      </c>
      <c r="G60" s="14">
        <v>8</v>
      </c>
      <c r="H60" s="14">
        <v>5</v>
      </c>
      <c r="I60" s="14">
        <v>4</v>
      </c>
      <c r="J60" s="14">
        <v>3</v>
      </c>
      <c r="K60" s="14">
        <v>5</v>
      </c>
      <c r="L60" s="14">
        <v>5</v>
      </c>
      <c r="M60" s="14">
        <v>5</v>
      </c>
      <c r="N60" s="14">
        <v>4</v>
      </c>
      <c r="O60" s="14">
        <v>4</v>
      </c>
      <c r="P60" s="14">
        <v>8</v>
      </c>
      <c r="Q60" s="14">
        <v>6</v>
      </c>
      <c r="R60" s="14">
        <v>4</v>
      </c>
      <c r="S60" s="14">
        <v>6</v>
      </c>
      <c r="T60" s="14">
        <v>6</v>
      </c>
      <c r="U60" s="14">
        <v>5</v>
      </c>
      <c r="V60" s="14">
        <v>3</v>
      </c>
      <c r="W60" s="14">
        <v>4</v>
      </c>
      <c r="X60" s="14">
        <v>5</v>
      </c>
      <c r="Y60" s="14">
        <v>43</v>
      </c>
      <c r="Z60" s="14">
        <v>47</v>
      </c>
      <c r="AA60" s="14">
        <v>90</v>
      </c>
      <c r="AB60" s="15">
        <v>0</v>
      </c>
    </row>
    <row r="61" spans="1:28" ht="16.5">
      <c r="A61" s="20">
        <v>2</v>
      </c>
      <c r="B61" s="12" t="s">
        <v>101</v>
      </c>
      <c r="C61" s="20" t="s">
        <v>100</v>
      </c>
      <c r="D61" s="13">
        <v>94</v>
      </c>
      <c r="E61" s="13" t="s">
        <v>18</v>
      </c>
      <c r="F61" s="9" t="s">
        <v>18</v>
      </c>
      <c r="G61" s="14">
        <v>7</v>
      </c>
      <c r="H61" s="14">
        <v>7</v>
      </c>
      <c r="I61" s="14">
        <v>4</v>
      </c>
      <c r="J61" s="14">
        <v>4</v>
      </c>
      <c r="K61" s="14">
        <v>5</v>
      </c>
      <c r="L61" s="14">
        <v>4</v>
      </c>
      <c r="M61" s="14">
        <v>8</v>
      </c>
      <c r="N61" s="14">
        <v>4</v>
      </c>
      <c r="O61" s="14">
        <v>6</v>
      </c>
      <c r="P61" s="14">
        <v>7</v>
      </c>
      <c r="Q61" s="14">
        <v>5</v>
      </c>
      <c r="R61" s="14">
        <v>4</v>
      </c>
      <c r="S61" s="14">
        <v>6</v>
      </c>
      <c r="T61" s="14">
        <v>4</v>
      </c>
      <c r="U61" s="14">
        <v>4</v>
      </c>
      <c r="V61" s="14">
        <v>4</v>
      </c>
      <c r="W61" s="14">
        <v>6</v>
      </c>
      <c r="X61" s="14">
        <v>5</v>
      </c>
      <c r="Y61" s="14">
        <v>49</v>
      </c>
      <c r="Z61" s="14">
        <v>45</v>
      </c>
      <c r="AA61" s="14">
        <v>94</v>
      </c>
      <c r="AB61" s="15">
        <v>0</v>
      </c>
    </row>
    <row r="62" spans="1:28" ht="16.5">
      <c r="A62" s="20">
        <v>3</v>
      </c>
      <c r="B62" s="12" t="s">
        <v>102</v>
      </c>
      <c r="C62" s="20" t="s">
        <v>100</v>
      </c>
      <c r="D62" s="13">
        <v>99</v>
      </c>
      <c r="E62" s="13" t="s">
        <v>18</v>
      </c>
      <c r="F62" s="9" t="s">
        <v>18</v>
      </c>
      <c r="G62" s="14">
        <v>8</v>
      </c>
      <c r="H62" s="14">
        <v>5</v>
      </c>
      <c r="I62" s="14">
        <v>6</v>
      </c>
      <c r="J62" s="14">
        <v>4</v>
      </c>
      <c r="K62" s="14">
        <v>6</v>
      </c>
      <c r="L62" s="14">
        <v>5</v>
      </c>
      <c r="M62" s="14">
        <v>5</v>
      </c>
      <c r="N62" s="14">
        <v>3</v>
      </c>
      <c r="O62" s="14">
        <v>8</v>
      </c>
      <c r="P62" s="14">
        <v>6</v>
      </c>
      <c r="Q62" s="14">
        <v>6</v>
      </c>
      <c r="R62" s="14">
        <v>4</v>
      </c>
      <c r="S62" s="14">
        <v>5</v>
      </c>
      <c r="T62" s="14">
        <v>6</v>
      </c>
      <c r="U62" s="14">
        <v>6</v>
      </c>
      <c r="V62" s="14">
        <v>5</v>
      </c>
      <c r="W62" s="14">
        <v>5</v>
      </c>
      <c r="X62" s="14">
        <v>6</v>
      </c>
      <c r="Y62" s="14">
        <v>50</v>
      </c>
      <c r="Z62" s="14">
        <v>49</v>
      </c>
      <c r="AA62" s="14">
        <v>99</v>
      </c>
      <c r="AB62" s="15">
        <v>0</v>
      </c>
    </row>
    <row r="63" spans="1:28" ht="16.5">
      <c r="A63" s="20">
        <v>4</v>
      </c>
      <c r="B63" s="12" t="s">
        <v>103</v>
      </c>
      <c r="C63" s="20" t="s">
        <v>100</v>
      </c>
      <c r="D63" s="13">
        <v>101</v>
      </c>
      <c r="E63" s="13" t="s">
        <v>18</v>
      </c>
      <c r="F63" s="9" t="s">
        <v>18</v>
      </c>
      <c r="G63" s="14">
        <v>6</v>
      </c>
      <c r="H63" s="14">
        <v>6</v>
      </c>
      <c r="I63" s="14">
        <v>7</v>
      </c>
      <c r="J63" s="14">
        <v>3</v>
      </c>
      <c r="K63" s="14">
        <v>8</v>
      </c>
      <c r="L63" s="14">
        <v>6</v>
      </c>
      <c r="M63" s="14">
        <v>6</v>
      </c>
      <c r="N63" s="14">
        <v>7</v>
      </c>
      <c r="O63" s="14">
        <v>5</v>
      </c>
      <c r="P63" s="14">
        <v>6</v>
      </c>
      <c r="Q63" s="14">
        <v>4</v>
      </c>
      <c r="R63" s="14">
        <v>2</v>
      </c>
      <c r="S63" s="14">
        <v>4</v>
      </c>
      <c r="T63" s="14">
        <v>9</v>
      </c>
      <c r="U63" s="14">
        <v>5</v>
      </c>
      <c r="V63" s="14">
        <v>6</v>
      </c>
      <c r="W63" s="14">
        <v>6</v>
      </c>
      <c r="X63" s="14">
        <v>5</v>
      </c>
      <c r="Y63" s="14">
        <v>54</v>
      </c>
      <c r="Z63" s="14">
        <v>47</v>
      </c>
      <c r="AA63" s="14">
        <v>101</v>
      </c>
      <c r="AB63" s="15">
        <v>0</v>
      </c>
    </row>
    <row r="64" spans="1:28" ht="16.5">
      <c r="A64" s="20">
        <v>1</v>
      </c>
      <c r="B64" s="12" t="s">
        <v>104</v>
      </c>
      <c r="C64" s="20" t="s">
        <v>105</v>
      </c>
      <c r="D64" s="13">
        <v>86</v>
      </c>
      <c r="E64" s="13" t="s">
        <v>18</v>
      </c>
      <c r="F64" s="9" t="s">
        <v>18</v>
      </c>
      <c r="G64" s="14">
        <v>6</v>
      </c>
      <c r="H64" s="14">
        <v>6</v>
      </c>
      <c r="I64" s="14">
        <v>5</v>
      </c>
      <c r="J64" s="14">
        <v>4</v>
      </c>
      <c r="K64" s="14">
        <v>6</v>
      </c>
      <c r="L64" s="14">
        <v>4</v>
      </c>
      <c r="M64" s="14">
        <v>6</v>
      </c>
      <c r="N64" s="14">
        <v>4</v>
      </c>
      <c r="O64" s="14">
        <v>5</v>
      </c>
      <c r="P64" s="14">
        <v>6</v>
      </c>
      <c r="Q64" s="14">
        <v>6</v>
      </c>
      <c r="R64" s="14">
        <v>3</v>
      </c>
      <c r="S64" s="14">
        <v>5</v>
      </c>
      <c r="T64" s="14">
        <v>4</v>
      </c>
      <c r="U64" s="14">
        <v>5</v>
      </c>
      <c r="V64" s="14">
        <v>3</v>
      </c>
      <c r="W64" s="14">
        <v>4</v>
      </c>
      <c r="X64" s="14">
        <v>4</v>
      </c>
      <c r="Y64" s="14">
        <v>46</v>
      </c>
      <c r="Z64" s="14">
        <v>40</v>
      </c>
      <c r="AA64" s="14">
        <v>86</v>
      </c>
      <c r="AB64" s="15">
        <v>0</v>
      </c>
    </row>
    <row r="65" spans="1:28" ht="16.5">
      <c r="A65" s="20">
        <v>2</v>
      </c>
      <c r="B65" s="12" t="s">
        <v>106</v>
      </c>
      <c r="C65" s="20" t="s">
        <v>105</v>
      </c>
      <c r="D65" s="13" t="s">
        <v>72</v>
      </c>
      <c r="E65" s="13" t="s">
        <v>18</v>
      </c>
      <c r="F65" s="9" t="s">
        <v>18</v>
      </c>
      <c r="G65" s="14">
        <v>12</v>
      </c>
      <c r="H65" s="14">
        <v>9</v>
      </c>
      <c r="I65" s="14">
        <v>6</v>
      </c>
      <c r="J65" s="14">
        <v>6</v>
      </c>
      <c r="K65" s="14">
        <v>7</v>
      </c>
      <c r="L65" s="14">
        <v>8</v>
      </c>
      <c r="M65" s="14">
        <v>10</v>
      </c>
      <c r="N65" s="14">
        <v>9</v>
      </c>
      <c r="O65" s="14">
        <v>5</v>
      </c>
      <c r="P65" s="14">
        <v>8</v>
      </c>
      <c r="Q65" s="14">
        <v>5</v>
      </c>
      <c r="R65" s="14">
        <v>6</v>
      </c>
      <c r="S65" s="14">
        <v>7</v>
      </c>
      <c r="T65" s="14">
        <v>10</v>
      </c>
      <c r="U65" s="14">
        <v>8</v>
      </c>
      <c r="V65" s="14">
        <v>5</v>
      </c>
      <c r="W65" s="14">
        <v>7</v>
      </c>
      <c r="X65" s="14">
        <v>7</v>
      </c>
      <c r="Y65" s="14">
        <v>72</v>
      </c>
      <c r="Z65" s="14">
        <v>63</v>
      </c>
      <c r="AA65" s="14">
        <v>135</v>
      </c>
      <c r="AB65" s="15" t="s">
        <v>72</v>
      </c>
    </row>
    <row r="66" spans="1:28" ht="16.5">
      <c r="A66" s="20"/>
      <c r="B66" s="12"/>
      <c r="C66" s="20"/>
      <c r="D66" s="13"/>
      <c r="E66" s="13"/>
      <c r="F66" s="9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5"/>
    </row>
    <row r="67" spans="1:28" ht="16.5">
      <c r="A67" s="20"/>
      <c r="B67" s="12"/>
      <c r="C67" s="20"/>
      <c r="D67" s="13"/>
      <c r="E67" s="13"/>
      <c r="F67" s="9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5"/>
    </row>
    <row r="68" spans="1:28" ht="16.5">
      <c r="A68" s="20"/>
      <c r="B68" s="12"/>
      <c r="C68" s="20"/>
      <c r="D68" s="13"/>
      <c r="E68" s="13"/>
      <c r="F68" s="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</row>
    <row r="69" spans="1:28" ht="16.5">
      <c r="A69" s="20"/>
      <c r="B69" s="12"/>
      <c r="C69" s="20"/>
      <c r="D69" s="13"/>
      <c r="E69" s="13"/>
      <c r="F69" s="9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</row>
    <row r="70" spans="1:28" ht="16.5">
      <c r="A70" s="20"/>
      <c r="B70" s="12"/>
      <c r="C70" s="20"/>
      <c r="D70" s="13"/>
      <c r="E70" s="13"/>
      <c r="F70" s="9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</row>
    <row r="71" spans="1:28" ht="16.5">
      <c r="A71" s="20"/>
      <c r="B71" s="12"/>
      <c r="C71" s="20"/>
      <c r="D71" s="13"/>
      <c r="E71" s="13"/>
      <c r="F71" s="9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</row>
    <row r="72" spans="1:28" ht="16.5">
      <c r="A72" s="20"/>
      <c r="B72" s="12"/>
      <c r="C72" s="20"/>
      <c r="D72" s="13"/>
      <c r="E72" s="13"/>
      <c r="F72" s="9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5"/>
    </row>
    <row r="73" spans="1:28" ht="16.5">
      <c r="A73" s="20"/>
      <c r="B73" s="12"/>
      <c r="C73" s="20"/>
      <c r="D73" s="13"/>
      <c r="E73" s="13"/>
      <c r="F73" s="9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</row>
    <row r="74" spans="1:28" ht="16.5">
      <c r="A74" s="20"/>
      <c r="B74" s="12"/>
      <c r="C74" s="20"/>
      <c r="D74" s="13"/>
      <c r="E74" s="13"/>
      <c r="F74" s="9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/>
    </row>
    <row r="75" spans="1:28" ht="16.5">
      <c r="A75" s="20"/>
      <c r="B75" s="12"/>
      <c r="C75" s="20"/>
      <c r="D75" s="13"/>
      <c r="E75" s="13"/>
      <c r="F75" s="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</row>
    <row r="76" spans="1:28" ht="16.5">
      <c r="A76" s="20"/>
      <c r="B76" s="12"/>
      <c r="C76" s="20"/>
      <c r="D76" s="13"/>
      <c r="E76" s="13"/>
      <c r="F76" s="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</row>
    <row r="77" spans="1:28" ht="16.5">
      <c r="A77" s="20"/>
      <c r="B77" s="12"/>
      <c r="C77" s="20"/>
      <c r="D77" s="13"/>
      <c r="E77" s="13"/>
      <c r="F77" s="9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5"/>
    </row>
    <row r="78" spans="1:28" ht="16.5">
      <c r="A78" s="20"/>
      <c r="B78" s="12"/>
      <c r="C78" s="20"/>
      <c r="D78" s="13"/>
      <c r="E78" s="13"/>
      <c r="F78" s="9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</row>
    <row r="79" spans="1:28" ht="16.5">
      <c r="A79" s="20"/>
      <c r="B79" s="12"/>
      <c r="C79" s="20"/>
      <c r="D79" s="13"/>
      <c r="E79" s="13"/>
      <c r="F79" s="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5"/>
    </row>
    <row r="80" spans="1:28" ht="16.5">
      <c r="A80" s="20"/>
      <c r="B80" s="12"/>
      <c r="C80" s="20"/>
      <c r="D80" s="13"/>
      <c r="E80" s="13"/>
      <c r="F80" s="9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 ht="16.5">
      <c r="A81" s="20"/>
      <c r="B81" s="12"/>
      <c r="C81" s="20"/>
      <c r="D81" s="13"/>
      <c r="E81" s="13"/>
      <c r="F81" s="9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 ht="16.5">
      <c r="A82" s="20"/>
      <c r="B82" s="12"/>
      <c r="C82" s="20"/>
      <c r="D82" s="13"/>
      <c r="E82" s="13"/>
      <c r="F82" s="9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 ht="16.5">
      <c r="A83" s="20"/>
      <c r="B83" s="12"/>
      <c r="C83" s="20"/>
      <c r="D83" s="13"/>
      <c r="E83" s="13"/>
      <c r="F83" s="9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 ht="16.5">
      <c r="A84" s="20"/>
      <c r="B84" s="12"/>
      <c r="C84" s="20"/>
      <c r="D84" s="13"/>
      <c r="E84" s="13"/>
      <c r="F84" s="9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 ht="16.5">
      <c r="A85" s="20"/>
      <c r="B85" s="12"/>
      <c r="C85" s="20"/>
      <c r="D85" s="13"/>
      <c r="E85" s="13"/>
      <c r="F85" s="9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 ht="16.5">
      <c r="A86" s="20"/>
      <c r="B86" s="12"/>
      <c r="C86" s="20"/>
      <c r="D86" s="13"/>
      <c r="E86" s="13"/>
      <c r="F86" s="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 ht="16.5">
      <c r="A87" s="20"/>
      <c r="B87" s="12"/>
      <c r="C87" s="20"/>
      <c r="D87" s="13"/>
      <c r="E87" s="13"/>
      <c r="F87" s="9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6.5">
      <c r="A88" s="20"/>
      <c r="B88" s="12"/>
      <c r="C88" s="20"/>
      <c r="D88" s="13"/>
      <c r="E88" s="13"/>
      <c r="F88" s="9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 ht="16.5">
      <c r="A89" s="20"/>
      <c r="B89" s="12"/>
      <c r="C89" s="20"/>
      <c r="D89" s="13"/>
      <c r="E89" s="13"/>
      <c r="F89" s="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 ht="16.5">
      <c r="A90" s="20"/>
      <c r="B90" s="12"/>
      <c r="C90" s="20"/>
      <c r="D90" s="13"/>
      <c r="E90" s="13"/>
      <c r="F90" s="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  <row r="91" spans="1:28" ht="16.5">
      <c r="A91" s="20"/>
      <c r="B91" s="12"/>
      <c r="C91" s="20"/>
      <c r="D91" s="13"/>
      <c r="E91" s="13"/>
      <c r="F91" s="9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5"/>
    </row>
    <row r="92" spans="1:28" ht="16.5">
      <c r="A92" s="20"/>
      <c r="B92" s="12"/>
      <c r="C92" s="20"/>
      <c r="D92" s="13"/>
      <c r="E92" s="13"/>
      <c r="F92" s="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 ht="16.5">
      <c r="A93" s="20"/>
      <c r="B93" s="12"/>
      <c r="C93" s="20"/>
      <c r="D93" s="13"/>
      <c r="E93" s="13"/>
      <c r="F93" s="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 ht="16.5">
      <c r="A94" s="20"/>
      <c r="B94" s="12"/>
      <c r="C94" s="20"/>
      <c r="D94" s="13"/>
      <c r="E94" s="13"/>
      <c r="F94" s="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5"/>
    </row>
    <row r="95" spans="1:28" ht="16.5">
      <c r="A95" s="20"/>
      <c r="B95" s="12"/>
      <c r="C95" s="20"/>
      <c r="D95" s="13"/>
      <c r="E95" s="13"/>
      <c r="F95" s="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5"/>
    </row>
    <row r="96" spans="1:28" ht="16.5">
      <c r="A96" s="20"/>
      <c r="B96" s="12"/>
      <c r="C96" s="20"/>
      <c r="D96" s="13"/>
      <c r="E96" s="13"/>
      <c r="F96" s="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5"/>
    </row>
    <row r="97" spans="1:28" ht="16.5">
      <c r="A97" s="20"/>
      <c r="B97" s="12"/>
      <c r="C97" s="20"/>
      <c r="D97" s="13"/>
      <c r="E97" s="13"/>
      <c r="F97" s="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5"/>
    </row>
    <row r="98" spans="1:28" ht="16.5">
      <c r="A98" s="20"/>
      <c r="B98" s="12"/>
      <c r="C98" s="20"/>
      <c r="D98" s="13"/>
      <c r="E98" s="13"/>
      <c r="F98" s="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</row>
    <row r="99" spans="1:28" ht="16.5">
      <c r="A99" s="20"/>
      <c r="B99" s="12"/>
      <c r="C99" s="20"/>
      <c r="D99" s="13"/>
      <c r="E99" s="13"/>
      <c r="F99" s="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5"/>
    </row>
    <row r="100" spans="1:28" ht="16.5">
      <c r="A100" s="20"/>
      <c r="B100" s="12"/>
      <c r="C100" s="20"/>
      <c r="D100" s="13"/>
      <c r="E100" s="13"/>
      <c r="F100" s="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5"/>
    </row>
    <row r="101" spans="1:28" ht="16.5">
      <c r="A101" s="20"/>
      <c r="B101" s="12"/>
      <c r="C101" s="20"/>
      <c r="D101" s="13"/>
      <c r="E101" s="13"/>
      <c r="F101" s="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1:28" ht="16.5">
      <c r="A102" s="20"/>
      <c r="B102" s="12"/>
      <c r="C102" s="20"/>
      <c r="D102" s="13"/>
      <c r="E102" s="13"/>
      <c r="F102" s="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5"/>
    </row>
    <row r="103" spans="1:28" ht="16.5">
      <c r="A103" s="20"/>
      <c r="B103" s="12"/>
      <c r="C103" s="20"/>
      <c r="D103" s="13"/>
      <c r="E103" s="13"/>
      <c r="F103" s="9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5"/>
    </row>
    <row r="104" spans="1:28" ht="16.5">
      <c r="A104" s="20"/>
      <c r="B104" s="12"/>
      <c r="C104" s="20"/>
      <c r="D104" s="13"/>
      <c r="E104" s="13"/>
      <c r="F104" s="9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</row>
    <row r="105" spans="1:28" ht="16.5">
      <c r="A105" s="20"/>
      <c r="B105" s="12"/>
      <c r="C105" s="20"/>
      <c r="D105" s="13"/>
      <c r="E105" s="13"/>
      <c r="F105" s="9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5"/>
    </row>
    <row r="106" spans="1:28" ht="16.5">
      <c r="A106" s="20"/>
      <c r="B106" s="12"/>
      <c r="C106" s="20"/>
      <c r="D106" s="13"/>
      <c r="E106" s="13"/>
      <c r="F106" s="9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5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66">
    <cfRule type="cellIs" priority="49" dxfId="102" operator="lessThan">
      <formula>G$4</formula>
    </cfRule>
    <cfRule type="cellIs" priority="50" dxfId="103" operator="equal">
      <formula>G$4</formula>
    </cfRule>
  </conditionalFormatting>
  <conditionalFormatting sqref="D5:E86">
    <cfRule type="cellIs" priority="47" dxfId="104" operator="lessThan">
      <formula>$AE$4</formula>
    </cfRule>
    <cfRule type="cellIs" priority="48" dxfId="105" operator="equal">
      <formula>$AE$4</formula>
    </cfRule>
  </conditionalFormatting>
  <conditionalFormatting sqref="F5:F66 F81:F86">
    <cfRule type="cellIs" priority="45" dxfId="104" operator="lessThan">
      <formula>$AE$4*COUNT(D5:E5)</formula>
    </cfRule>
    <cfRule type="cellIs" priority="46" dxfId="105" operator="equal">
      <formula>$AE$4*COUNT(D5:E5)</formula>
    </cfRule>
  </conditionalFormatting>
  <conditionalFormatting sqref="G5:AA66">
    <cfRule type="cellIs" priority="43" dxfId="102" operator="lessThan">
      <formula>G$4</formula>
    </cfRule>
    <cfRule type="cellIs" priority="44" dxfId="103" operator="equal">
      <formula>G$4</formula>
    </cfRule>
  </conditionalFormatting>
  <conditionalFormatting sqref="F5:F66">
    <cfRule type="cellIs" priority="39" dxfId="104" operator="lessThan">
      <formula>$AE$4*COUNT(D5:E5)</formula>
    </cfRule>
    <cfRule type="cellIs" priority="40" dxfId="105" operator="equal">
      <formula>$AE$4*COUNT(D5:E5)</formula>
    </cfRule>
  </conditionalFormatting>
  <conditionalFormatting sqref="G67:AA80">
    <cfRule type="cellIs" priority="37" dxfId="102" operator="lessThan">
      <formula>G$4</formula>
    </cfRule>
    <cfRule type="cellIs" priority="38" dxfId="103" operator="equal">
      <formula>G$4</formula>
    </cfRule>
  </conditionalFormatting>
  <conditionalFormatting sqref="F67:F80">
    <cfRule type="cellIs" priority="33" dxfId="104" operator="lessThan">
      <formula>$AE$4*COUNT(D67:E67)</formula>
    </cfRule>
    <cfRule type="cellIs" priority="34" dxfId="105" operator="equal">
      <formula>$AE$4*COUNT(D67:E67)</formula>
    </cfRule>
  </conditionalFormatting>
  <conditionalFormatting sqref="G67:AA80">
    <cfRule type="cellIs" priority="31" dxfId="102" operator="lessThan">
      <formula>G$4</formula>
    </cfRule>
    <cfRule type="cellIs" priority="32" dxfId="103" operator="equal">
      <formula>G$4</formula>
    </cfRule>
  </conditionalFormatting>
  <conditionalFormatting sqref="F67:F80">
    <cfRule type="cellIs" priority="27" dxfId="104" operator="lessThan">
      <formula>$AE$4*COUNT(D67:E67)</formula>
    </cfRule>
    <cfRule type="cellIs" priority="28" dxfId="105" operator="equal">
      <formula>$AE$4*COUNT(D67:E67)</formula>
    </cfRule>
  </conditionalFormatting>
  <conditionalFormatting sqref="G81:AA86">
    <cfRule type="cellIs" priority="25" dxfId="102" operator="lessThan">
      <formula>G$4</formula>
    </cfRule>
    <cfRule type="cellIs" priority="26" dxfId="103" operator="equal">
      <formula>G$4</formula>
    </cfRule>
  </conditionalFormatting>
  <conditionalFormatting sqref="G81:AA86">
    <cfRule type="cellIs" priority="19" dxfId="102" operator="lessThan">
      <formula>G$4</formula>
    </cfRule>
    <cfRule type="cellIs" priority="20" dxfId="103" operator="equal">
      <formula>G$4</formula>
    </cfRule>
  </conditionalFormatting>
  <conditionalFormatting sqref="G5:AA106">
    <cfRule type="cellIs" priority="13" dxfId="102" operator="lessThan">
      <formula>G$4</formula>
    </cfRule>
    <cfRule type="cellIs" priority="14" dxfId="103" operator="equal">
      <formula>G$4</formula>
    </cfRule>
  </conditionalFormatting>
  <conditionalFormatting sqref="F5:F106">
    <cfRule type="cellIs" priority="11" dxfId="104" operator="lessThan">
      <formula>$AE$4*COUNT(D5:E5)</formula>
    </cfRule>
    <cfRule type="cellIs" priority="12" dxfId="105" operator="equal">
      <formula>$AE$4*COUNT(D5:E5)</formula>
    </cfRule>
  </conditionalFormatting>
  <conditionalFormatting sqref="G5:AA106">
    <cfRule type="cellIs" priority="9" dxfId="102" operator="lessThan">
      <formula>G$4</formula>
    </cfRule>
    <cfRule type="cellIs" priority="10" dxfId="103" operator="equal">
      <formula>G$4</formula>
    </cfRule>
  </conditionalFormatting>
  <conditionalFormatting sqref="F5:F106">
    <cfRule type="cellIs" priority="7" dxfId="104" operator="lessThan">
      <formula>$AE$4*COUNT(D5:E5)</formula>
    </cfRule>
    <cfRule type="cellIs" priority="8" dxfId="105" operator="equal">
      <formula>$AE$4*COUNT(D5:E5)</formula>
    </cfRule>
  </conditionalFormatting>
  <conditionalFormatting sqref="G5:AA106">
    <cfRule type="cellIs" priority="5" dxfId="102" operator="lessThan">
      <formula>G$4</formula>
    </cfRule>
    <cfRule type="cellIs" priority="6" dxfId="103" operator="equal">
      <formula>G$4</formula>
    </cfRule>
  </conditionalFormatting>
  <conditionalFormatting sqref="F5:F106">
    <cfRule type="cellIs" priority="3" dxfId="104" operator="lessThan">
      <formula>$AE$4*COUNT(D5:E5)</formula>
    </cfRule>
    <cfRule type="cellIs" priority="4" dxfId="105" operator="equal">
      <formula>$AE$4*COUNT(D5:E5)</formula>
    </cfRule>
  </conditionalFormatting>
  <conditionalFormatting sqref="D5:E106">
    <cfRule type="cellIs" priority="1" dxfId="102" operator="lessThan">
      <formula>$AA$4</formula>
    </cfRule>
    <cfRule type="cellIs" priority="2" dxfId="106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G55" sqref="G55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75390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91" t="str">
        <f>'11月4日'!A1:AB1</f>
        <v>渣打全國業餘高爾夫2014年11月份北區分區月賽成績暨名次表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19.5">
      <c r="A2" s="92" t="str">
        <f>'11月4日'!A2:I2</f>
        <v>地點：北海高爾夫鄉村俱樂部</v>
      </c>
      <c r="B2" s="92"/>
      <c r="C2" s="92"/>
      <c r="D2" s="92"/>
      <c r="E2" s="92"/>
      <c r="F2" s="92"/>
      <c r="G2" s="92"/>
      <c r="H2" s="92"/>
      <c r="I2" s="92"/>
      <c r="J2" s="21"/>
      <c r="K2" s="21"/>
      <c r="L2" s="21"/>
      <c r="M2" s="22"/>
      <c r="N2" s="93">
        <v>2</v>
      </c>
      <c r="O2" s="93"/>
      <c r="P2" s="93"/>
      <c r="Q2" s="21"/>
      <c r="R2" s="21"/>
      <c r="S2" s="21"/>
      <c r="T2" s="23"/>
      <c r="U2" s="23"/>
      <c r="V2" s="94" t="s">
        <v>0</v>
      </c>
      <c r="W2" s="94"/>
      <c r="X2" s="94"/>
      <c r="Y2" s="94"/>
      <c r="Z2" s="95">
        <f>'11月4日'!Z2+3</f>
        <v>41950</v>
      </c>
      <c r="AA2" s="95"/>
      <c r="AB2" s="95"/>
    </row>
    <row r="3" spans="1:28" ht="16.5">
      <c r="A3" s="90" t="s">
        <v>6</v>
      </c>
      <c r="B3" s="90" t="s">
        <v>1</v>
      </c>
      <c r="C3" s="90" t="s">
        <v>2</v>
      </c>
      <c r="D3" s="96" t="s">
        <v>3</v>
      </c>
      <c r="E3" s="97"/>
      <c r="F3" s="98"/>
      <c r="G3" s="18">
        <v>1</v>
      </c>
      <c r="H3" s="18">
        <v>2</v>
      </c>
      <c r="I3" s="18">
        <v>3</v>
      </c>
      <c r="J3" s="18">
        <v>4</v>
      </c>
      <c r="K3" s="18">
        <v>5</v>
      </c>
      <c r="L3" s="18">
        <v>6</v>
      </c>
      <c r="M3" s="18">
        <v>7</v>
      </c>
      <c r="N3" s="18">
        <v>8</v>
      </c>
      <c r="O3" s="18">
        <v>9</v>
      </c>
      <c r="P3" s="18">
        <v>10</v>
      </c>
      <c r="Q3" s="18">
        <v>11</v>
      </c>
      <c r="R3" s="18">
        <v>12</v>
      </c>
      <c r="S3" s="18">
        <v>13</v>
      </c>
      <c r="T3" s="18">
        <v>14</v>
      </c>
      <c r="U3" s="18">
        <v>15</v>
      </c>
      <c r="V3" s="18">
        <v>16</v>
      </c>
      <c r="W3" s="18">
        <v>17</v>
      </c>
      <c r="X3" s="18">
        <v>18</v>
      </c>
      <c r="Y3" s="2" t="s">
        <v>4</v>
      </c>
      <c r="Z3" s="3" t="s">
        <v>5</v>
      </c>
      <c r="AA3" s="4" t="s">
        <v>7</v>
      </c>
      <c r="AB3" s="90" t="s">
        <v>11</v>
      </c>
    </row>
    <row r="4" spans="1:28" ht="16.5">
      <c r="A4" s="90"/>
      <c r="B4" s="90"/>
      <c r="C4" s="90"/>
      <c r="D4" s="5" t="s">
        <v>9</v>
      </c>
      <c r="E4" s="5" t="s">
        <v>16</v>
      </c>
      <c r="F4" s="5" t="s">
        <v>17</v>
      </c>
      <c r="G4" s="18">
        <f>'11月4日'!G4</f>
        <v>4</v>
      </c>
      <c r="H4" s="24">
        <f>'11月4日'!H4</f>
        <v>4</v>
      </c>
      <c r="I4" s="24">
        <f>'11月4日'!I4</f>
        <v>3</v>
      </c>
      <c r="J4" s="24">
        <f>'11月4日'!J4</f>
        <v>4</v>
      </c>
      <c r="K4" s="24">
        <f>'11月4日'!K4</f>
        <v>5</v>
      </c>
      <c r="L4" s="24">
        <f>'11月4日'!L4</f>
        <v>3</v>
      </c>
      <c r="M4" s="24">
        <f>'11月4日'!M4</f>
        <v>4</v>
      </c>
      <c r="N4" s="24">
        <f>'11月4日'!N4</f>
        <v>5</v>
      </c>
      <c r="O4" s="24">
        <f>'11月4日'!O4</f>
        <v>4</v>
      </c>
      <c r="P4" s="24">
        <f>'11月4日'!P4</f>
        <v>5</v>
      </c>
      <c r="Q4" s="24">
        <f>'11月4日'!Q4</f>
        <v>3</v>
      </c>
      <c r="R4" s="24">
        <f>'11月4日'!R4</f>
        <v>4</v>
      </c>
      <c r="S4" s="24">
        <f>'11月4日'!S4</f>
        <v>4</v>
      </c>
      <c r="T4" s="24">
        <f>'11月4日'!T4</f>
        <v>4</v>
      </c>
      <c r="U4" s="24">
        <f>'11月4日'!U4</f>
        <v>3</v>
      </c>
      <c r="V4" s="24">
        <f>'11月4日'!V4</f>
        <v>4</v>
      </c>
      <c r="W4" s="24">
        <f>'11月4日'!W4</f>
        <v>4</v>
      </c>
      <c r="X4" s="24">
        <f>'11月4日'!X4</f>
        <v>5</v>
      </c>
      <c r="Y4" s="24">
        <f>'11月4日'!Y4</f>
        <v>36</v>
      </c>
      <c r="Z4" s="24">
        <f>'11月4日'!Z4</f>
        <v>36</v>
      </c>
      <c r="AA4" s="24">
        <f>'11月4日'!AA4</f>
        <v>72</v>
      </c>
      <c r="AB4" s="90"/>
    </row>
    <row r="5" spans="1:28" ht="16.5">
      <c r="A5" s="6">
        <v>1</v>
      </c>
      <c r="B5" s="7" t="s">
        <v>41</v>
      </c>
      <c r="C5" s="6" t="s">
        <v>39</v>
      </c>
      <c r="D5" s="8">
        <v>80</v>
      </c>
      <c r="E5" s="8">
        <v>75</v>
      </c>
      <c r="F5" s="9">
        <v>155</v>
      </c>
      <c r="G5" s="10">
        <v>5</v>
      </c>
      <c r="H5" s="10">
        <v>4</v>
      </c>
      <c r="I5" s="10">
        <v>5</v>
      </c>
      <c r="J5" s="10">
        <v>3</v>
      </c>
      <c r="K5" s="10">
        <v>6</v>
      </c>
      <c r="L5" s="10">
        <v>4</v>
      </c>
      <c r="M5" s="10">
        <v>4</v>
      </c>
      <c r="N5" s="10">
        <v>3</v>
      </c>
      <c r="O5" s="10">
        <v>4</v>
      </c>
      <c r="P5" s="10">
        <v>4</v>
      </c>
      <c r="Q5" s="10">
        <v>5</v>
      </c>
      <c r="R5" s="10">
        <v>4</v>
      </c>
      <c r="S5" s="10">
        <v>3</v>
      </c>
      <c r="T5" s="10">
        <v>5</v>
      </c>
      <c r="U5" s="10">
        <v>5</v>
      </c>
      <c r="V5" s="10">
        <v>3</v>
      </c>
      <c r="W5" s="10">
        <v>4</v>
      </c>
      <c r="X5" s="10">
        <v>4</v>
      </c>
      <c r="Y5" s="10">
        <v>38</v>
      </c>
      <c r="Z5" s="10">
        <v>37</v>
      </c>
      <c r="AA5" s="10">
        <v>75</v>
      </c>
      <c r="AB5" s="11">
        <v>0</v>
      </c>
    </row>
    <row r="6" spans="1:28" ht="16.5">
      <c r="A6" s="20">
        <v>2</v>
      </c>
      <c r="B6" s="12" t="s">
        <v>40</v>
      </c>
      <c r="C6" s="20" t="s">
        <v>39</v>
      </c>
      <c r="D6" s="13">
        <v>79</v>
      </c>
      <c r="E6" s="13">
        <v>78</v>
      </c>
      <c r="F6" s="9">
        <v>157</v>
      </c>
      <c r="G6" s="14">
        <v>4</v>
      </c>
      <c r="H6" s="14">
        <v>5</v>
      </c>
      <c r="I6" s="14">
        <v>5</v>
      </c>
      <c r="J6" s="14">
        <v>3</v>
      </c>
      <c r="K6" s="14">
        <v>5</v>
      </c>
      <c r="L6" s="14">
        <v>4</v>
      </c>
      <c r="M6" s="14">
        <v>4</v>
      </c>
      <c r="N6" s="14">
        <v>4</v>
      </c>
      <c r="O6" s="14">
        <v>4</v>
      </c>
      <c r="P6" s="14">
        <v>4</v>
      </c>
      <c r="Q6" s="14">
        <v>6</v>
      </c>
      <c r="R6" s="14">
        <v>4</v>
      </c>
      <c r="S6" s="14">
        <v>4</v>
      </c>
      <c r="T6" s="14">
        <v>5</v>
      </c>
      <c r="U6" s="14">
        <v>4</v>
      </c>
      <c r="V6" s="14">
        <v>5</v>
      </c>
      <c r="W6" s="14">
        <v>4</v>
      </c>
      <c r="X6" s="14">
        <v>4</v>
      </c>
      <c r="Y6" s="14">
        <v>38</v>
      </c>
      <c r="Z6" s="14">
        <v>40</v>
      </c>
      <c r="AA6" s="14">
        <v>78</v>
      </c>
      <c r="AB6" s="15">
        <v>0</v>
      </c>
    </row>
    <row r="7" spans="1:28" ht="16.5">
      <c r="A7" s="20">
        <v>3</v>
      </c>
      <c r="B7" s="12" t="s">
        <v>38</v>
      </c>
      <c r="C7" s="20" t="s">
        <v>39</v>
      </c>
      <c r="D7" s="13">
        <v>78</v>
      </c>
      <c r="E7" s="13">
        <v>83</v>
      </c>
      <c r="F7" s="9">
        <v>161</v>
      </c>
      <c r="G7" s="14">
        <v>5</v>
      </c>
      <c r="H7" s="14">
        <v>5</v>
      </c>
      <c r="I7" s="14">
        <v>5</v>
      </c>
      <c r="J7" s="14">
        <v>3</v>
      </c>
      <c r="K7" s="14">
        <v>4</v>
      </c>
      <c r="L7" s="14">
        <v>4</v>
      </c>
      <c r="M7" s="14">
        <v>5</v>
      </c>
      <c r="N7" s="14">
        <v>4</v>
      </c>
      <c r="O7" s="14">
        <v>6</v>
      </c>
      <c r="P7" s="14">
        <v>6</v>
      </c>
      <c r="Q7" s="14">
        <v>5</v>
      </c>
      <c r="R7" s="14">
        <v>4</v>
      </c>
      <c r="S7" s="14">
        <v>4</v>
      </c>
      <c r="T7" s="14">
        <v>6</v>
      </c>
      <c r="U7" s="14">
        <v>4</v>
      </c>
      <c r="V7" s="14">
        <v>3</v>
      </c>
      <c r="W7" s="14">
        <v>5</v>
      </c>
      <c r="X7" s="14">
        <v>5</v>
      </c>
      <c r="Y7" s="14">
        <v>41</v>
      </c>
      <c r="Z7" s="14">
        <v>42</v>
      </c>
      <c r="AA7" s="14">
        <v>83</v>
      </c>
      <c r="AB7" s="15">
        <v>0</v>
      </c>
    </row>
    <row r="8" spans="1:28" ht="16.5">
      <c r="A8" s="20">
        <v>4</v>
      </c>
      <c r="B8" s="12" t="s">
        <v>43</v>
      </c>
      <c r="C8" s="20" t="s">
        <v>39</v>
      </c>
      <c r="D8" s="13">
        <v>83</v>
      </c>
      <c r="E8" s="13">
        <v>79</v>
      </c>
      <c r="F8" s="9">
        <v>162</v>
      </c>
      <c r="G8" s="14">
        <v>8</v>
      </c>
      <c r="H8" s="14">
        <v>4</v>
      </c>
      <c r="I8" s="14">
        <v>5</v>
      </c>
      <c r="J8" s="14">
        <v>3</v>
      </c>
      <c r="K8" s="14">
        <v>5</v>
      </c>
      <c r="L8" s="14">
        <v>4</v>
      </c>
      <c r="M8" s="14">
        <v>4</v>
      </c>
      <c r="N8" s="14">
        <v>4</v>
      </c>
      <c r="O8" s="14">
        <v>4</v>
      </c>
      <c r="P8" s="14">
        <v>6</v>
      </c>
      <c r="Q8" s="14">
        <v>4</v>
      </c>
      <c r="R8" s="14">
        <v>4</v>
      </c>
      <c r="S8" s="14">
        <v>4</v>
      </c>
      <c r="T8" s="14">
        <v>4</v>
      </c>
      <c r="U8" s="14">
        <v>4</v>
      </c>
      <c r="V8" s="14">
        <v>3</v>
      </c>
      <c r="W8" s="14">
        <v>4</v>
      </c>
      <c r="X8" s="14">
        <v>5</v>
      </c>
      <c r="Y8" s="14">
        <v>41</v>
      </c>
      <c r="Z8" s="14">
        <v>38</v>
      </c>
      <c r="AA8" s="14">
        <v>79</v>
      </c>
      <c r="AB8" s="15">
        <v>0</v>
      </c>
    </row>
    <row r="9" spans="1:28" ht="16.5">
      <c r="A9" s="20">
        <v>5</v>
      </c>
      <c r="B9" s="12" t="s">
        <v>49</v>
      </c>
      <c r="C9" s="20" t="s">
        <v>39</v>
      </c>
      <c r="D9" s="13">
        <v>87</v>
      </c>
      <c r="E9" s="13">
        <v>79</v>
      </c>
      <c r="F9" s="9">
        <v>166</v>
      </c>
      <c r="G9" s="14">
        <v>6</v>
      </c>
      <c r="H9" s="14">
        <v>4</v>
      </c>
      <c r="I9" s="14">
        <v>5</v>
      </c>
      <c r="J9" s="14">
        <v>5</v>
      </c>
      <c r="K9" s="14">
        <v>5</v>
      </c>
      <c r="L9" s="14">
        <v>4</v>
      </c>
      <c r="M9" s="14">
        <v>4</v>
      </c>
      <c r="N9" s="14">
        <v>3</v>
      </c>
      <c r="O9" s="14">
        <v>4</v>
      </c>
      <c r="P9" s="14">
        <v>5</v>
      </c>
      <c r="Q9" s="14">
        <v>3</v>
      </c>
      <c r="R9" s="14">
        <v>4</v>
      </c>
      <c r="S9" s="14">
        <v>5</v>
      </c>
      <c r="T9" s="14">
        <v>5</v>
      </c>
      <c r="U9" s="14">
        <v>4</v>
      </c>
      <c r="V9" s="14">
        <v>3</v>
      </c>
      <c r="W9" s="14">
        <v>4</v>
      </c>
      <c r="X9" s="14">
        <v>6</v>
      </c>
      <c r="Y9" s="14">
        <v>40</v>
      </c>
      <c r="Z9" s="14">
        <v>39</v>
      </c>
      <c r="AA9" s="14">
        <v>79</v>
      </c>
      <c r="AB9" s="15">
        <v>0</v>
      </c>
    </row>
    <row r="10" spans="1:28" ht="16.5">
      <c r="A10" s="20">
        <v>6</v>
      </c>
      <c r="B10" s="12" t="s">
        <v>42</v>
      </c>
      <c r="C10" s="20" t="s">
        <v>39</v>
      </c>
      <c r="D10" s="13">
        <v>83</v>
      </c>
      <c r="E10" s="13">
        <v>83</v>
      </c>
      <c r="F10" s="9">
        <v>166</v>
      </c>
      <c r="G10" s="14">
        <v>9</v>
      </c>
      <c r="H10" s="14">
        <v>3</v>
      </c>
      <c r="I10" s="14">
        <v>6</v>
      </c>
      <c r="J10" s="14">
        <v>4</v>
      </c>
      <c r="K10" s="14">
        <v>4</v>
      </c>
      <c r="L10" s="14">
        <v>4</v>
      </c>
      <c r="M10" s="14">
        <v>5</v>
      </c>
      <c r="N10" s="14">
        <v>3</v>
      </c>
      <c r="O10" s="14">
        <v>4</v>
      </c>
      <c r="P10" s="14">
        <v>4</v>
      </c>
      <c r="Q10" s="14">
        <v>5</v>
      </c>
      <c r="R10" s="14">
        <v>3</v>
      </c>
      <c r="S10" s="14">
        <v>4</v>
      </c>
      <c r="T10" s="14">
        <v>5</v>
      </c>
      <c r="U10" s="14">
        <v>4</v>
      </c>
      <c r="V10" s="14">
        <v>4</v>
      </c>
      <c r="W10" s="14">
        <v>8</v>
      </c>
      <c r="X10" s="14">
        <v>4</v>
      </c>
      <c r="Y10" s="14">
        <v>42</v>
      </c>
      <c r="Z10" s="14">
        <v>41</v>
      </c>
      <c r="AA10" s="14">
        <v>83</v>
      </c>
      <c r="AB10" s="15">
        <v>0</v>
      </c>
    </row>
    <row r="11" spans="1:28" ht="16.5">
      <c r="A11" s="20">
        <v>7</v>
      </c>
      <c r="B11" s="12" t="s">
        <v>44</v>
      </c>
      <c r="C11" s="20" t="s">
        <v>39</v>
      </c>
      <c r="D11" s="13">
        <v>83</v>
      </c>
      <c r="E11" s="13">
        <v>86</v>
      </c>
      <c r="F11" s="9">
        <v>169</v>
      </c>
      <c r="G11" s="14">
        <v>5</v>
      </c>
      <c r="H11" s="14">
        <v>5</v>
      </c>
      <c r="I11" s="14">
        <v>4</v>
      </c>
      <c r="J11" s="14">
        <v>5</v>
      </c>
      <c r="K11" s="14">
        <v>6</v>
      </c>
      <c r="L11" s="14">
        <v>5</v>
      </c>
      <c r="M11" s="14">
        <v>4</v>
      </c>
      <c r="N11" s="14">
        <v>4</v>
      </c>
      <c r="O11" s="14">
        <v>4</v>
      </c>
      <c r="P11" s="14">
        <v>7</v>
      </c>
      <c r="Q11" s="14">
        <v>4</v>
      </c>
      <c r="R11" s="14">
        <v>3</v>
      </c>
      <c r="S11" s="14">
        <v>6</v>
      </c>
      <c r="T11" s="14">
        <v>7</v>
      </c>
      <c r="U11" s="14">
        <v>4</v>
      </c>
      <c r="V11" s="14">
        <v>3</v>
      </c>
      <c r="W11" s="14">
        <v>4</v>
      </c>
      <c r="X11" s="14">
        <v>6</v>
      </c>
      <c r="Y11" s="14">
        <v>42</v>
      </c>
      <c r="Z11" s="14">
        <v>44</v>
      </c>
      <c r="AA11" s="14">
        <v>86</v>
      </c>
      <c r="AB11" s="15">
        <v>0</v>
      </c>
    </row>
    <row r="12" spans="1:28" ht="16.5">
      <c r="A12" s="20">
        <v>8</v>
      </c>
      <c r="B12" s="12" t="s">
        <v>45</v>
      </c>
      <c r="C12" s="20" t="s">
        <v>39</v>
      </c>
      <c r="D12" s="13">
        <v>84</v>
      </c>
      <c r="E12" s="13">
        <v>86</v>
      </c>
      <c r="F12" s="9">
        <v>170</v>
      </c>
      <c r="G12" s="14">
        <v>5</v>
      </c>
      <c r="H12" s="14">
        <v>4</v>
      </c>
      <c r="I12" s="14">
        <v>4</v>
      </c>
      <c r="J12" s="14">
        <v>4</v>
      </c>
      <c r="K12" s="14">
        <v>6</v>
      </c>
      <c r="L12" s="14">
        <v>8</v>
      </c>
      <c r="M12" s="14">
        <v>5</v>
      </c>
      <c r="N12" s="14">
        <v>3</v>
      </c>
      <c r="O12" s="14">
        <v>4</v>
      </c>
      <c r="P12" s="14">
        <v>6</v>
      </c>
      <c r="Q12" s="14">
        <v>6</v>
      </c>
      <c r="R12" s="14">
        <v>4</v>
      </c>
      <c r="S12" s="14">
        <v>4</v>
      </c>
      <c r="T12" s="14">
        <v>6</v>
      </c>
      <c r="U12" s="14">
        <v>6</v>
      </c>
      <c r="V12" s="14">
        <v>3</v>
      </c>
      <c r="W12" s="14">
        <v>3</v>
      </c>
      <c r="X12" s="14">
        <v>5</v>
      </c>
      <c r="Y12" s="14">
        <v>43</v>
      </c>
      <c r="Z12" s="14">
        <v>43</v>
      </c>
      <c r="AA12" s="14">
        <v>86</v>
      </c>
      <c r="AB12" s="15">
        <v>0</v>
      </c>
    </row>
    <row r="13" spans="1:28" ht="16.5">
      <c r="A13" s="20">
        <v>9</v>
      </c>
      <c r="B13" s="12" t="s">
        <v>52</v>
      </c>
      <c r="C13" s="20" t="s">
        <v>39</v>
      </c>
      <c r="D13" s="13">
        <v>91</v>
      </c>
      <c r="E13" s="13">
        <v>80</v>
      </c>
      <c r="F13" s="9">
        <v>171</v>
      </c>
      <c r="G13" s="14">
        <v>6</v>
      </c>
      <c r="H13" s="14">
        <v>5</v>
      </c>
      <c r="I13" s="14">
        <v>5</v>
      </c>
      <c r="J13" s="14">
        <v>4</v>
      </c>
      <c r="K13" s="14">
        <v>5</v>
      </c>
      <c r="L13" s="14">
        <v>4</v>
      </c>
      <c r="M13" s="14">
        <v>3</v>
      </c>
      <c r="N13" s="14">
        <v>4</v>
      </c>
      <c r="O13" s="14">
        <v>5</v>
      </c>
      <c r="P13" s="14">
        <v>6</v>
      </c>
      <c r="Q13" s="14">
        <v>5</v>
      </c>
      <c r="R13" s="14">
        <v>6</v>
      </c>
      <c r="S13" s="14">
        <v>3</v>
      </c>
      <c r="T13" s="14">
        <v>5</v>
      </c>
      <c r="U13" s="14">
        <v>4</v>
      </c>
      <c r="V13" s="14">
        <v>2</v>
      </c>
      <c r="W13" s="14">
        <v>3</v>
      </c>
      <c r="X13" s="14">
        <v>5</v>
      </c>
      <c r="Y13" s="14">
        <v>41</v>
      </c>
      <c r="Z13" s="14">
        <v>39</v>
      </c>
      <c r="AA13" s="14">
        <v>80</v>
      </c>
      <c r="AB13" s="15">
        <v>0</v>
      </c>
    </row>
    <row r="14" spans="1:28" ht="16.5">
      <c r="A14" s="20">
        <v>10</v>
      </c>
      <c r="B14" s="12" t="s">
        <v>51</v>
      </c>
      <c r="C14" s="20" t="s">
        <v>39</v>
      </c>
      <c r="D14" s="13">
        <v>89</v>
      </c>
      <c r="E14" s="13">
        <v>82</v>
      </c>
      <c r="F14" s="9">
        <v>171</v>
      </c>
      <c r="G14" s="14">
        <v>5</v>
      </c>
      <c r="H14" s="14">
        <v>4</v>
      </c>
      <c r="I14" s="14">
        <v>6</v>
      </c>
      <c r="J14" s="14">
        <v>3</v>
      </c>
      <c r="K14" s="14">
        <v>6</v>
      </c>
      <c r="L14" s="14">
        <v>4</v>
      </c>
      <c r="M14" s="14">
        <v>5</v>
      </c>
      <c r="N14" s="14">
        <v>4</v>
      </c>
      <c r="O14" s="14">
        <v>5</v>
      </c>
      <c r="P14" s="14">
        <v>5</v>
      </c>
      <c r="Q14" s="14">
        <v>4</v>
      </c>
      <c r="R14" s="14">
        <v>4</v>
      </c>
      <c r="S14" s="14">
        <v>4</v>
      </c>
      <c r="T14" s="14">
        <v>6</v>
      </c>
      <c r="U14" s="14">
        <v>5</v>
      </c>
      <c r="V14" s="14">
        <v>3</v>
      </c>
      <c r="W14" s="14">
        <v>5</v>
      </c>
      <c r="X14" s="14">
        <v>4</v>
      </c>
      <c r="Y14" s="14">
        <v>42</v>
      </c>
      <c r="Z14" s="14">
        <v>40</v>
      </c>
      <c r="AA14" s="14">
        <v>82</v>
      </c>
      <c r="AB14" s="15">
        <v>0</v>
      </c>
    </row>
    <row r="15" spans="1:28" ht="16.5">
      <c r="A15" s="20">
        <v>11</v>
      </c>
      <c r="B15" s="12" t="s">
        <v>50</v>
      </c>
      <c r="C15" s="20" t="s">
        <v>39</v>
      </c>
      <c r="D15" s="13">
        <v>88</v>
      </c>
      <c r="E15" s="13">
        <v>84</v>
      </c>
      <c r="F15" s="9">
        <v>172</v>
      </c>
      <c r="G15" s="14">
        <v>5</v>
      </c>
      <c r="H15" s="14">
        <v>4</v>
      </c>
      <c r="I15" s="14">
        <v>4</v>
      </c>
      <c r="J15" s="14">
        <v>5</v>
      </c>
      <c r="K15" s="14">
        <v>4</v>
      </c>
      <c r="L15" s="14">
        <v>4</v>
      </c>
      <c r="M15" s="14">
        <v>5</v>
      </c>
      <c r="N15" s="14">
        <v>4</v>
      </c>
      <c r="O15" s="14">
        <v>6</v>
      </c>
      <c r="P15" s="14">
        <v>6</v>
      </c>
      <c r="Q15" s="14">
        <v>5</v>
      </c>
      <c r="R15" s="14">
        <v>4</v>
      </c>
      <c r="S15" s="14">
        <v>5</v>
      </c>
      <c r="T15" s="14">
        <v>5</v>
      </c>
      <c r="U15" s="14">
        <v>6</v>
      </c>
      <c r="V15" s="14">
        <v>3</v>
      </c>
      <c r="W15" s="14">
        <v>4</v>
      </c>
      <c r="X15" s="14">
        <v>5</v>
      </c>
      <c r="Y15" s="14">
        <v>41</v>
      </c>
      <c r="Z15" s="14">
        <v>43</v>
      </c>
      <c r="AA15" s="14">
        <v>84</v>
      </c>
      <c r="AB15" s="15">
        <v>0</v>
      </c>
    </row>
    <row r="16" spans="1:28" ht="16.5">
      <c r="A16" s="20">
        <v>12</v>
      </c>
      <c r="B16" s="12" t="s">
        <v>46</v>
      </c>
      <c r="C16" s="20" t="s">
        <v>39</v>
      </c>
      <c r="D16" s="13">
        <v>84</v>
      </c>
      <c r="E16" s="13">
        <v>88</v>
      </c>
      <c r="F16" s="9">
        <v>172</v>
      </c>
      <c r="G16" s="14">
        <v>6</v>
      </c>
      <c r="H16" s="14">
        <v>5</v>
      </c>
      <c r="I16" s="14">
        <v>5</v>
      </c>
      <c r="J16" s="14">
        <v>4</v>
      </c>
      <c r="K16" s="14">
        <v>5</v>
      </c>
      <c r="L16" s="14">
        <v>3</v>
      </c>
      <c r="M16" s="14">
        <v>4</v>
      </c>
      <c r="N16" s="14">
        <v>4</v>
      </c>
      <c r="O16" s="14">
        <v>6</v>
      </c>
      <c r="P16" s="14">
        <v>5</v>
      </c>
      <c r="Q16" s="14">
        <v>6</v>
      </c>
      <c r="R16" s="14">
        <v>3</v>
      </c>
      <c r="S16" s="14">
        <v>4</v>
      </c>
      <c r="T16" s="14">
        <v>8</v>
      </c>
      <c r="U16" s="14">
        <v>5</v>
      </c>
      <c r="V16" s="14">
        <v>5</v>
      </c>
      <c r="W16" s="14">
        <v>5</v>
      </c>
      <c r="X16" s="14">
        <v>5</v>
      </c>
      <c r="Y16" s="14">
        <v>42</v>
      </c>
      <c r="Z16" s="14">
        <v>46</v>
      </c>
      <c r="AA16" s="14">
        <v>88</v>
      </c>
      <c r="AB16" s="15">
        <v>0</v>
      </c>
    </row>
    <row r="17" spans="1:28" ht="16.5">
      <c r="A17" s="20">
        <v>13</v>
      </c>
      <c r="B17" s="12" t="s">
        <v>48</v>
      </c>
      <c r="C17" s="20" t="s">
        <v>39</v>
      </c>
      <c r="D17" s="13">
        <v>85</v>
      </c>
      <c r="E17" s="13">
        <v>88</v>
      </c>
      <c r="F17" s="9">
        <v>173</v>
      </c>
      <c r="G17" s="14">
        <v>6</v>
      </c>
      <c r="H17" s="14">
        <v>4</v>
      </c>
      <c r="I17" s="14">
        <v>6</v>
      </c>
      <c r="J17" s="14">
        <v>4</v>
      </c>
      <c r="K17" s="14">
        <v>5</v>
      </c>
      <c r="L17" s="14">
        <v>4</v>
      </c>
      <c r="M17" s="14">
        <v>5</v>
      </c>
      <c r="N17" s="14">
        <v>5</v>
      </c>
      <c r="O17" s="14">
        <v>5</v>
      </c>
      <c r="P17" s="14">
        <v>5</v>
      </c>
      <c r="Q17" s="14">
        <v>6</v>
      </c>
      <c r="R17" s="14">
        <v>3</v>
      </c>
      <c r="S17" s="14">
        <v>4</v>
      </c>
      <c r="T17" s="14">
        <v>6</v>
      </c>
      <c r="U17" s="14">
        <v>4</v>
      </c>
      <c r="V17" s="14">
        <v>6</v>
      </c>
      <c r="W17" s="14">
        <v>4</v>
      </c>
      <c r="X17" s="14">
        <v>6</v>
      </c>
      <c r="Y17" s="14">
        <v>44</v>
      </c>
      <c r="Z17" s="14">
        <v>44</v>
      </c>
      <c r="AA17" s="14">
        <v>88</v>
      </c>
      <c r="AB17" s="15">
        <v>0</v>
      </c>
    </row>
    <row r="18" spans="1:28" ht="16.5">
      <c r="A18" s="20">
        <v>14</v>
      </c>
      <c r="B18" s="12" t="s">
        <v>47</v>
      </c>
      <c r="C18" s="20" t="s">
        <v>39</v>
      </c>
      <c r="D18" s="13">
        <v>85</v>
      </c>
      <c r="E18" s="13">
        <v>98</v>
      </c>
      <c r="F18" s="9">
        <v>183</v>
      </c>
      <c r="G18" s="14">
        <v>8</v>
      </c>
      <c r="H18" s="14">
        <v>7</v>
      </c>
      <c r="I18" s="14">
        <v>5</v>
      </c>
      <c r="J18" s="14">
        <v>4</v>
      </c>
      <c r="K18" s="14">
        <v>5</v>
      </c>
      <c r="L18" s="14">
        <v>5</v>
      </c>
      <c r="M18" s="14">
        <v>7</v>
      </c>
      <c r="N18" s="14">
        <v>5</v>
      </c>
      <c r="O18" s="14">
        <v>7</v>
      </c>
      <c r="P18" s="14">
        <v>6</v>
      </c>
      <c r="Q18" s="14">
        <v>6</v>
      </c>
      <c r="R18" s="14">
        <v>3</v>
      </c>
      <c r="S18" s="14">
        <v>5</v>
      </c>
      <c r="T18" s="14">
        <v>6</v>
      </c>
      <c r="U18" s="14">
        <v>4</v>
      </c>
      <c r="V18" s="14">
        <v>4</v>
      </c>
      <c r="W18" s="14">
        <v>6</v>
      </c>
      <c r="X18" s="14">
        <v>5</v>
      </c>
      <c r="Y18" s="14">
        <v>53</v>
      </c>
      <c r="Z18" s="14">
        <v>45</v>
      </c>
      <c r="AA18" s="14">
        <v>98</v>
      </c>
      <c r="AB18" s="15">
        <v>0</v>
      </c>
    </row>
    <row r="19" spans="1:28" ht="16.5">
      <c r="A19" s="20">
        <v>15</v>
      </c>
      <c r="B19" s="12" t="s">
        <v>53</v>
      </c>
      <c r="C19" s="20" t="s">
        <v>39</v>
      </c>
      <c r="D19" s="13">
        <v>96</v>
      </c>
      <c r="E19" s="13">
        <v>95</v>
      </c>
      <c r="F19" s="9">
        <v>191</v>
      </c>
      <c r="G19" s="14">
        <v>9</v>
      </c>
      <c r="H19" s="14">
        <v>5</v>
      </c>
      <c r="I19" s="14">
        <v>6</v>
      </c>
      <c r="J19" s="14">
        <v>4</v>
      </c>
      <c r="K19" s="14">
        <v>7</v>
      </c>
      <c r="L19" s="14">
        <v>7</v>
      </c>
      <c r="M19" s="14">
        <v>5</v>
      </c>
      <c r="N19" s="14">
        <v>3</v>
      </c>
      <c r="O19" s="14">
        <v>4</v>
      </c>
      <c r="P19" s="14">
        <v>6</v>
      </c>
      <c r="Q19" s="14">
        <v>7</v>
      </c>
      <c r="R19" s="14">
        <v>4</v>
      </c>
      <c r="S19" s="14">
        <v>4</v>
      </c>
      <c r="T19" s="14">
        <v>5</v>
      </c>
      <c r="U19" s="14">
        <v>6</v>
      </c>
      <c r="V19" s="14">
        <v>3</v>
      </c>
      <c r="W19" s="14">
        <v>5</v>
      </c>
      <c r="X19" s="14">
        <v>5</v>
      </c>
      <c r="Y19" s="14">
        <v>50</v>
      </c>
      <c r="Z19" s="14">
        <v>45</v>
      </c>
      <c r="AA19" s="14">
        <v>95</v>
      </c>
      <c r="AB19" s="15">
        <v>0</v>
      </c>
    </row>
    <row r="20" spans="1:28" ht="16.5">
      <c r="A20" s="20">
        <v>16</v>
      </c>
      <c r="B20" s="12" t="s">
        <v>54</v>
      </c>
      <c r="C20" s="20" t="s">
        <v>39</v>
      </c>
      <c r="D20" s="13">
        <v>105</v>
      </c>
      <c r="E20" s="13">
        <v>92</v>
      </c>
      <c r="F20" s="9">
        <v>197</v>
      </c>
      <c r="G20" s="14">
        <v>6</v>
      </c>
      <c r="H20" s="14">
        <v>5</v>
      </c>
      <c r="I20" s="14">
        <v>6</v>
      </c>
      <c r="J20" s="14">
        <v>3</v>
      </c>
      <c r="K20" s="14">
        <v>7</v>
      </c>
      <c r="L20" s="14">
        <v>4</v>
      </c>
      <c r="M20" s="14">
        <v>5</v>
      </c>
      <c r="N20" s="14">
        <v>5</v>
      </c>
      <c r="O20" s="14">
        <v>4</v>
      </c>
      <c r="P20" s="14">
        <v>5</v>
      </c>
      <c r="Q20" s="14">
        <v>6</v>
      </c>
      <c r="R20" s="14">
        <v>5</v>
      </c>
      <c r="S20" s="14">
        <v>5</v>
      </c>
      <c r="T20" s="14">
        <v>6</v>
      </c>
      <c r="U20" s="14">
        <v>4</v>
      </c>
      <c r="V20" s="14">
        <v>5</v>
      </c>
      <c r="W20" s="14">
        <v>5</v>
      </c>
      <c r="X20" s="14">
        <v>6</v>
      </c>
      <c r="Y20" s="14">
        <v>45</v>
      </c>
      <c r="Z20" s="14">
        <v>47</v>
      </c>
      <c r="AA20" s="14">
        <v>92</v>
      </c>
      <c r="AB20" s="15">
        <v>0</v>
      </c>
    </row>
    <row r="21" spans="1:28" ht="16.5">
      <c r="A21" s="20">
        <v>17</v>
      </c>
      <c r="B21" s="12" t="s">
        <v>55</v>
      </c>
      <c r="C21" s="20" t="s">
        <v>39</v>
      </c>
      <c r="D21" s="13">
        <v>107</v>
      </c>
      <c r="E21" s="13">
        <v>96</v>
      </c>
      <c r="F21" s="9">
        <v>203</v>
      </c>
      <c r="G21" s="14">
        <v>6</v>
      </c>
      <c r="H21" s="14">
        <v>10</v>
      </c>
      <c r="I21" s="14">
        <v>5</v>
      </c>
      <c r="J21" s="14">
        <v>4</v>
      </c>
      <c r="K21" s="14">
        <v>5</v>
      </c>
      <c r="L21" s="14">
        <v>4</v>
      </c>
      <c r="M21" s="14">
        <v>5</v>
      </c>
      <c r="N21" s="14">
        <v>4</v>
      </c>
      <c r="O21" s="14">
        <v>5</v>
      </c>
      <c r="P21" s="14">
        <v>5</v>
      </c>
      <c r="Q21" s="14">
        <v>7</v>
      </c>
      <c r="R21" s="14">
        <v>6</v>
      </c>
      <c r="S21" s="14">
        <v>5</v>
      </c>
      <c r="T21" s="14">
        <v>6</v>
      </c>
      <c r="U21" s="14">
        <v>6</v>
      </c>
      <c r="V21" s="14">
        <v>3</v>
      </c>
      <c r="W21" s="14">
        <v>5</v>
      </c>
      <c r="X21" s="14">
        <v>5</v>
      </c>
      <c r="Y21" s="14">
        <v>48</v>
      </c>
      <c r="Z21" s="14">
        <v>48</v>
      </c>
      <c r="AA21" s="14">
        <v>96</v>
      </c>
      <c r="AB21" s="15">
        <v>0</v>
      </c>
    </row>
    <row r="22" spans="1:28" ht="16.5">
      <c r="A22" s="20">
        <v>18</v>
      </c>
      <c r="B22" s="12" t="s">
        <v>58</v>
      </c>
      <c r="C22" s="20" t="s">
        <v>39</v>
      </c>
      <c r="D22" s="13" t="s">
        <v>37</v>
      </c>
      <c r="E22" s="13" t="s">
        <v>18</v>
      </c>
      <c r="F22" s="9" t="s">
        <v>18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5">
        <v>0</v>
      </c>
    </row>
    <row r="23" spans="1:28" ht="16.5">
      <c r="A23" s="20">
        <v>19</v>
      </c>
      <c r="B23" s="12" t="s">
        <v>56</v>
      </c>
      <c r="C23" s="20" t="s">
        <v>39</v>
      </c>
      <c r="D23" s="13" t="s">
        <v>57</v>
      </c>
      <c r="E23" s="13" t="s">
        <v>18</v>
      </c>
      <c r="F23" s="9" t="s">
        <v>18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5">
        <v>0</v>
      </c>
    </row>
    <row r="24" spans="1:28" ht="16.5">
      <c r="A24" s="20">
        <v>20</v>
      </c>
      <c r="B24" s="12" t="s">
        <v>59</v>
      </c>
      <c r="C24" s="20" t="s">
        <v>39</v>
      </c>
      <c r="D24" s="13" t="s">
        <v>37</v>
      </c>
      <c r="E24" s="13" t="s">
        <v>18</v>
      </c>
      <c r="F24" s="9" t="s">
        <v>18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5">
        <v>0</v>
      </c>
    </row>
    <row r="25" spans="1:28" ht="16.5">
      <c r="A25" s="20">
        <v>1</v>
      </c>
      <c r="B25" s="12" t="s">
        <v>62</v>
      </c>
      <c r="C25" s="20" t="s">
        <v>61</v>
      </c>
      <c r="D25" s="13">
        <v>86</v>
      </c>
      <c r="E25" s="13">
        <v>86</v>
      </c>
      <c r="F25" s="9">
        <v>172</v>
      </c>
      <c r="G25" s="14">
        <v>6</v>
      </c>
      <c r="H25" s="14">
        <v>4</v>
      </c>
      <c r="I25" s="14">
        <v>4</v>
      </c>
      <c r="J25" s="14">
        <v>3</v>
      </c>
      <c r="K25" s="14">
        <v>9</v>
      </c>
      <c r="L25" s="14">
        <v>4</v>
      </c>
      <c r="M25" s="14">
        <v>5</v>
      </c>
      <c r="N25" s="14">
        <v>3</v>
      </c>
      <c r="O25" s="14">
        <v>4</v>
      </c>
      <c r="P25" s="14">
        <v>6</v>
      </c>
      <c r="Q25" s="14">
        <v>5</v>
      </c>
      <c r="R25" s="14">
        <v>5</v>
      </c>
      <c r="S25" s="14">
        <v>5</v>
      </c>
      <c r="T25" s="14">
        <v>4</v>
      </c>
      <c r="U25" s="14">
        <v>5</v>
      </c>
      <c r="V25" s="14">
        <v>4</v>
      </c>
      <c r="W25" s="14">
        <v>5</v>
      </c>
      <c r="X25" s="14">
        <v>5</v>
      </c>
      <c r="Y25" s="14">
        <v>42</v>
      </c>
      <c r="Z25" s="14">
        <v>44</v>
      </c>
      <c r="AA25" s="14">
        <v>86</v>
      </c>
      <c r="AB25" s="15">
        <v>0</v>
      </c>
    </row>
    <row r="26" spans="1:28" ht="16.5">
      <c r="A26" s="20">
        <v>2</v>
      </c>
      <c r="B26" s="12" t="s">
        <v>60</v>
      </c>
      <c r="C26" s="20" t="s">
        <v>61</v>
      </c>
      <c r="D26" s="13">
        <v>80</v>
      </c>
      <c r="E26" s="13">
        <v>94</v>
      </c>
      <c r="F26" s="9">
        <v>174</v>
      </c>
      <c r="G26" s="14">
        <v>7</v>
      </c>
      <c r="H26" s="14">
        <v>4</v>
      </c>
      <c r="I26" s="14">
        <v>7</v>
      </c>
      <c r="J26" s="14">
        <v>3</v>
      </c>
      <c r="K26" s="14">
        <v>6</v>
      </c>
      <c r="L26" s="14">
        <v>6</v>
      </c>
      <c r="M26" s="14">
        <v>6</v>
      </c>
      <c r="N26" s="14">
        <v>4</v>
      </c>
      <c r="O26" s="14">
        <v>6</v>
      </c>
      <c r="P26" s="14">
        <v>5</v>
      </c>
      <c r="Q26" s="14">
        <v>5</v>
      </c>
      <c r="R26" s="14">
        <v>3</v>
      </c>
      <c r="S26" s="14">
        <v>5</v>
      </c>
      <c r="T26" s="14">
        <v>6</v>
      </c>
      <c r="U26" s="14">
        <v>6</v>
      </c>
      <c r="V26" s="14">
        <v>4</v>
      </c>
      <c r="W26" s="14">
        <v>6</v>
      </c>
      <c r="X26" s="14">
        <v>5</v>
      </c>
      <c r="Y26" s="14">
        <v>49</v>
      </c>
      <c r="Z26" s="14">
        <v>45</v>
      </c>
      <c r="AA26" s="14">
        <v>94</v>
      </c>
      <c r="AB26" s="15">
        <v>0</v>
      </c>
    </row>
    <row r="27" spans="1:28" ht="16.5">
      <c r="A27" s="20">
        <v>3</v>
      </c>
      <c r="B27" s="12" t="s">
        <v>64</v>
      </c>
      <c r="C27" s="20" t="s">
        <v>61</v>
      </c>
      <c r="D27" s="13">
        <v>92</v>
      </c>
      <c r="E27" s="13">
        <v>89</v>
      </c>
      <c r="F27" s="9">
        <v>181</v>
      </c>
      <c r="G27" s="14">
        <v>6</v>
      </c>
      <c r="H27" s="14">
        <v>6</v>
      </c>
      <c r="I27" s="14">
        <v>5</v>
      </c>
      <c r="J27" s="14">
        <v>5</v>
      </c>
      <c r="K27" s="14">
        <v>6</v>
      </c>
      <c r="L27" s="14">
        <v>6</v>
      </c>
      <c r="M27" s="14">
        <v>6</v>
      </c>
      <c r="N27" s="14">
        <v>3</v>
      </c>
      <c r="O27" s="14">
        <v>4</v>
      </c>
      <c r="P27" s="14">
        <v>5</v>
      </c>
      <c r="Q27" s="14">
        <v>5</v>
      </c>
      <c r="R27" s="14">
        <v>4</v>
      </c>
      <c r="S27" s="14">
        <v>4</v>
      </c>
      <c r="T27" s="14">
        <v>5</v>
      </c>
      <c r="U27" s="14">
        <v>5</v>
      </c>
      <c r="V27" s="14">
        <v>3</v>
      </c>
      <c r="W27" s="14">
        <v>5</v>
      </c>
      <c r="X27" s="14">
        <v>6</v>
      </c>
      <c r="Y27" s="14">
        <v>47</v>
      </c>
      <c r="Z27" s="14">
        <v>42</v>
      </c>
      <c r="AA27" s="14">
        <v>89</v>
      </c>
      <c r="AB27" s="15">
        <v>0</v>
      </c>
    </row>
    <row r="28" spans="1:28" ht="16.5">
      <c r="A28" s="20">
        <v>4</v>
      </c>
      <c r="B28" s="12" t="s">
        <v>63</v>
      </c>
      <c r="C28" s="20" t="s">
        <v>61</v>
      </c>
      <c r="D28" s="13">
        <v>88</v>
      </c>
      <c r="E28" s="13">
        <v>93</v>
      </c>
      <c r="F28" s="9">
        <v>181</v>
      </c>
      <c r="G28" s="14">
        <v>6</v>
      </c>
      <c r="H28" s="14">
        <v>7</v>
      </c>
      <c r="I28" s="14">
        <v>4</v>
      </c>
      <c r="J28" s="14">
        <v>3</v>
      </c>
      <c r="K28" s="14">
        <v>7</v>
      </c>
      <c r="L28" s="14">
        <v>4</v>
      </c>
      <c r="M28" s="14">
        <v>7</v>
      </c>
      <c r="N28" s="14">
        <v>3</v>
      </c>
      <c r="O28" s="14">
        <v>5</v>
      </c>
      <c r="P28" s="14">
        <v>8</v>
      </c>
      <c r="Q28" s="14">
        <v>6</v>
      </c>
      <c r="R28" s="14">
        <v>4</v>
      </c>
      <c r="S28" s="14">
        <v>4</v>
      </c>
      <c r="T28" s="14">
        <v>7</v>
      </c>
      <c r="U28" s="14">
        <v>5</v>
      </c>
      <c r="V28" s="14">
        <v>4</v>
      </c>
      <c r="W28" s="14">
        <v>4</v>
      </c>
      <c r="X28" s="14">
        <v>5</v>
      </c>
      <c r="Y28" s="14">
        <v>46</v>
      </c>
      <c r="Z28" s="14">
        <v>47</v>
      </c>
      <c r="AA28" s="14">
        <v>93</v>
      </c>
      <c r="AB28" s="15">
        <v>0</v>
      </c>
    </row>
    <row r="29" spans="1:28" ht="16.5">
      <c r="A29" s="20">
        <v>5</v>
      </c>
      <c r="B29" s="12" t="s">
        <v>65</v>
      </c>
      <c r="C29" s="20" t="s">
        <v>61</v>
      </c>
      <c r="D29" s="13">
        <v>93</v>
      </c>
      <c r="E29" s="13">
        <v>90</v>
      </c>
      <c r="F29" s="9">
        <v>183</v>
      </c>
      <c r="G29" s="14">
        <v>9</v>
      </c>
      <c r="H29" s="14">
        <v>5</v>
      </c>
      <c r="I29" s="14">
        <v>5</v>
      </c>
      <c r="J29" s="14">
        <v>5</v>
      </c>
      <c r="K29" s="14">
        <v>5</v>
      </c>
      <c r="L29" s="14">
        <v>5</v>
      </c>
      <c r="M29" s="14">
        <v>4</v>
      </c>
      <c r="N29" s="14">
        <v>3</v>
      </c>
      <c r="O29" s="14">
        <v>6</v>
      </c>
      <c r="P29" s="14">
        <v>5</v>
      </c>
      <c r="Q29" s="14">
        <v>4</v>
      </c>
      <c r="R29" s="14">
        <v>3</v>
      </c>
      <c r="S29" s="14">
        <v>4</v>
      </c>
      <c r="T29" s="14">
        <v>6</v>
      </c>
      <c r="U29" s="14">
        <v>6</v>
      </c>
      <c r="V29" s="14">
        <v>3</v>
      </c>
      <c r="W29" s="14">
        <v>6</v>
      </c>
      <c r="X29" s="14">
        <v>6</v>
      </c>
      <c r="Y29" s="14">
        <v>47</v>
      </c>
      <c r="Z29" s="14">
        <v>43</v>
      </c>
      <c r="AA29" s="14">
        <v>90</v>
      </c>
      <c r="AB29" s="15">
        <v>0</v>
      </c>
    </row>
    <row r="30" spans="1:28" ht="16.5">
      <c r="A30" s="20">
        <v>6</v>
      </c>
      <c r="B30" s="12" t="s">
        <v>66</v>
      </c>
      <c r="C30" s="20" t="s">
        <v>61</v>
      </c>
      <c r="D30" s="13">
        <v>95</v>
      </c>
      <c r="E30" s="13">
        <v>95</v>
      </c>
      <c r="F30" s="9">
        <v>190</v>
      </c>
      <c r="G30" s="14">
        <v>6</v>
      </c>
      <c r="H30" s="14">
        <v>5</v>
      </c>
      <c r="I30" s="14">
        <v>5</v>
      </c>
      <c r="J30" s="14">
        <v>3</v>
      </c>
      <c r="K30" s="14">
        <v>8</v>
      </c>
      <c r="L30" s="14">
        <v>6</v>
      </c>
      <c r="M30" s="14">
        <v>6</v>
      </c>
      <c r="N30" s="14">
        <v>5</v>
      </c>
      <c r="O30" s="14">
        <v>5</v>
      </c>
      <c r="P30" s="14">
        <v>6</v>
      </c>
      <c r="Q30" s="14">
        <v>6</v>
      </c>
      <c r="R30" s="14">
        <v>3</v>
      </c>
      <c r="S30" s="14">
        <v>5</v>
      </c>
      <c r="T30" s="14">
        <v>6</v>
      </c>
      <c r="U30" s="14">
        <v>6</v>
      </c>
      <c r="V30" s="14">
        <v>3</v>
      </c>
      <c r="W30" s="14">
        <v>5</v>
      </c>
      <c r="X30" s="14">
        <v>6</v>
      </c>
      <c r="Y30" s="14">
        <v>49</v>
      </c>
      <c r="Z30" s="14">
        <v>46</v>
      </c>
      <c r="AA30" s="14">
        <v>95</v>
      </c>
      <c r="AB30" s="15">
        <v>0</v>
      </c>
    </row>
    <row r="31" spans="1:28" ht="16.5">
      <c r="A31" s="20">
        <v>7</v>
      </c>
      <c r="B31" s="12" t="s">
        <v>67</v>
      </c>
      <c r="C31" s="20" t="s">
        <v>61</v>
      </c>
      <c r="D31" s="13">
        <v>97</v>
      </c>
      <c r="E31" s="13">
        <v>98</v>
      </c>
      <c r="F31" s="9">
        <v>195</v>
      </c>
      <c r="G31" s="14">
        <v>7</v>
      </c>
      <c r="H31" s="14">
        <v>6</v>
      </c>
      <c r="I31" s="14">
        <v>5</v>
      </c>
      <c r="J31" s="14">
        <v>4</v>
      </c>
      <c r="K31" s="14">
        <v>6</v>
      </c>
      <c r="L31" s="14">
        <v>5</v>
      </c>
      <c r="M31" s="14">
        <v>4</v>
      </c>
      <c r="N31" s="14">
        <v>4</v>
      </c>
      <c r="O31" s="14">
        <v>7</v>
      </c>
      <c r="P31" s="14">
        <v>5</v>
      </c>
      <c r="Q31" s="14">
        <v>6</v>
      </c>
      <c r="R31" s="14">
        <v>4</v>
      </c>
      <c r="S31" s="14">
        <v>8</v>
      </c>
      <c r="T31" s="14">
        <v>5</v>
      </c>
      <c r="U31" s="14">
        <v>5</v>
      </c>
      <c r="V31" s="14">
        <v>5</v>
      </c>
      <c r="W31" s="14">
        <v>7</v>
      </c>
      <c r="X31" s="14">
        <v>5</v>
      </c>
      <c r="Y31" s="14">
        <v>48</v>
      </c>
      <c r="Z31" s="14">
        <v>50</v>
      </c>
      <c r="AA31" s="14">
        <v>98</v>
      </c>
      <c r="AB31" s="15">
        <v>0</v>
      </c>
    </row>
    <row r="32" spans="1:28" ht="16.5">
      <c r="A32" s="20">
        <v>8</v>
      </c>
      <c r="B32" s="12" t="s">
        <v>68</v>
      </c>
      <c r="C32" s="20" t="s">
        <v>61</v>
      </c>
      <c r="D32" s="13">
        <v>104</v>
      </c>
      <c r="E32" s="13">
        <v>102</v>
      </c>
      <c r="F32" s="9">
        <v>206</v>
      </c>
      <c r="G32" s="14">
        <v>7</v>
      </c>
      <c r="H32" s="14">
        <v>5</v>
      </c>
      <c r="I32" s="14">
        <v>5</v>
      </c>
      <c r="J32" s="14">
        <v>5</v>
      </c>
      <c r="K32" s="14">
        <v>7</v>
      </c>
      <c r="L32" s="14">
        <v>5</v>
      </c>
      <c r="M32" s="14">
        <v>5</v>
      </c>
      <c r="N32" s="14">
        <v>4</v>
      </c>
      <c r="O32" s="14">
        <v>9</v>
      </c>
      <c r="P32" s="14">
        <v>7</v>
      </c>
      <c r="Q32" s="14">
        <v>5</v>
      </c>
      <c r="R32" s="14">
        <v>4</v>
      </c>
      <c r="S32" s="14">
        <v>5</v>
      </c>
      <c r="T32" s="14">
        <v>8</v>
      </c>
      <c r="U32" s="14">
        <v>5</v>
      </c>
      <c r="V32" s="14">
        <v>4</v>
      </c>
      <c r="W32" s="14">
        <v>5</v>
      </c>
      <c r="X32" s="14">
        <v>7</v>
      </c>
      <c r="Y32" s="14">
        <v>52</v>
      </c>
      <c r="Z32" s="14">
        <v>50</v>
      </c>
      <c r="AA32" s="14">
        <v>102</v>
      </c>
      <c r="AB32" s="15">
        <v>0</v>
      </c>
    </row>
    <row r="33" spans="1:28" ht="16.5">
      <c r="A33" s="20">
        <v>9</v>
      </c>
      <c r="B33" s="12" t="s">
        <v>69</v>
      </c>
      <c r="C33" s="20" t="s">
        <v>61</v>
      </c>
      <c r="D33" s="13">
        <v>111</v>
      </c>
      <c r="E33" s="13">
        <v>102</v>
      </c>
      <c r="F33" s="9">
        <v>213</v>
      </c>
      <c r="G33" s="14">
        <v>7</v>
      </c>
      <c r="H33" s="14">
        <v>5</v>
      </c>
      <c r="I33" s="14">
        <v>6</v>
      </c>
      <c r="J33" s="14">
        <v>4</v>
      </c>
      <c r="K33" s="14">
        <v>8</v>
      </c>
      <c r="L33" s="14">
        <v>4</v>
      </c>
      <c r="M33" s="14">
        <v>5</v>
      </c>
      <c r="N33" s="14">
        <v>7</v>
      </c>
      <c r="O33" s="14">
        <v>6</v>
      </c>
      <c r="P33" s="14">
        <v>6</v>
      </c>
      <c r="Q33" s="14">
        <v>5</v>
      </c>
      <c r="R33" s="14">
        <v>3</v>
      </c>
      <c r="S33" s="14">
        <v>6</v>
      </c>
      <c r="T33" s="14">
        <v>7</v>
      </c>
      <c r="U33" s="14">
        <v>6</v>
      </c>
      <c r="V33" s="14">
        <v>4</v>
      </c>
      <c r="W33" s="14">
        <v>5</v>
      </c>
      <c r="X33" s="14">
        <v>8</v>
      </c>
      <c r="Y33" s="14">
        <v>52</v>
      </c>
      <c r="Z33" s="14">
        <v>50</v>
      </c>
      <c r="AA33" s="14">
        <v>102</v>
      </c>
      <c r="AB33" s="15">
        <v>0</v>
      </c>
    </row>
    <row r="34" spans="1:28" ht="16.5">
      <c r="A34" s="20">
        <v>10</v>
      </c>
      <c r="B34" s="12" t="s">
        <v>71</v>
      </c>
      <c r="C34" s="20" t="s">
        <v>61</v>
      </c>
      <c r="D34" s="13" t="s">
        <v>72</v>
      </c>
      <c r="E34" s="13" t="s">
        <v>18</v>
      </c>
      <c r="F34" s="9" t="s">
        <v>18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5">
        <v>0</v>
      </c>
    </row>
    <row r="35" spans="1:28" ht="16.5">
      <c r="A35" s="20">
        <v>11</v>
      </c>
      <c r="B35" s="12" t="s">
        <v>73</v>
      </c>
      <c r="C35" s="20" t="s">
        <v>61</v>
      </c>
      <c r="D35" s="13" t="s">
        <v>72</v>
      </c>
      <c r="E35" s="13" t="s">
        <v>18</v>
      </c>
      <c r="F35" s="9" t="s">
        <v>18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5">
        <v>0</v>
      </c>
    </row>
    <row r="36" spans="1:28" ht="16.5">
      <c r="A36" s="20">
        <v>12</v>
      </c>
      <c r="B36" s="12" t="s">
        <v>70</v>
      </c>
      <c r="C36" s="20" t="s">
        <v>61</v>
      </c>
      <c r="D36" s="13">
        <v>119</v>
      </c>
      <c r="E36" s="13" t="s">
        <v>107</v>
      </c>
      <c r="F36" s="9" t="s">
        <v>18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5" t="s">
        <v>107</v>
      </c>
    </row>
    <row r="37" spans="1:28" ht="16.5">
      <c r="A37" s="20">
        <v>13</v>
      </c>
      <c r="B37" s="12" t="s">
        <v>74</v>
      </c>
      <c r="C37" s="20" t="s">
        <v>61</v>
      </c>
      <c r="D37" s="13" t="s">
        <v>57</v>
      </c>
      <c r="E37" s="13" t="s">
        <v>18</v>
      </c>
      <c r="F37" s="9" t="s">
        <v>18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5">
        <v>0</v>
      </c>
    </row>
    <row r="38" spans="1:28" ht="16.5">
      <c r="A38" s="20">
        <v>1</v>
      </c>
      <c r="B38" s="12" t="s">
        <v>75</v>
      </c>
      <c r="C38" s="20" t="s">
        <v>76</v>
      </c>
      <c r="D38" s="13">
        <v>81</v>
      </c>
      <c r="E38" s="13">
        <v>79</v>
      </c>
      <c r="F38" s="9">
        <v>160</v>
      </c>
      <c r="G38" s="14">
        <v>6</v>
      </c>
      <c r="H38" s="14">
        <v>4</v>
      </c>
      <c r="I38" s="14">
        <v>4</v>
      </c>
      <c r="J38" s="14">
        <v>3</v>
      </c>
      <c r="K38" s="14">
        <v>5</v>
      </c>
      <c r="L38" s="14">
        <v>5</v>
      </c>
      <c r="M38" s="14">
        <v>5</v>
      </c>
      <c r="N38" s="14">
        <v>4</v>
      </c>
      <c r="O38" s="14">
        <v>4</v>
      </c>
      <c r="P38" s="14">
        <v>5</v>
      </c>
      <c r="Q38" s="14">
        <v>5</v>
      </c>
      <c r="R38" s="14">
        <v>3</v>
      </c>
      <c r="S38" s="14">
        <v>3</v>
      </c>
      <c r="T38" s="14">
        <v>5</v>
      </c>
      <c r="U38" s="14">
        <v>5</v>
      </c>
      <c r="V38" s="14">
        <v>3</v>
      </c>
      <c r="W38" s="14">
        <v>5</v>
      </c>
      <c r="X38" s="14">
        <v>5</v>
      </c>
      <c r="Y38" s="14">
        <v>40</v>
      </c>
      <c r="Z38" s="14">
        <v>39</v>
      </c>
      <c r="AA38" s="14">
        <v>79</v>
      </c>
      <c r="AB38" s="15">
        <v>0</v>
      </c>
    </row>
    <row r="39" spans="1:28" ht="16.5">
      <c r="A39" s="20">
        <v>2</v>
      </c>
      <c r="B39" s="12" t="s">
        <v>78</v>
      </c>
      <c r="C39" s="20" t="s">
        <v>76</v>
      </c>
      <c r="D39" s="13">
        <v>95</v>
      </c>
      <c r="E39" s="13">
        <v>87</v>
      </c>
      <c r="F39" s="9">
        <v>182</v>
      </c>
      <c r="G39" s="14">
        <v>8</v>
      </c>
      <c r="H39" s="14">
        <v>4</v>
      </c>
      <c r="I39" s="14">
        <v>4</v>
      </c>
      <c r="J39" s="14">
        <v>4</v>
      </c>
      <c r="K39" s="14">
        <v>7</v>
      </c>
      <c r="L39" s="14">
        <v>5</v>
      </c>
      <c r="M39" s="14">
        <v>4</v>
      </c>
      <c r="N39" s="14">
        <v>3</v>
      </c>
      <c r="O39" s="14">
        <v>5</v>
      </c>
      <c r="P39" s="14">
        <v>6</v>
      </c>
      <c r="Q39" s="14">
        <v>5</v>
      </c>
      <c r="R39" s="14">
        <v>4</v>
      </c>
      <c r="S39" s="14">
        <v>6</v>
      </c>
      <c r="T39" s="14">
        <v>4</v>
      </c>
      <c r="U39" s="14">
        <v>5</v>
      </c>
      <c r="V39" s="14">
        <v>4</v>
      </c>
      <c r="W39" s="14">
        <v>4</v>
      </c>
      <c r="X39" s="14">
        <v>5</v>
      </c>
      <c r="Y39" s="14">
        <v>44</v>
      </c>
      <c r="Z39" s="14">
        <v>43</v>
      </c>
      <c r="AA39" s="14">
        <v>87</v>
      </c>
      <c r="AB39" s="15">
        <v>0</v>
      </c>
    </row>
    <row r="40" spans="1:28" ht="16.5">
      <c r="A40" s="20">
        <v>3</v>
      </c>
      <c r="B40" s="12" t="s">
        <v>77</v>
      </c>
      <c r="C40" s="20" t="s">
        <v>76</v>
      </c>
      <c r="D40" s="13">
        <v>94</v>
      </c>
      <c r="E40" s="13">
        <v>88</v>
      </c>
      <c r="F40" s="9">
        <v>182</v>
      </c>
      <c r="G40" s="14">
        <v>8</v>
      </c>
      <c r="H40" s="14">
        <v>7</v>
      </c>
      <c r="I40" s="14">
        <v>3</v>
      </c>
      <c r="J40" s="14">
        <v>3</v>
      </c>
      <c r="K40" s="14">
        <v>7</v>
      </c>
      <c r="L40" s="14">
        <v>5</v>
      </c>
      <c r="M40" s="14">
        <v>5</v>
      </c>
      <c r="N40" s="14">
        <v>3</v>
      </c>
      <c r="O40" s="14">
        <v>6</v>
      </c>
      <c r="P40" s="14">
        <v>6</v>
      </c>
      <c r="Q40" s="14">
        <v>4</v>
      </c>
      <c r="R40" s="14">
        <v>4</v>
      </c>
      <c r="S40" s="14">
        <v>4</v>
      </c>
      <c r="T40" s="14">
        <v>6</v>
      </c>
      <c r="U40" s="14">
        <v>5</v>
      </c>
      <c r="V40" s="14">
        <v>3</v>
      </c>
      <c r="W40" s="14">
        <v>4</v>
      </c>
      <c r="X40" s="14">
        <v>5</v>
      </c>
      <c r="Y40" s="14">
        <v>47</v>
      </c>
      <c r="Z40" s="14">
        <v>41</v>
      </c>
      <c r="AA40" s="14">
        <v>88</v>
      </c>
      <c r="AB40" s="15">
        <v>0</v>
      </c>
    </row>
    <row r="41" spans="1:28" ht="16.5">
      <c r="A41" s="20">
        <v>4</v>
      </c>
      <c r="B41" s="12" t="s">
        <v>79</v>
      </c>
      <c r="C41" s="20" t="s">
        <v>76</v>
      </c>
      <c r="D41" s="13">
        <v>100</v>
      </c>
      <c r="E41" s="13">
        <v>101</v>
      </c>
      <c r="F41" s="9">
        <v>201</v>
      </c>
      <c r="G41" s="14">
        <v>6</v>
      </c>
      <c r="H41" s="14">
        <v>5</v>
      </c>
      <c r="I41" s="14">
        <v>5</v>
      </c>
      <c r="J41" s="14">
        <v>5</v>
      </c>
      <c r="K41" s="14">
        <v>8</v>
      </c>
      <c r="L41" s="14">
        <v>4</v>
      </c>
      <c r="M41" s="14">
        <v>6</v>
      </c>
      <c r="N41" s="14">
        <v>4</v>
      </c>
      <c r="O41" s="14">
        <v>7</v>
      </c>
      <c r="P41" s="14">
        <v>6</v>
      </c>
      <c r="Q41" s="14">
        <v>6</v>
      </c>
      <c r="R41" s="14">
        <v>6</v>
      </c>
      <c r="S41" s="14">
        <v>5</v>
      </c>
      <c r="T41" s="14">
        <v>7</v>
      </c>
      <c r="U41" s="14">
        <v>5</v>
      </c>
      <c r="V41" s="14">
        <v>3</v>
      </c>
      <c r="W41" s="14">
        <v>6</v>
      </c>
      <c r="X41" s="14">
        <v>7</v>
      </c>
      <c r="Y41" s="14">
        <v>50</v>
      </c>
      <c r="Z41" s="14">
        <v>51</v>
      </c>
      <c r="AA41" s="14">
        <v>101</v>
      </c>
      <c r="AB41" s="15">
        <v>0</v>
      </c>
    </row>
    <row r="42" spans="1:28" ht="16.5">
      <c r="A42" s="20">
        <v>5</v>
      </c>
      <c r="B42" s="12" t="s">
        <v>80</v>
      </c>
      <c r="C42" s="20" t="s">
        <v>76</v>
      </c>
      <c r="D42" s="13">
        <v>105</v>
      </c>
      <c r="E42" s="13">
        <v>98</v>
      </c>
      <c r="F42" s="9">
        <v>203</v>
      </c>
      <c r="G42" s="14">
        <v>8</v>
      </c>
      <c r="H42" s="14">
        <v>6</v>
      </c>
      <c r="I42" s="14">
        <v>6</v>
      </c>
      <c r="J42" s="14">
        <v>5</v>
      </c>
      <c r="K42" s="14">
        <v>6</v>
      </c>
      <c r="L42" s="14">
        <v>5</v>
      </c>
      <c r="M42" s="14">
        <v>5</v>
      </c>
      <c r="N42" s="14">
        <v>5</v>
      </c>
      <c r="O42" s="14">
        <v>5</v>
      </c>
      <c r="P42" s="14">
        <v>7</v>
      </c>
      <c r="Q42" s="14">
        <v>4</v>
      </c>
      <c r="R42" s="14">
        <v>4</v>
      </c>
      <c r="S42" s="14">
        <v>5</v>
      </c>
      <c r="T42" s="14">
        <v>6</v>
      </c>
      <c r="U42" s="14">
        <v>7</v>
      </c>
      <c r="V42" s="14">
        <v>3</v>
      </c>
      <c r="W42" s="14">
        <v>5</v>
      </c>
      <c r="X42" s="14">
        <v>6</v>
      </c>
      <c r="Y42" s="14">
        <v>51</v>
      </c>
      <c r="Z42" s="14">
        <v>47</v>
      </c>
      <c r="AA42" s="14">
        <v>98</v>
      </c>
      <c r="AB42" s="15">
        <v>0</v>
      </c>
    </row>
    <row r="43" spans="1:28" ht="16.5">
      <c r="A43" s="20">
        <v>6</v>
      </c>
      <c r="B43" s="12" t="s">
        <v>84</v>
      </c>
      <c r="C43" s="20" t="s">
        <v>76</v>
      </c>
      <c r="D43" s="13">
        <v>111</v>
      </c>
      <c r="E43" s="13">
        <v>95</v>
      </c>
      <c r="F43" s="9">
        <v>206</v>
      </c>
      <c r="G43" s="14">
        <v>6</v>
      </c>
      <c r="H43" s="14">
        <v>4</v>
      </c>
      <c r="I43" s="14">
        <v>7</v>
      </c>
      <c r="J43" s="14">
        <v>4</v>
      </c>
      <c r="K43" s="14">
        <v>5</v>
      </c>
      <c r="L43" s="14">
        <v>5</v>
      </c>
      <c r="M43" s="14">
        <v>7</v>
      </c>
      <c r="N43" s="14">
        <v>5</v>
      </c>
      <c r="O43" s="14">
        <v>6</v>
      </c>
      <c r="P43" s="14">
        <v>6</v>
      </c>
      <c r="Q43" s="14">
        <v>5</v>
      </c>
      <c r="R43" s="14">
        <v>4</v>
      </c>
      <c r="S43" s="14">
        <v>4</v>
      </c>
      <c r="T43" s="14">
        <v>7</v>
      </c>
      <c r="U43" s="14">
        <v>6</v>
      </c>
      <c r="V43" s="14">
        <v>3</v>
      </c>
      <c r="W43" s="14">
        <v>5</v>
      </c>
      <c r="X43" s="14">
        <v>6</v>
      </c>
      <c r="Y43" s="14">
        <v>49</v>
      </c>
      <c r="Z43" s="14">
        <v>46</v>
      </c>
      <c r="AA43" s="14">
        <v>95</v>
      </c>
      <c r="AB43" s="15">
        <v>0</v>
      </c>
    </row>
    <row r="44" spans="1:28" ht="16.5">
      <c r="A44" s="20">
        <v>7</v>
      </c>
      <c r="B44" s="12" t="s">
        <v>82</v>
      </c>
      <c r="C44" s="20" t="s">
        <v>76</v>
      </c>
      <c r="D44" s="13">
        <v>108</v>
      </c>
      <c r="E44" s="13">
        <v>99</v>
      </c>
      <c r="F44" s="9">
        <v>207</v>
      </c>
      <c r="G44" s="14">
        <v>6</v>
      </c>
      <c r="H44" s="14">
        <v>5</v>
      </c>
      <c r="I44" s="14">
        <v>6</v>
      </c>
      <c r="J44" s="14">
        <v>5</v>
      </c>
      <c r="K44" s="14">
        <v>6</v>
      </c>
      <c r="L44" s="14">
        <v>5</v>
      </c>
      <c r="M44" s="14">
        <v>5</v>
      </c>
      <c r="N44" s="14">
        <v>4</v>
      </c>
      <c r="O44" s="14">
        <v>6</v>
      </c>
      <c r="P44" s="14">
        <v>7</v>
      </c>
      <c r="Q44" s="14">
        <v>6</v>
      </c>
      <c r="R44" s="14">
        <v>4</v>
      </c>
      <c r="S44" s="14">
        <v>7</v>
      </c>
      <c r="T44" s="14">
        <v>5</v>
      </c>
      <c r="U44" s="14">
        <v>5</v>
      </c>
      <c r="V44" s="14">
        <v>5</v>
      </c>
      <c r="W44" s="14">
        <v>6</v>
      </c>
      <c r="X44" s="14">
        <v>6</v>
      </c>
      <c r="Y44" s="14">
        <v>48</v>
      </c>
      <c r="Z44" s="14">
        <v>51</v>
      </c>
      <c r="AA44" s="14">
        <v>99</v>
      </c>
      <c r="AB44" s="15">
        <v>0</v>
      </c>
    </row>
    <row r="45" spans="1:28" ht="16.5">
      <c r="A45" s="20">
        <v>8</v>
      </c>
      <c r="B45" s="12" t="s">
        <v>83</v>
      </c>
      <c r="C45" s="20" t="s">
        <v>76</v>
      </c>
      <c r="D45" s="13">
        <v>110</v>
      </c>
      <c r="E45" s="13">
        <v>104</v>
      </c>
      <c r="F45" s="9">
        <v>214</v>
      </c>
      <c r="G45" s="14">
        <v>8</v>
      </c>
      <c r="H45" s="14">
        <v>5</v>
      </c>
      <c r="I45" s="14">
        <v>6</v>
      </c>
      <c r="J45" s="14">
        <v>3</v>
      </c>
      <c r="K45" s="14">
        <v>5</v>
      </c>
      <c r="L45" s="14">
        <v>5</v>
      </c>
      <c r="M45" s="14">
        <v>8</v>
      </c>
      <c r="N45" s="14">
        <v>3</v>
      </c>
      <c r="O45" s="14">
        <v>7</v>
      </c>
      <c r="P45" s="14">
        <v>5</v>
      </c>
      <c r="Q45" s="14">
        <v>5</v>
      </c>
      <c r="R45" s="14">
        <v>8</v>
      </c>
      <c r="S45" s="14">
        <v>5</v>
      </c>
      <c r="T45" s="14">
        <v>8</v>
      </c>
      <c r="U45" s="14">
        <v>6</v>
      </c>
      <c r="V45" s="14">
        <v>5</v>
      </c>
      <c r="W45" s="14">
        <v>7</v>
      </c>
      <c r="X45" s="14">
        <v>5</v>
      </c>
      <c r="Y45" s="14">
        <v>50</v>
      </c>
      <c r="Z45" s="14">
        <v>54</v>
      </c>
      <c r="AA45" s="14">
        <v>104</v>
      </c>
      <c r="AB45" s="15">
        <v>0</v>
      </c>
    </row>
    <row r="46" spans="1:28" ht="16.5">
      <c r="A46" s="20">
        <v>9</v>
      </c>
      <c r="B46" s="12" t="s">
        <v>81</v>
      </c>
      <c r="C46" s="20" t="s">
        <v>76</v>
      </c>
      <c r="D46" s="13">
        <v>106</v>
      </c>
      <c r="E46" s="13">
        <v>111</v>
      </c>
      <c r="F46" s="9">
        <v>217</v>
      </c>
      <c r="G46" s="14">
        <v>6</v>
      </c>
      <c r="H46" s="14">
        <v>6</v>
      </c>
      <c r="I46" s="14">
        <v>5</v>
      </c>
      <c r="J46" s="14">
        <v>5</v>
      </c>
      <c r="K46" s="14">
        <v>6</v>
      </c>
      <c r="L46" s="14">
        <v>7</v>
      </c>
      <c r="M46" s="14">
        <v>8</v>
      </c>
      <c r="N46" s="14">
        <v>5</v>
      </c>
      <c r="O46" s="14">
        <v>6</v>
      </c>
      <c r="P46" s="14">
        <v>6</v>
      </c>
      <c r="Q46" s="14">
        <v>6</v>
      </c>
      <c r="R46" s="14">
        <v>7</v>
      </c>
      <c r="S46" s="14">
        <v>5</v>
      </c>
      <c r="T46" s="14">
        <v>6</v>
      </c>
      <c r="U46" s="14">
        <v>6</v>
      </c>
      <c r="V46" s="14">
        <v>9</v>
      </c>
      <c r="W46" s="14">
        <v>5</v>
      </c>
      <c r="X46" s="14">
        <v>7</v>
      </c>
      <c r="Y46" s="14">
        <v>54</v>
      </c>
      <c r="Z46" s="14">
        <v>57</v>
      </c>
      <c r="AA46" s="14">
        <v>111</v>
      </c>
      <c r="AB46" s="15">
        <v>0</v>
      </c>
    </row>
    <row r="47" spans="1:28" ht="16.5">
      <c r="A47" s="20">
        <v>10</v>
      </c>
      <c r="B47" s="12" t="s">
        <v>85</v>
      </c>
      <c r="C47" s="20" t="s">
        <v>76</v>
      </c>
      <c r="D47" s="13" t="s">
        <v>72</v>
      </c>
      <c r="E47" s="13" t="s">
        <v>18</v>
      </c>
      <c r="F47" s="9" t="s">
        <v>18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5">
        <v>0</v>
      </c>
    </row>
    <row r="48" spans="1:28" ht="16.5">
      <c r="A48" s="20">
        <v>1</v>
      </c>
      <c r="B48" s="12" t="s">
        <v>91</v>
      </c>
      <c r="C48" s="20" t="s">
        <v>87</v>
      </c>
      <c r="D48" s="13">
        <v>82</v>
      </c>
      <c r="E48" s="13">
        <v>71</v>
      </c>
      <c r="F48" s="9">
        <v>153</v>
      </c>
      <c r="G48" s="14">
        <v>6</v>
      </c>
      <c r="H48" s="14">
        <v>3</v>
      </c>
      <c r="I48" s="14">
        <v>4</v>
      </c>
      <c r="J48" s="14">
        <v>4</v>
      </c>
      <c r="K48" s="14">
        <v>4</v>
      </c>
      <c r="L48" s="14">
        <v>3</v>
      </c>
      <c r="M48" s="14">
        <v>4</v>
      </c>
      <c r="N48" s="14">
        <v>3</v>
      </c>
      <c r="O48" s="14">
        <v>3</v>
      </c>
      <c r="P48" s="14">
        <v>4</v>
      </c>
      <c r="Q48" s="14">
        <v>3</v>
      </c>
      <c r="R48" s="14">
        <v>4</v>
      </c>
      <c r="S48" s="14">
        <v>3</v>
      </c>
      <c r="T48" s="14">
        <v>4</v>
      </c>
      <c r="U48" s="14">
        <v>5</v>
      </c>
      <c r="V48" s="14">
        <v>4</v>
      </c>
      <c r="W48" s="14">
        <v>5</v>
      </c>
      <c r="X48" s="14">
        <v>5</v>
      </c>
      <c r="Y48" s="14">
        <v>34</v>
      </c>
      <c r="Z48" s="14">
        <v>37</v>
      </c>
      <c r="AA48" s="14">
        <v>71</v>
      </c>
      <c r="AB48" s="15">
        <v>0</v>
      </c>
    </row>
    <row r="49" spans="1:28" ht="16.5">
      <c r="A49" s="20">
        <v>2</v>
      </c>
      <c r="B49" s="12" t="s">
        <v>86</v>
      </c>
      <c r="C49" s="20" t="s">
        <v>87</v>
      </c>
      <c r="D49" s="13">
        <v>78</v>
      </c>
      <c r="E49" s="13">
        <v>77</v>
      </c>
      <c r="F49" s="9">
        <v>155</v>
      </c>
      <c r="G49" s="14">
        <v>5</v>
      </c>
      <c r="H49" s="14">
        <v>5</v>
      </c>
      <c r="I49" s="14">
        <v>4</v>
      </c>
      <c r="J49" s="14">
        <v>4</v>
      </c>
      <c r="K49" s="14">
        <v>4</v>
      </c>
      <c r="L49" s="14">
        <v>6</v>
      </c>
      <c r="M49" s="14">
        <v>4</v>
      </c>
      <c r="N49" s="14">
        <v>3</v>
      </c>
      <c r="O49" s="14">
        <v>4</v>
      </c>
      <c r="P49" s="14">
        <v>5</v>
      </c>
      <c r="Q49" s="14">
        <v>4</v>
      </c>
      <c r="R49" s="14">
        <v>4</v>
      </c>
      <c r="S49" s="14">
        <v>4</v>
      </c>
      <c r="T49" s="14">
        <v>5</v>
      </c>
      <c r="U49" s="14">
        <v>4</v>
      </c>
      <c r="V49" s="14">
        <v>3</v>
      </c>
      <c r="W49" s="14">
        <v>4</v>
      </c>
      <c r="X49" s="14">
        <v>5</v>
      </c>
      <c r="Y49" s="14">
        <v>39</v>
      </c>
      <c r="Z49" s="14">
        <v>38</v>
      </c>
      <c r="AA49" s="14">
        <v>77</v>
      </c>
      <c r="AB49" s="15">
        <v>0</v>
      </c>
    </row>
    <row r="50" spans="1:28" ht="16.5">
      <c r="A50" s="20">
        <v>3</v>
      </c>
      <c r="B50" s="12" t="s">
        <v>88</v>
      </c>
      <c r="C50" s="20" t="s">
        <v>87</v>
      </c>
      <c r="D50" s="13">
        <v>78</v>
      </c>
      <c r="E50" s="13">
        <v>80</v>
      </c>
      <c r="F50" s="9">
        <v>158</v>
      </c>
      <c r="G50" s="14">
        <v>6</v>
      </c>
      <c r="H50" s="14">
        <v>4</v>
      </c>
      <c r="I50" s="14">
        <v>4</v>
      </c>
      <c r="J50" s="14">
        <v>3</v>
      </c>
      <c r="K50" s="14">
        <v>7</v>
      </c>
      <c r="L50" s="14">
        <v>4</v>
      </c>
      <c r="M50" s="14">
        <v>4</v>
      </c>
      <c r="N50" s="14">
        <v>3</v>
      </c>
      <c r="O50" s="14">
        <v>4</v>
      </c>
      <c r="P50" s="14">
        <v>6</v>
      </c>
      <c r="Q50" s="14">
        <v>4</v>
      </c>
      <c r="R50" s="14">
        <v>3</v>
      </c>
      <c r="S50" s="14">
        <v>4</v>
      </c>
      <c r="T50" s="14">
        <v>6</v>
      </c>
      <c r="U50" s="14">
        <v>4</v>
      </c>
      <c r="V50" s="14">
        <v>5</v>
      </c>
      <c r="W50" s="14">
        <v>4</v>
      </c>
      <c r="X50" s="14">
        <v>5</v>
      </c>
      <c r="Y50" s="14">
        <v>39</v>
      </c>
      <c r="Z50" s="14">
        <v>41</v>
      </c>
      <c r="AA50" s="14">
        <v>80</v>
      </c>
      <c r="AB50" s="15">
        <v>0</v>
      </c>
    </row>
    <row r="51" spans="1:28" ht="16.5">
      <c r="A51" s="20">
        <v>4</v>
      </c>
      <c r="B51" s="12" t="s">
        <v>89</v>
      </c>
      <c r="C51" s="20" t="s">
        <v>87</v>
      </c>
      <c r="D51" s="13">
        <v>81</v>
      </c>
      <c r="E51" s="13">
        <v>78</v>
      </c>
      <c r="F51" s="9">
        <v>159</v>
      </c>
      <c r="G51" s="14">
        <v>5</v>
      </c>
      <c r="H51" s="14">
        <v>5</v>
      </c>
      <c r="I51" s="14">
        <v>4</v>
      </c>
      <c r="J51" s="14">
        <v>4</v>
      </c>
      <c r="K51" s="14">
        <v>7</v>
      </c>
      <c r="L51" s="14">
        <v>4</v>
      </c>
      <c r="M51" s="14">
        <v>4</v>
      </c>
      <c r="N51" s="14">
        <v>3</v>
      </c>
      <c r="O51" s="14">
        <v>3</v>
      </c>
      <c r="P51" s="14">
        <v>5</v>
      </c>
      <c r="Q51" s="14">
        <v>5</v>
      </c>
      <c r="R51" s="14">
        <v>4</v>
      </c>
      <c r="S51" s="14">
        <v>4</v>
      </c>
      <c r="T51" s="14">
        <v>5</v>
      </c>
      <c r="U51" s="14">
        <v>5</v>
      </c>
      <c r="V51" s="14">
        <v>3</v>
      </c>
      <c r="W51" s="14">
        <v>4</v>
      </c>
      <c r="X51" s="14">
        <v>4</v>
      </c>
      <c r="Y51" s="14">
        <v>39</v>
      </c>
      <c r="Z51" s="14">
        <v>39</v>
      </c>
      <c r="AA51" s="14">
        <v>78</v>
      </c>
      <c r="AB51" s="15">
        <v>0</v>
      </c>
    </row>
    <row r="52" spans="1:28" ht="16.5">
      <c r="A52" s="20">
        <v>5</v>
      </c>
      <c r="B52" s="12" t="s">
        <v>92</v>
      </c>
      <c r="C52" s="20" t="s">
        <v>87</v>
      </c>
      <c r="D52" s="13">
        <v>82</v>
      </c>
      <c r="E52" s="13">
        <v>78</v>
      </c>
      <c r="F52" s="9">
        <v>160</v>
      </c>
      <c r="G52" s="14">
        <v>6</v>
      </c>
      <c r="H52" s="14">
        <v>4</v>
      </c>
      <c r="I52" s="14">
        <v>4</v>
      </c>
      <c r="J52" s="14">
        <v>2</v>
      </c>
      <c r="K52" s="14">
        <v>5</v>
      </c>
      <c r="L52" s="14">
        <v>4</v>
      </c>
      <c r="M52" s="14">
        <v>5</v>
      </c>
      <c r="N52" s="14">
        <v>3</v>
      </c>
      <c r="O52" s="14">
        <v>4</v>
      </c>
      <c r="P52" s="14">
        <v>4</v>
      </c>
      <c r="Q52" s="14">
        <v>5</v>
      </c>
      <c r="R52" s="14">
        <v>3</v>
      </c>
      <c r="S52" s="14">
        <v>4</v>
      </c>
      <c r="T52" s="14">
        <v>5</v>
      </c>
      <c r="U52" s="14">
        <v>5</v>
      </c>
      <c r="V52" s="14">
        <v>4</v>
      </c>
      <c r="W52" s="14">
        <v>5</v>
      </c>
      <c r="X52" s="14">
        <v>6</v>
      </c>
      <c r="Y52" s="14">
        <v>37</v>
      </c>
      <c r="Z52" s="14">
        <v>41</v>
      </c>
      <c r="AA52" s="14">
        <v>78</v>
      </c>
      <c r="AB52" s="15">
        <v>0</v>
      </c>
    </row>
    <row r="53" spans="1:28" ht="16.5">
      <c r="A53" s="20">
        <v>6</v>
      </c>
      <c r="B53" s="47" t="s">
        <v>93</v>
      </c>
      <c r="C53" s="20" t="s">
        <v>87</v>
      </c>
      <c r="D53" s="13">
        <v>84</v>
      </c>
      <c r="E53" s="13">
        <v>80</v>
      </c>
      <c r="F53" s="9">
        <v>164</v>
      </c>
      <c r="G53" s="14">
        <v>7</v>
      </c>
      <c r="H53" s="14">
        <v>4</v>
      </c>
      <c r="I53" s="14">
        <v>4</v>
      </c>
      <c r="J53" s="14">
        <v>3</v>
      </c>
      <c r="K53" s="14">
        <v>6</v>
      </c>
      <c r="L53" s="14">
        <v>5</v>
      </c>
      <c r="M53" s="14">
        <v>5</v>
      </c>
      <c r="N53" s="14">
        <v>3</v>
      </c>
      <c r="O53" s="14">
        <v>4</v>
      </c>
      <c r="P53" s="14">
        <v>6</v>
      </c>
      <c r="Q53" s="14">
        <v>4</v>
      </c>
      <c r="R53" s="14">
        <v>4</v>
      </c>
      <c r="S53" s="14">
        <v>4</v>
      </c>
      <c r="T53" s="14">
        <v>4</v>
      </c>
      <c r="U53" s="14">
        <v>5</v>
      </c>
      <c r="V53" s="14">
        <v>3</v>
      </c>
      <c r="W53" s="14">
        <v>5</v>
      </c>
      <c r="X53" s="14">
        <v>4</v>
      </c>
      <c r="Y53" s="14">
        <v>41</v>
      </c>
      <c r="Z53" s="14">
        <v>39</v>
      </c>
      <c r="AA53" s="14">
        <v>80</v>
      </c>
      <c r="AB53" s="15">
        <v>0</v>
      </c>
    </row>
    <row r="54" spans="1:28" ht="16.5">
      <c r="A54" s="20">
        <v>7</v>
      </c>
      <c r="B54" s="12" t="s">
        <v>90</v>
      </c>
      <c r="C54" s="20" t="s">
        <v>87</v>
      </c>
      <c r="D54" s="13">
        <v>81</v>
      </c>
      <c r="E54" s="13">
        <v>83</v>
      </c>
      <c r="F54" s="9">
        <v>164</v>
      </c>
      <c r="G54" s="14">
        <v>5</v>
      </c>
      <c r="H54" s="14">
        <v>4</v>
      </c>
      <c r="I54" s="14">
        <v>5</v>
      </c>
      <c r="J54" s="14">
        <v>3</v>
      </c>
      <c r="K54" s="14">
        <v>6</v>
      </c>
      <c r="L54" s="14">
        <v>4</v>
      </c>
      <c r="M54" s="14">
        <v>7</v>
      </c>
      <c r="N54" s="14">
        <v>3</v>
      </c>
      <c r="O54" s="14">
        <v>3</v>
      </c>
      <c r="P54" s="14">
        <v>5</v>
      </c>
      <c r="Q54" s="14">
        <v>4</v>
      </c>
      <c r="R54" s="14">
        <v>4</v>
      </c>
      <c r="S54" s="14">
        <v>5</v>
      </c>
      <c r="T54" s="14">
        <v>6</v>
      </c>
      <c r="U54" s="14">
        <v>5</v>
      </c>
      <c r="V54" s="14">
        <v>4</v>
      </c>
      <c r="W54" s="14">
        <v>5</v>
      </c>
      <c r="X54" s="14">
        <v>5</v>
      </c>
      <c r="Y54" s="14">
        <v>40</v>
      </c>
      <c r="Z54" s="14">
        <v>43</v>
      </c>
      <c r="AA54" s="14">
        <v>83</v>
      </c>
      <c r="AB54" s="15">
        <v>0</v>
      </c>
    </row>
    <row r="55" spans="1:28" ht="16.5">
      <c r="A55" s="20">
        <v>8</v>
      </c>
      <c r="B55" s="12" t="s">
        <v>95</v>
      </c>
      <c r="C55" s="20" t="s">
        <v>87</v>
      </c>
      <c r="D55" s="13">
        <v>88</v>
      </c>
      <c r="E55" s="13">
        <v>83</v>
      </c>
      <c r="F55" s="13">
        <v>171</v>
      </c>
      <c r="G55" s="14">
        <v>7</v>
      </c>
      <c r="H55" s="14">
        <v>3</v>
      </c>
      <c r="I55" s="14">
        <v>5</v>
      </c>
      <c r="J55" s="14">
        <v>3</v>
      </c>
      <c r="K55" s="14">
        <v>5</v>
      </c>
      <c r="L55" s="14">
        <v>4</v>
      </c>
      <c r="M55" s="14">
        <v>5</v>
      </c>
      <c r="N55" s="14">
        <v>2</v>
      </c>
      <c r="O55" s="14">
        <v>5</v>
      </c>
      <c r="P55" s="14">
        <v>5</v>
      </c>
      <c r="Q55" s="14">
        <v>5</v>
      </c>
      <c r="R55" s="14">
        <v>4</v>
      </c>
      <c r="S55" s="14">
        <v>4</v>
      </c>
      <c r="T55" s="14">
        <v>8</v>
      </c>
      <c r="U55" s="14">
        <v>4</v>
      </c>
      <c r="V55" s="14">
        <v>3</v>
      </c>
      <c r="W55" s="14">
        <v>5</v>
      </c>
      <c r="X55" s="14">
        <v>6</v>
      </c>
      <c r="Y55" s="14">
        <v>39</v>
      </c>
      <c r="Z55" s="14">
        <v>44</v>
      </c>
      <c r="AA55" s="14">
        <v>83</v>
      </c>
      <c r="AB55" s="15">
        <v>0</v>
      </c>
    </row>
    <row r="56" spans="1:28" ht="16.5">
      <c r="A56" s="20">
        <v>9</v>
      </c>
      <c r="B56" s="12" t="s">
        <v>94</v>
      </c>
      <c r="C56" s="20" t="s">
        <v>87</v>
      </c>
      <c r="D56" s="13">
        <v>85</v>
      </c>
      <c r="E56" s="13">
        <v>90</v>
      </c>
      <c r="F56" s="9">
        <v>175</v>
      </c>
      <c r="G56" s="14">
        <v>6</v>
      </c>
      <c r="H56" s="14">
        <v>7</v>
      </c>
      <c r="I56" s="14">
        <v>7</v>
      </c>
      <c r="J56" s="14">
        <v>3</v>
      </c>
      <c r="K56" s="14">
        <v>7</v>
      </c>
      <c r="L56" s="14">
        <v>4</v>
      </c>
      <c r="M56" s="14">
        <v>5</v>
      </c>
      <c r="N56" s="14">
        <v>3</v>
      </c>
      <c r="O56" s="14">
        <v>4</v>
      </c>
      <c r="P56" s="14">
        <v>8</v>
      </c>
      <c r="Q56" s="14">
        <v>4</v>
      </c>
      <c r="R56" s="14">
        <v>4</v>
      </c>
      <c r="S56" s="14">
        <v>5</v>
      </c>
      <c r="T56" s="14">
        <v>6</v>
      </c>
      <c r="U56" s="14">
        <v>5</v>
      </c>
      <c r="V56" s="14">
        <v>3</v>
      </c>
      <c r="W56" s="14">
        <v>5</v>
      </c>
      <c r="X56" s="14">
        <v>4</v>
      </c>
      <c r="Y56" s="14">
        <v>46</v>
      </c>
      <c r="Z56" s="14">
        <v>44</v>
      </c>
      <c r="AA56" s="14">
        <v>90</v>
      </c>
      <c r="AB56" s="15">
        <v>0</v>
      </c>
    </row>
    <row r="57" spans="1:28" ht="16.5">
      <c r="A57" s="20">
        <v>10</v>
      </c>
      <c r="B57" s="12" t="s">
        <v>96</v>
      </c>
      <c r="C57" s="20" t="s">
        <v>87</v>
      </c>
      <c r="D57" s="13">
        <v>103</v>
      </c>
      <c r="E57" s="13">
        <v>94</v>
      </c>
      <c r="F57" s="9">
        <v>197</v>
      </c>
      <c r="G57" s="14">
        <v>6</v>
      </c>
      <c r="H57" s="14">
        <v>5</v>
      </c>
      <c r="I57" s="14">
        <v>6</v>
      </c>
      <c r="J57" s="14">
        <v>4</v>
      </c>
      <c r="K57" s="14">
        <v>7</v>
      </c>
      <c r="L57" s="14">
        <v>4</v>
      </c>
      <c r="M57" s="14">
        <v>6</v>
      </c>
      <c r="N57" s="14">
        <v>4</v>
      </c>
      <c r="O57" s="14">
        <v>6</v>
      </c>
      <c r="P57" s="14">
        <v>6</v>
      </c>
      <c r="Q57" s="14">
        <v>6</v>
      </c>
      <c r="R57" s="14">
        <v>4</v>
      </c>
      <c r="S57" s="14">
        <v>4</v>
      </c>
      <c r="T57" s="14">
        <v>6</v>
      </c>
      <c r="U57" s="14">
        <v>5</v>
      </c>
      <c r="V57" s="14">
        <v>5</v>
      </c>
      <c r="W57" s="14">
        <v>4</v>
      </c>
      <c r="X57" s="14">
        <v>6</v>
      </c>
      <c r="Y57" s="14">
        <v>48</v>
      </c>
      <c r="Z57" s="14">
        <v>46</v>
      </c>
      <c r="AA57" s="14">
        <v>94</v>
      </c>
      <c r="AB57" s="15">
        <v>0</v>
      </c>
    </row>
    <row r="58" spans="1:28" ht="16.5">
      <c r="A58" s="20">
        <v>11</v>
      </c>
      <c r="B58" s="12" t="s">
        <v>97</v>
      </c>
      <c r="C58" s="20" t="s">
        <v>87</v>
      </c>
      <c r="D58" s="13" t="s">
        <v>37</v>
      </c>
      <c r="E58" s="13" t="s">
        <v>18</v>
      </c>
      <c r="F58" s="9" t="s">
        <v>18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5">
        <v>0</v>
      </c>
    </row>
    <row r="59" spans="1:28" ht="16.5">
      <c r="A59" s="20">
        <v>12</v>
      </c>
      <c r="B59" s="12" t="s">
        <v>98</v>
      </c>
      <c r="C59" s="20" t="s">
        <v>87</v>
      </c>
      <c r="D59" s="13" t="s">
        <v>37</v>
      </c>
      <c r="E59" s="13" t="s">
        <v>18</v>
      </c>
      <c r="F59" s="9" t="s">
        <v>18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5">
        <v>0</v>
      </c>
    </row>
    <row r="60" spans="1:28" ht="16.5">
      <c r="A60" s="20">
        <v>1</v>
      </c>
      <c r="B60" s="12" t="s">
        <v>99</v>
      </c>
      <c r="C60" s="20" t="s">
        <v>100</v>
      </c>
      <c r="D60" s="13">
        <v>90</v>
      </c>
      <c r="E60" s="13">
        <v>74</v>
      </c>
      <c r="F60" s="9">
        <v>164</v>
      </c>
      <c r="G60" s="14">
        <v>5</v>
      </c>
      <c r="H60" s="14">
        <v>3</v>
      </c>
      <c r="I60" s="14">
        <v>4</v>
      </c>
      <c r="J60" s="14">
        <v>4</v>
      </c>
      <c r="K60" s="14">
        <v>5</v>
      </c>
      <c r="L60" s="14">
        <v>5</v>
      </c>
      <c r="M60" s="14">
        <v>5</v>
      </c>
      <c r="N60" s="14">
        <v>2</v>
      </c>
      <c r="O60" s="14">
        <v>4</v>
      </c>
      <c r="P60" s="14">
        <v>4</v>
      </c>
      <c r="Q60" s="14">
        <v>4</v>
      </c>
      <c r="R60" s="14">
        <v>4</v>
      </c>
      <c r="S60" s="14">
        <v>3</v>
      </c>
      <c r="T60" s="14">
        <v>4</v>
      </c>
      <c r="U60" s="14">
        <v>4</v>
      </c>
      <c r="V60" s="14">
        <v>5</v>
      </c>
      <c r="W60" s="14">
        <v>5</v>
      </c>
      <c r="X60" s="14">
        <v>4</v>
      </c>
      <c r="Y60" s="14">
        <v>37</v>
      </c>
      <c r="Z60" s="14">
        <v>37</v>
      </c>
      <c r="AA60" s="14">
        <v>74</v>
      </c>
      <c r="AB60" s="15">
        <v>0</v>
      </c>
    </row>
    <row r="61" spans="1:28" ht="16.5">
      <c r="A61" s="20">
        <v>2</v>
      </c>
      <c r="B61" s="12" t="s">
        <v>101</v>
      </c>
      <c r="C61" s="20" t="s">
        <v>100</v>
      </c>
      <c r="D61" s="13">
        <v>94</v>
      </c>
      <c r="E61" s="13">
        <v>90</v>
      </c>
      <c r="F61" s="9">
        <v>184</v>
      </c>
      <c r="G61" s="14">
        <v>6</v>
      </c>
      <c r="H61" s="14">
        <v>5</v>
      </c>
      <c r="I61" s="14">
        <v>6</v>
      </c>
      <c r="J61" s="14">
        <v>4</v>
      </c>
      <c r="K61" s="14">
        <v>7</v>
      </c>
      <c r="L61" s="14">
        <v>5</v>
      </c>
      <c r="M61" s="14">
        <v>5</v>
      </c>
      <c r="N61" s="14">
        <v>5</v>
      </c>
      <c r="O61" s="14">
        <v>5</v>
      </c>
      <c r="P61" s="14">
        <v>6</v>
      </c>
      <c r="Q61" s="14">
        <v>4</v>
      </c>
      <c r="R61" s="14">
        <v>5</v>
      </c>
      <c r="S61" s="14">
        <v>5</v>
      </c>
      <c r="T61" s="14">
        <v>5</v>
      </c>
      <c r="U61" s="14">
        <v>4</v>
      </c>
      <c r="V61" s="14">
        <v>4</v>
      </c>
      <c r="W61" s="14">
        <v>4</v>
      </c>
      <c r="X61" s="14">
        <v>5</v>
      </c>
      <c r="Y61" s="14">
        <v>48</v>
      </c>
      <c r="Z61" s="14">
        <v>42</v>
      </c>
      <c r="AA61" s="14">
        <v>90</v>
      </c>
      <c r="AB61" s="15">
        <v>0</v>
      </c>
    </row>
    <row r="62" spans="1:28" ht="16.5">
      <c r="A62" s="20">
        <v>3</v>
      </c>
      <c r="B62" s="12" t="s">
        <v>102</v>
      </c>
      <c r="C62" s="20" t="s">
        <v>100</v>
      </c>
      <c r="D62" s="13">
        <v>99</v>
      </c>
      <c r="E62" s="13">
        <v>90</v>
      </c>
      <c r="F62" s="9">
        <v>189</v>
      </c>
      <c r="G62" s="14">
        <v>5</v>
      </c>
      <c r="H62" s="14">
        <v>5</v>
      </c>
      <c r="I62" s="14">
        <v>5</v>
      </c>
      <c r="J62" s="14">
        <v>4</v>
      </c>
      <c r="K62" s="14">
        <v>5</v>
      </c>
      <c r="L62" s="14">
        <v>7</v>
      </c>
      <c r="M62" s="14">
        <v>6</v>
      </c>
      <c r="N62" s="14">
        <v>3</v>
      </c>
      <c r="O62" s="14">
        <v>6</v>
      </c>
      <c r="P62" s="14">
        <v>5</v>
      </c>
      <c r="Q62" s="14">
        <v>5</v>
      </c>
      <c r="R62" s="14">
        <v>5</v>
      </c>
      <c r="S62" s="14">
        <v>5</v>
      </c>
      <c r="T62" s="14">
        <v>6</v>
      </c>
      <c r="U62" s="14">
        <v>4</v>
      </c>
      <c r="V62" s="14">
        <v>3</v>
      </c>
      <c r="W62" s="14">
        <v>6</v>
      </c>
      <c r="X62" s="14">
        <v>5</v>
      </c>
      <c r="Y62" s="14">
        <v>46</v>
      </c>
      <c r="Z62" s="14">
        <v>44</v>
      </c>
      <c r="AA62" s="14">
        <v>90</v>
      </c>
      <c r="AB62" s="15">
        <v>0</v>
      </c>
    </row>
    <row r="63" spans="1:28" ht="16.5">
      <c r="A63" s="20">
        <v>4</v>
      </c>
      <c r="B63" s="12" t="s">
        <v>103</v>
      </c>
      <c r="C63" s="20" t="s">
        <v>100</v>
      </c>
      <c r="D63" s="13">
        <v>101</v>
      </c>
      <c r="E63" s="13">
        <v>98</v>
      </c>
      <c r="F63" s="9">
        <v>199</v>
      </c>
      <c r="G63" s="14">
        <v>6</v>
      </c>
      <c r="H63" s="14">
        <v>5</v>
      </c>
      <c r="I63" s="14">
        <v>5</v>
      </c>
      <c r="J63" s="14">
        <v>3</v>
      </c>
      <c r="K63" s="14">
        <v>6</v>
      </c>
      <c r="L63" s="14">
        <v>6</v>
      </c>
      <c r="M63" s="14">
        <v>5</v>
      </c>
      <c r="N63" s="14">
        <v>4</v>
      </c>
      <c r="O63" s="14">
        <v>7</v>
      </c>
      <c r="P63" s="14">
        <v>9</v>
      </c>
      <c r="Q63" s="14">
        <v>5</v>
      </c>
      <c r="R63" s="14">
        <v>4</v>
      </c>
      <c r="S63" s="14">
        <v>5</v>
      </c>
      <c r="T63" s="14">
        <v>6</v>
      </c>
      <c r="U63" s="14">
        <v>7</v>
      </c>
      <c r="V63" s="14">
        <v>5</v>
      </c>
      <c r="W63" s="14">
        <v>5</v>
      </c>
      <c r="X63" s="14">
        <v>5</v>
      </c>
      <c r="Y63" s="14">
        <v>47</v>
      </c>
      <c r="Z63" s="14">
        <v>51</v>
      </c>
      <c r="AA63" s="14">
        <v>98</v>
      </c>
      <c r="AB63" s="15">
        <v>0</v>
      </c>
    </row>
    <row r="64" spans="1:28" ht="16.5">
      <c r="A64" s="20">
        <v>1</v>
      </c>
      <c r="B64" s="12" t="s">
        <v>104</v>
      </c>
      <c r="C64" s="20" t="s">
        <v>105</v>
      </c>
      <c r="D64" s="13">
        <v>86</v>
      </c>
      <c r="E64" s="13">
        <v>84</v>
      </c>
      <c r="F64" s="9">
        <v>170</v>
      </c>
      <c r="G64" s="14">
        <v>6</v>
      </c>
      <c r="H64" s="14">
        <v>4</v>
      </c>
      <c r="I64" s="14">
        <v>5</v>
      </c>
      <c r="J64" s="14">
        <v>7</v>
      </c>
      <c r="K64" s="14">
        <v>5</v>
      </c>
      <c r="L64" s="14">
        <v>4</v>
      </c>
      <c r="M64" s="14">
        <v>3</v>
      </c>
      <c r="N64" s="14">
        <v>4</v>
      </c>
      <c r="O64" s="14">
        <v>4</v>
      </c>
      <c r="P64" s="14">
        <v>8</v>
      </c>
      <c r="Q64" s="14">
        <v>5</v>
      </c>
      <c r="R64" s="14">
        <v>4</v>
      </c>
      <c r="S64" s="14">
        <v>4</v>
      </c>
      <c r="T64" s="14">
        <v>5</v>
      </c>
      <c r="U64" s="14">
        <v>4</v>
      </c>
      <c r="V64" s="14">
        <v>3</v>
      </c>
      <c r="W64" s="14">
        <v>4</v>
      </c>
      <c r="X64" s="14">
        <v>5</v>
      </c>
      <c r="Y64" s="14">
        <v>42</v>
      </c>
      <c r="Z64" s="14">
        <v>42</v>
      </c>
      <c r="AA64" s="14">
        <v>84</v>
      </c>
      <c r="AB64" s="15">
        <v>0</v>
      </c>
    </row>
    <row r="65" spans="1:28" ht="16.5">
      <c r="A65" s="20">
        <v>2</v>
      </c>
      <c r="B65" s="12" t="s">
        <v>106</v>
      </c>
      <c r="C65" s="20" t="s">
        <v>105</v>
      </c>
      <c r="D65" s="13" t="s">
        <v>72</v>
      </c>
      <c r="E65" s="13" t="s">
        <v>18</v>
      </c>
      <c r="F65" s="9" t="s">
        <v>18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5">
        <v>0</v>
      </c>
    </row>
    <row r="66" spans="1:28" ht="16.5">
      <c r="A66" s="20"/>
      <c r="B66" s="12"/>
      <c r="C66" s="20"/>
      <c r="D66" s="13"/>
      <c r="E66" s="13"/>
      <c r="F66" s="9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5"/>
    </row>
    <row r="67" spans="1:28" ht="16.5">
      <c r="A67" s="20"/>
      <c r="B67" s="12"/>
      <c r="C67" s="20"/>
      <c r="D67" s="13"/>
      <c r="E67" s="13"/>
      <c r="F67" s="9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5"/>
    </row>
    <row r="68" spans="1:28" ht="16.5">
      <c r="A68" s="20"/>
      <c r="B68" s="12"/>
      <c r="C68" s="20"/>
      <c r="D68" s="13"/>
      <c r="E68" s="13"/>
      <c r="F68" s="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</row>
    <row r="69" spans="1:28" ht="16.5">
      <c r="A69" s="20"/>
      <c r="B69" s="12"/>
      <c r="C69" s="20"/>
      <c r="D69" s="13"/>
      <c r="E69" s="13"/>
      <c r="F69" s="9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</row>
    <row r="70" spans="1:28" ht="16.5">
      <c r="A70" s="20"/>
      <c r="B70" s="12"/>
      <c r="C70" s="20"/>
      <c r="D70" s="13"/>
      <c r="E70" s="13"/>
      <c r="F70" s="9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</row>
    <row r="71" spans="1:28" ht="16.5">
      <c r="A71" s="20"/>
      <c r="B71" s="12"/>
      <c r="C71" s="20"/>
      <c r="D71" s="13"/>
      <c r="E71" s="13"/>
      <c r="F71" s="9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</row>
    <row r="72" spans="1:28" ht="16.5">
      <c r="A72" s="20"/>
      <c r="B72" s="12"/>
      <c r="C72" s="20"/>
      <c r="D72" s="13"/>
      <c r="E72" s="13"/>
      <c r="F72" s="9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5"/>
    </row>
    <row r="73" spans="1:28" ht="16.5">
      <c r="A73" s="20"/>
      <c r="B73" s="12"/>
      <c r="C73" s="20"/>
      <c r="D73" s="13"/>
      <c r="E73" s="13"/>
      <c r="F73" s="9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</row>
    <row r="74" spans="1:28" ht="16.5">
      <c r="A74" s="20"/>
      <c r="B74" s="12"/>
      <c r="C74" s="20"/>
      <c r="D74" s="13"/>
      <c r="E74" s="13"/>
      <c r="F74" s="9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/>
    </row>
    <row r="75" spans="1:28" ht="16.5">
      <c r="A75" s="20"/>
      <c r="B75" s="12"/>
      <c r="C75" s="20"/>
      <c r="D75" s="13"/>
      <c r="E75" s="13"/>
      <c r="F75" s="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</row>
    <row r="76" spans="1:28" ht="16.5">
      <c r="A76" s="20"/>
      <c r="B76" s="12"/>
      <c r="C76" s="20"/>
      <c r="D76" s="13"/>
      <c r="E76" s="13"/>
      <c r="F76" s="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</row>
    <row r="77" spans="1:28" ht="16.5">
      <c r="A77" s="20"/>
      <c r="B77" s="12"/>
      <c r="C77" s="20"/>
      <c r="D77" s="13"/>
      <c r="E77" s="13"/>
      <c r="F77" s="9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5"/>
    </row>
    <row r="78" spans="1:28" ht="16.5">
      <c r="A78" s="20"/>
      <c r="B78" s="12"/>
      <c r="C78" s="20"/>
      <c r="D78" s="13"/>
      <c r="E78" s="13"/>
      <c r="F78" s="9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</row>
    <row r="79" spans="1:28" ht="16.5">
      <c r="A79" s="20"/>
      <c r="B79" s="12"/>
      <c r="C79" s="20"/>
      <c r="D79" s="13"/>
      <c r="E79" s="13"/>
      <c r="F79" s="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5"/>
    </row>
    <row r="80" spans="1:28" ht="16.5">
      <c r="A80" s="20"/>
      <c r="B80" s="12"/>
      <c r="C80" s="20"/>
      <c r="D80" s="13"/>
      <c r="E80" s="13"/>
      <c r="F80" s="9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 ht="16.5">
      <c r="A81" s="20"/>
      <c r="B81" s="12"/>
      <c r="C81" s="20"/>
      <c r="D81" s="13"/>
      <c r="E81" s="13"/>
      <c r="F81" s="9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 ht="16.5">
      <c r="A82" s="20"/>
      <c r="B82" s="12"/>
      <c r="C82" s="20"/>
      <c r="D82" s="13"/>
      <c r="E82" s="13"/>
      <c r="F82" s="9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 ht="16.5">
      <c r="A83" s="20"/>
      <c r="B83" s="12"/>
      <c r="C83" s="20"/>
      <c r="D83" s="13"/>
      <c r="E83" s="13"/>
      <c r="F83" s="9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 ht="16.5">
      <c r="A84" s="20"/>
      <c r="B84" s="12"/>
      <c r="C84" s="20"/>
      <c r="D84" s="13"/>
      <c r="E84" s="13"/>
      <c r="F84" s="9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 ht="16.5">
      <c r="A85" s="20"/>
      <c r="B85" s="12"/>
      <c r="C85" s="20"/>
      <c r="D85" s="13"/>
      <c r="E85" s="13"/>
      <c r="F85" s="9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 ht="16.5">
      <c r="A86" s="20"/>
      <c r="B86" s="12"/>
      <c r="C86" s="20"/>
      <c r="D86" s="13"/>
      <c r="E86" s="13"/>
      <c r="F86" s="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 ht="16.5">
      <c r="A87" s="20"/>
      <c r="B87" s="12"/>
      <c r="C87" s="20"/>
      <c r="D87" s="13"/>
      <c r="E87" s="13"/>
      <c r="F87" s="9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6.5">
      <c r="A88" s="20"/>
      <c r="B88" s="12"/>
      <c r="C88" s="20"/>
      <c r="D88" s="13"/>
      <c r="E88" s="13"/>
      <c r="F88" s="9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 ht="16.5">
      <c r="A89" s="20"/>
      <c r="B89" s="12"/>
      <c r="C89" s="20"/>
      <c r="D89" s="13"/>
      <c r="E89" s="13"/>
      <c r="F89" s="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 ht="16.5">
      <c r="A90" s="20"/>
      <c r="B90" s="12"/>
      <c r="C90" s="20"/>
      <c r="D90" s="13"/>
      <c r="E90" s="13"/>
      <c r="F90" s="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  <row r="91" spans="1:28" ht="16.5">
      <c r="A91" s="20"/>
      <c r="B91" s="12"/>
      <c r="C91" s="20"/>
      <c r="D91" s="13"/>
      <c r="E91" s="13"/>
      <c r="F91" s="9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5"/>
    </row>
    <row r="92" spans="1:28" ht="16.5">
      <c r="A92" s="20"/>
      <c r="B92" s="12"/>
      <c r="C92" s="20"/>
      <c r="D92" s="13"/>
      <c r="E92" s="13"/>
      <c r="F92" s="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 ht="16.5">
      <c r="A93" s="20"/>
      <c r="B93" s="12"/>
      <c r="C93" s="20"/>
      <c r="D93" s="13"/>
      <c r="E93" s="13"/>
      <c r="F93" s="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 ht="16.5">
      <c r="A94" s="20"/>
      <c r="B94" s="12"/>
      <c r="C94" s="20"/>
      <c r="D94" s="13"/>
      <c r="E94" s="13"/>
      <c r="F94" s="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5"/>
    </row>
    <row r="95" spans="1:28" ht="16.5">
      <c r="A95" s="20"/>
      <c r="B95" s="12"/>
      <c r="C95" s="20"/>
      <c r="D95" s="13"/>
      <c r="E95" s="13"/>
      <c r="F95" s="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5"/>
    </row>
    <row r="96" spans="1:28" ht="16.5">
      <c r="A96" s="20"/>
      <c r="B96" s="12"/>
      <c r="C96" s="20"/>
      <c r="D96" s="13"/>
      <c r="E96" s="13"/>
      <c r="F96" s="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5"/>
    </row>
    <row r="97" spans="1:28" ht="16.5">
      <c r="A97" s="20"/>
      <c r="B97" s="12"/>
      <c r="C97" s="20"/>
      <c r="D97" s="13"/>
      <c r="E97" s="13"/>
      <c r="F97" s="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5"/>
    </row>
    <row r="98" spans="1:28" ht="16.5">
      <c r="A98" s="20"/>
      <c r="B98" s="12"/>
      <c r="C98" s="20"/>
      <c r="D98" s="13"/>
      <c r="E98" s="13"/>
      <c r="F98" s="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</row>
    <row r="99" spans="1:28" ht="16.5">
      <c r="A99" s="20"/>
      <c r="B99" s="12"/>
      <c r="C99" s="20"/>
      <c r="D99" s="13"/>
      <c r="E99" s="13"/>
      <c r="F99" s="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5"/>
    </row>
    <row r="100" spans="1:28" ht="16.5">
      <c r="A100" s="20"/>
      <c r="B100" s="12"/>
      <c r="C100" s="20"/>
      <c r="D100" s="13"/>
      <c r="E100" s="13"/>
      <c r="F100" s="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5"/>
    </row>
    <row r="101" spans="1:28" ht="16.5">
      <c r="A101" s="20"/>
      <c r="B101" s="12"/>
      <c r="C101" s="20"/>
      <c r="D101" s="13"/>
      <c r="E101" s="13"/>
      <c r="F101" s="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1:28" ht="16.5">
      <c r="A102" s="20"/>
      <c r="B102" s="12"/>
      <c r="C102" s="20"/>
      <c r="D102" s="13"/>
      <c r="E102" s="13"/>
      <c r="F102" s="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5"/>
    </row>
    <row r="103" spans="1:28" ht="16.5">
      <c r="A103" s="20"/>
      <c r="B103" s="12"/>
      <c r="C103" s="20"/>
      <c r="D103" s="13"/>
      <c r="E103" s="13"/>
      <c r="F103" s="9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5"/>
    </row>
    <row r="104" spans="1:28" ht="16.5">
      <c r="A104" s="20"/>
      <c r="B104" s="12"/>
      <c r="C104" s="20"/>
      <c r="D104" s="13"/>
      <c r="E104" s="13"/>
      <c r="F104" s="9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</row>
    <row r="105" spans="1:28" ht="16.5">
      <c r="A105" s="20"/>
      <c r="B105" s="12"/>
      <c r="C105" s="20"/>
      <c r="D105" s="13"/>
      <c r="E105" s="13"/>
      <c r="F105" s="9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5"/>
    </row>
    <row r="106" spans="1:28" ht="16.5">
      <c r="A106" s="20"/>
      <c r="B106" s="12"/>
      <c r="C106" s="20"/>
      <c r="D106" s="13"/>
      <c r="E106" s="13"/>
      <c r="F106" s="9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5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63">
    <cfRule type="cellIs" priority="35" dxfId="102" operator="lessThan">
      <formula>G$4</formula>
    </cfRule>
    <cfRule type="cellIs" priority="36" dxfId="103" operator="equal">
      <formula>G$4</formula>
    </cfRule>
  </conditionalFormatting>
  <conditionalFormatting sqref="D5:E85">
    <cfRule type="cellIs" priority="33" dxfId="104" operator="lessThan">
      <formula>$AE$4</formula>
    </cfRule>
    <cfRule type="cellIs" priority="34" dxfId="105" operator="equal">
      <formula>$AE$4</formula>
    </cfRule>
  </conditionalFormatting>
  <conditionalFormatting sqref="F5:F85">
    <cfRule type="cellIs" priority="31" dxfId="104" operator="lessThan">
      <formula>$AE$4*COUNT(D5:E5)</formula>
    </cfRule>
    <cfRule type="cellIs" priority="32" dxfId="105" operator="equal">
      <formula>$AE$4*COUNT(D5:E5)</formula>
    </cfRule>
  </conditionalFormatting>
  <conditionalFormatting sqref="G5:AA85">
    <cfRule type="cellIs" priority="29" dxfId="102" operator="lessThan">
      <formula>G$4</formula>
    </cfRule>
    <cfRule type="cellIs" priority="30" dxfId="103" operator="equal">
      <formula>G$4</formula>
    </cfRule>
  </conditionalFormatting>
  <conditionalFormatting sqref="G66:AA85">
    <cfRule type="cellIs" priority="23" dxfId="102" operator="lessThan">
      <formula>G$4</formula>
    </cfRule>
    <cfRule type="cellIs" priority="24" dxfId="103" operator="equal">
      <formula>G$4</formula>
    </cfRule>
  </conditionalFormatting>
  <conditionalFormatting sqref="G5:AA106">
    <cfRule type="cellIs" priority="17" dxfId="102" operator="lessThan">
      <formula>G$4</formula>
    </cfRule>
    <cfRule type="cellIs" priority="18" dxfId="103" operator="equal">
      <formula>G$4</formula>
    </cfRule>
  </conditionalFormatting>
  <conditionalFormatting sqref="F5:F106">
    <cfRule type="cellIs" priority="15" dxfId="104" operator="lessThan">
      <formula>$AE$4*COUNT(D5:E5)</formula>
    </cfRule>
    <cfRule type="cellIs" priority="16" dxfId="105" operator="equal">
      <formula>$AE$4*COUNT(D5:E5)</formula>
    </cfRule>
  </conditionalFormatting>
  <conditionalFormatting sqref="G5:AA106">
    <cfRule type="cellIs" priority="13" dxfId="102" operator="lessThan">
      <formula>G$4</formula>
    </cfRule>
    <cfRule type="cellIs" priority="14" dxfId="103" operator="equal">
      <formula>G$4</formula>
    </cfRule>
  </conditionalFormatting>
  <conditionalFormatting sqref="F5:F106">
    <cfRule type="cellIs" priority="11" dxfId="104" operator="lessThan">
      <formula>$AE$4*COUNT(D5:E5)</formula>
    </cfRule>
    <cfRule type="cellIs" priority="12" dxfId="105" operator="equal">
      <formula>$AE$4*COUNT(D5:E5)</formula>
    </cfRule>
  </conditionalFormatting>
  <conditionalFormatting sqref="G5:AA106">
    <cfRule type="cellIs" priority="9" dxfId="102" operator="lessThan">
      <formula>G$4</formula>
    </cfRule>
    <cfRule type="cellIs" priority="10" dxfId="103" operator="equal">
      <formula>G$4</formula>
    </cfRule>
  </conditionalFormatting>
  <conditionalFormatting sqref="F5:F106">
    <cfRule type="cellIs" priority="7" dxfId="104" operator="lessThan">
      <formula>$AE$4*COUNT(D5:E5)</formula>
    </cfRule>
    <cfRule type="cellIs" priority="8" dxfId="105" operator="equal">
      <formula>$AE$4*COUNT(D5:E5)</formula>
    </cfRule>
  </conditionalFormatting>
  <conditionalFormatting sqref="D5:E106">
    <cfRule type="cellIs" priority="5" dxfId="102" operator="lessThan">
      <formula>$AA$4</formula>
    </cfRule>
    <cfRule type="cellIs" priority="6" dxfId="106" operator="equal">
      <formula>$AA$4</formula>
    </cfRule>
  </conditionalFormatting>
  <conditionalFormatting sqref="F55">
    <cfRule type="cellIs" priority="3" dxfId="104" operator="lessThan">
      <formula>$AE$4</formula>
    </cfRule>
    <cfRule type="cellIs" priority="4" dxfId="105" operator="equal">
      <formula>$AE$4</formula>
    </cfRule>
  </conditionalFormatting>
  <conditionalFormatting sqref="F55">
    <cfRule type="cellIs" priority="1" dxfId="102" operator="lessThan">
      <formula>$AA$4</formula>
    </cfRule>
    <cfRule type="cellIs" priority="2" dxfId="106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2014-11-05T04:33:17Z</cp:lastPrinted>
  <dcterms:created xsi:type="dcterms:W3CDTF">2010-07-10T01:32:01Z</dcterms:created>
  <dcterms:modified xsi:type="dcterms:W3CDTF">2014-11-05T07:05:56Z</dcterms:modified>
  <cp:category/>
  <cp:version/>
  <cp:contentType/>
  <cp:contentStatus/>
</cp:coreProperties>
</file>