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及遠及準成績\"/>
    </mc:Choice>
  </mc:AlternateContent>
  <bookViews>
    <workbookView xWindow="600" yWindow="30" windowWidth="19395" windowHeight="7830"/>
  </bookViews>
  <sheets>
    <sheet name="團體積分排名" sheetId="7" r:id="rId1"/>
    <sheet name="全能 (團體)" sheetId="8" r:id="rId2"/>
    <sheet name="擊準 (團體)" sheetId="6" r:id="rId3"/>
    <sheet name="擊遠 (團體)" sheetId="5" r:id="rId4"/>
    <sheet name="全能-個人" sheetId="4" r:id="rId5"/>
    <sheet name="擊遠-個人" sheetId="3" r:id="rId6"/>
    <sheet name="擊準-個人" sheetId="1" r:id="rId7"/>
    <sheet name="全能草稿" sheetId="2" state="hidden" r:id="rId8"/>
  </sheets>
  <definedNames>
    <definedName name="_xlnm._FilterDatabase" localSheetId="4" hidden="1">'全能-個人'!$A$2:$I$213</definedName>
    <definedName name="_xlnm._FilterDatabase" localSheetId="6" hidden="1">'擊準-個人'!$A$3:$R$214</definedName>
    <definedName name="_xlnm.Print_Area" localSheetId="1">'全能 (團體)'!$A$1:$I$156</definedName>
    <definedName name="_xlnm.Print_Area" localSheetId="4">'全能-個人'!$A$1:$I$213</definedName>
    <definedName name="_xlnm.Print_Area" localSheetId="0">團體積分排名!$A$1:$D$17</definedName>
    <definedName name="_xlnm.Print_Area" localSheetId="2">'擊準 (團體)'!$A$1:$P$157</definedName>
    <definedName name="_xlnm.Print_Area" localSheetId="6">'擊準-個人'!$A$1:$P$214</definedName>
    <definedName name="_xlnm.Print_Area" localSheetId="3">'擊遠 (團體)'!$A$1:$L$156</definedName>
    <definedName name="_xlnm.Print_Area" localSheetId="5">'擊遠-個人'!$A$1:$L$213</definedName>
    <definedName name="_xlnm.Print_Titles" localSheetId="1">'全能 (團體)'!#REF!</definedName>
    <definedName name="_xlnm.Print_Titles" localSheetId="4">'全能-個人'!$1:$2</definedName>
    <definedName name="_xlnm.Print_Titles" localSheetId="7">全能草稿!$1:$2</definedName>
    <definedName name="_xlnm.Print_Titles" localSheetId="2">'擊準 (團體)'!$1:$3</definedName>
    <definedName name="_xlnm.Print_Titles" localSheetId="6">'擊準-個人'!$1:$3</definedName>
    <definedName name="_xlnm.Print_Titles" localSheetId="3">'擊遠 (團體)'!$1:$2</definedName>
    <definedName name="_xlnm.Print_Titles" localSheetId="5">'擊遠-個人'!$1:$2</definedName>
  </definedNames>
  <calcPr calcId="152511"/>
</workbook>
</file>

<file path=xl/calcChain.xml><?xml version="1.0" encoding="utf-8"?>
<calcChain xmlns="http://schemas.openxmlformats.org/spreadsheetml/2006/main">
  <c r="D11" i="7" l="1"/>
  <c r="D10" i="7"/>
  <c r="D17" i="7"/>
  <c r="D16" i="7"/>
  <c r="D15" i="7"/>
  <c r="D14" i="7"/>
  <c r="D13" i="7"/>
  <c r="D12" i="7"/>
  <c r="D9" i="7"/>
  <c r="D8" i="7"/>
  <c r="D7" i="7"/>
  <c r="D6" i="7"/>
  <c r="D5" i="7"/>
  <c r="D4" i="7"/>
  <c r="D3" i="7"/>
  <c r="A112" i="8"/>
  <c r="H108" i="8"/>
  <c r="A13" i="8"/>
  <c r="A101" i="8"/>
  <c r="A90" i="8"/>
  <c r="A145" i="8" l="1"/>
  <c r="H135" i="8"/>
  <c r="H137" i="8"/>
  <c r="H141" i="8"/>
  <c r="A57" i="8"/>
  <c r="A156" i="8"/>
  <c r="A167" i="8"/>
  <c r="A68" i="8"/>
  <c r="A35" i="8"/>
  <c r="A79" i="8"/>
  <c r="A123" i="8"/>
  <c r="A134" i="8"/>
  <c r="A24" i="8"/>
  <c r="A46" i="8"/>
  <c r="H42" i="8"/>
  <c r="H45" i="8"/>
  <c r="H78" i="8"/>
  <c r="H34" i="8"/>
  <c r="H100" i="8"/>
  <c r="H12" i="8"/>
  <c r="H23" i="8"/>
  <c r="H99" i="8"/>
  <c r="H77" i="8"/>
  <c r="H44" i="8"/>
  <c r="H55" i="8"/>
  <c r="H11" i="8"/>
  <c r="H33" i="8"/>
  <c r="H22" i="8"/>
  <c r="H66" i="8"/>
  <c r="H88" i="8"/>
  <c r="H120" i="8"/>
  <c r="H54" i="8"/>
  <c r="H43" i="8"/>
  <c r="H87" i="8"/>
  <c r="H98" i="8"/>
  <c r="H76" i="8"/>
  <c r="H10" i="8"/>
  <c r="H32" i="8"/>
  <c r="H21" i="8"/>
  <c r="H65" i="8"/>
  <c r="H75" i="8"/>
  <c r="H86" i="8"/>
  <c r="H97" i="8"/>
  <c r="H9" i="8"/>
  <c r="H64" i="8"/>
  <c r="H53" i="8"/>
  <c r="H31" i="8"/>
  <c r="H20" i="8"/>
  <c r="H41" i="8"/>
  <c r="H74" i="8"/>
  <c r="H85" i="8"/>
  <c r="H151" i="8"/>
  <c r="H107" i="8"/>
  <c r="H30" i="8"/>
  <c r="H19" i="8"/>
  <c r="H52" i="8"/>
  <c r="H8" i="8"/>
  <c r="H51" i="8"/>
  <c r="H150" i="8"/>
  <c r="H62" i="8"/>
  <c r="H40" i="8"/>
  <c r="H84" i="8"/>
  <c r="H7" i="8"/>
  <c r="H29" i="8"/>
  <c r="H73" i="8"/>
  <c r="H18" i="8"/>
  <c r="H83" i="8"/>
  <c r="H116" i="8"/>
  <c r="H50" i="8"/>
  <c r="H39" i="8"/>
  <c r="H61" i="8"/>
  <c r="H105" i="8"/>
  <c r="H28" i="8"/>
  <c r="H17" i="8"/>
  <c r="H6" i="8"/>
  <c r="H82" i="8"/>
  <c r="H49" i="8"/>
  <c r="H27" i="8"/>
  <c r="H38" i="8"/>
  <c r="H126" i="8"/>
  <c r="H71" i="8"/>
  <c r="H104" i="8"/>
  <c r="H93" i="8"/>
  <c r="H60" i="8"/>
  <c r="H115" i="8"/>
  <c r="H16" i="8"/>
  <c r="H5" i="8"/>
  <c r="H15" i="8"/>
  <c r="H114" i="8"/>
  <c r="H37" i="8"/>
  <c r="H59" i="8"/>
  <c r="H125" i="8"/>
  <c r="H4" i="8"/>
  <c r="H26" i="8"/>
  <c r="H48" i="8"/>
  <c r="H69" i="8"/>
  <c r="H157" i="8"/>
  <c r="H14" i="8"/>
  <c r="H124" i="8"/>
  <c r="H47" i="8"/>
  <c r="H3" i="8"/>
  <c r="H91" i="8"/>
  <c r="H25" i="8"/>
  <c r="H36" i="8"/>
  <c r="H58" i="8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A124" i="6"/>
  <c r="A146" i="6"/>
  <c r="A14" i="6"/>
  <c r="A102" i="6"/>
  <c r="A91" i="6"/>
  <c r="A135" i="6"/>
  <c r="A113" i="6"/>
  <c r="A58" i="6"/>
  <c r="A157" i="6"/>
  <c r="A168" i="6"/>
  <c r="A69" i="6"/>
  <c r="A25" i="6"/>
  <c r="A80" i="6"/>
  <c r="A36" i="6"/>
  <c r="A47" i="6"/>
  <c r="O46" i="6"/>
  <c r="O24" i="6"/>
  <c r="O79" i="6"/>
  <c r="O35" i="6"/>
  <c r="O13" i="6"/>
  <c r="O101" i="6"/>
  <c r="O100" i="6"/>
  <c r="O133" i="6"/>
  <c r="O78" i="6"/>
  <c r="O45" i="6"/>
  <c r="O56" i="6"/>
  <c r="O67" i="6"/>
  <c r="O12" i="6"/>
  <c r="O89" i="6"/>
  <c r="O34" i="6"/>
  <c r="O23" i="6"/>
  <c r="O121" i="6"/>
  <c r="O55" i="6"/>
  <c r="O99" i="6"/>
  <c r="O33" i="6"/>
  <c r="O22" i="6"/>
  <c r="O11" i="6"/>
  <c r="O66" i="6"/>
  <c r="O77" i="6"/>
  <c r="O88" i="6"/>
  <c r="O44" i="6"/>
  <c r="O131" i="6"/>
  <c r="O76" i="6"/>
  <c r="O109" i="6"/>
  <c r="O43" i="6"/>
  <c r="O65" i="6"/>
  <c r="O10" i="6"/>
  <c r="O32" i="6"/>
  <c r="O87" i="6"/>
  <c r="O98" i="6"/>
  <c r="O21" i="6"/>
  <c r="O54" i="6"/>
  <c r="O75" i="6"/>
  <c r="O42" i="6"/>
  <c r="O86" i="6"/>
  <c r="O20" i="6"/>
  <c r="O152" i="6"/>
  <c r="O9" i="6"/>
  <c r="O108" i="6"/>
  <c r="O53" i="6"/>
  <c r="O31" i="6"/>
  <c r="O52" i="6"/>
  <c r="O151" i="6"/>
  <c r="O63" i="6"/>
  <c r="O85" i="6"/>
  <c r="O41" i="6"/>
  <c r="O74" i="6"/>
  <c r="O19" i="6"/>
  <c r="O30" i="6"/>
  <c r="O8" i="6"/>
  <c r="O84" i="6"/>
  <c r="O40" i="6"/>
  <c r="O51" i="6"/>
  <c r="O117" i="6"/>
  <c r="O62" i="6"/>
  <c r="O106" i="6"/>
  <c r="O7" i="6"/>
  <c r="O29" i="6"/>
  <c r="O18" i="6"/>
  <c r="O50" i="6"/>
  <c r="O83" i="6"/>
  <c r="O17" i="6"/>
  <c r="O72" i="6"/>
  <c r="O105" i="6"/>
  <c r="O127" i="6"/>
  <c r="O138" i="6"/>
  <c r="O39" i="6"/>
  <c r="O116" i="6"/>
  <c r="O61" i="6"/>
  <c r="O94" i="6"/>
  <c r="O6" i="6"/>
  <c r="O28" i="6"/>
  <c r="O115" i="6"/>
  <c r="O60" i="6"/>
  <c r="O5" i="6"/>
  <c r="O38" i="6"/>
  <c r="O137" i="6"/>
  <c r="O49" i="6"/>
  <c r="O16" i="6"/>
  <c r="O70" i="6"/>
  <c r="O158" i="6"/>
  <c r="O26" i="6"/>
  <c r="O125" i="6"/>
  <c r="O4" i="6"/>
  <c r="O92" i="6"/>
  <c r="O136" i="6"/>
  <c r="O48" i="6"/>
  <c r="XFD48" i="6" s="1"/>
  <c r="O15" i="6"/>
  <c r="O37" i="6"/>
  <c r="O59" i="6"/>
  <c r="A24" i="5"/>
  <c r="A101" i="5"/>
  <c r="A90" i="5"/>
  <c r="A123" i="5"/>
  <c r="A112" i="5"/>
  <c r="A46" i="5"/>
  <c r="A156" i="5"/>
  <c r="A167" i="5"/>
  <c r="A68" i="5"/>
  <c r="K64" i="5"/>
  <c r="A35" i="5"/>
  <c r="A79" i="5"/>
  <c r="A134" i="5"/>
  <c r="A145" i="5"/>
  <c r="A13" i="5"/>
  <c r="A57" i="5"/>
  <c r="K34" i="5"/>
  <c r="K100" i="5"/>
  <c r="K23" i="5"/>
  <c r="K12" i="5"/>
  <c r="K77" i="5"/>
  <c r="K55" i="5"/>
  <c r="K44" i="5"/>
  <c r="K99" i="5"/>
  <c r="K121" i="5"/>
  <c r="K22" i="5"/>
  <c r="K33" i="5"/>
  <c r="K11" i="5"/>
  <c r="K88" i="5"/>
  <c r="K66" i="5"/>
  <c r="K54" i="5"/>
  <c r="K87" i="5"/>
  <c r="K131" i="5"/>
  <c r="K43" i="5"/>
  <c r="K76" i="5"/>
  <c r="K21" i="5"/>
  <c r="K98" i="5"/>
  <c r="K65" i="5"/>
  <c r="K32" i="5"/>
  <c r="K10" i="5"/>
  <c r="K119" i="5"/>
  <c r="K53" i="5"/>
  <c r="K75" i="5"/>
  <c r="K86" i="5"/>
  <c r="K97" i="5"/>
  <c r="K42" i="5"/>
  <c r="K31" i="5"/>
  <c r="K20" i="5"/>
  <c r="K108" i="5"/>
  <c r="K9" i="5"/>
  <c r="K52" i="5"/>
  <c r="K151" i="5"/>
  <c r="K74" i="5"/>
  <c r="K85" i="5"/>
  <c r="K107" i="5"/>
  <c r="K41" i="5"/>
  <c r="K8" i="5"/>
  <c r="K30" i="5"/>
  <c r="K19" i="5"/>
  <c r="K51" i="5"/>
  <c r="K40" i="5"/>
  <c r="K62" i="5"/>
  <c r="K84" i="5"/>
  <c r="K18" i="5"/>
  <c r="K73" i="5"/>
  <c r="K29" i="5"/>
  <c r="K7" i="5"/>
  <c r="K127" i="5"/>
  <c r="K83" i="5"/>
  <c r="K39" i="5"/>
  <c r="K50" i="5"/>
  <c r="K61" i="5"/>
  <c r="K28" i="5"/>
  <c r="K105" i="5"/>
  <c r="K6" i="5"/>
  <c r="K17" i="5"/>
  <c r="K82" i="5"/>
  <c r="K49" i="5"/>
  <c r="K137" i="5"/>
  <c r="K27" i="5"/>
  <c r="K71" i="5"/>
  <c r="K38" i="5"/>
  <c r="K93" i="5"/>
  <c r="K60" i="5"/>
  <c r="K104" i="5"/>
  <c r="K126" i="5"/>
  <c r="K16" i="5"/>
  <c r="K115" i="5"/>
  <c r="K5" i="5"/>
  <c r="K48" i="5"/>
  <c r="K125" i="5"/>
  <c r="K26" i="5"/>
  <c r="K136" i="5"/>
  <c r="K59" i="5"/>
  <c r="K37" i="5"/>
  <c r="K15" i="5"/>
  <c r="K135" i="5"/>
  <c r="K157" i="5"/>
  <c r="K3" i="5"/>
  <c r="K14" i="5"/>
  <c r="K36" i="5"/>
  <c r="K47" i="5"/>
  <c r="K25" i="5"/>
  <c r="K91" i="5"/>
  <c r="K113" i="5"/>
  <c r="K58" i="5"/>
  <c r="H30" i="4"/>
  <c r="H34" i="4"/>
  <c r="H33" i="4"/>
  <c r="H31" i="4"/>
  <c r="H37" i="4"/>
  <c r="H35" i="4"/>
  <c r="H38" i="4"/>
  <c r="H36" i="4"/>
  <c r="H40" i="4"/>
  <c r="H39" i="4"/>
  <c r="H41" i="4"/>
  <c r="H6" i="4"/>
  <c r="H3" i="4"/>
  <c r="H14" i="4"/>
  <c r="H9" i="4"/>
  <c r="H8" i="4"/>
  <c r="H13" i="4"/>
  <c r="H7" i="4"/>
  <c r="H4" i="4"/>
  <c r="H10" i="4"/>
  <c r="H5" i="4"/>
  <c r="H20" i="4"/>
  <c r="H15" i="4"/>
  <c r="H22" i="4"/>
  <c r="H23" i="4"/>
  <c r="H18" i="4"/>
  <c r="H21" i="4"/>
  <c r="H11" i="4"/>
  <c r="H19" i="4"/>
  <c r="H24" i="4"/>
  <c r="H16" i="4"/>
  <c r="H17" i="4"/>
  <c r="H25" i="4"/>
  <c r="H26" i="4"/>
  <c r="H27" i="4"/>
  <c r="H28" i="4"/>
  <c r="H29" i="4"/>
  <c r="H12" i="4"/>
  <c r="H69" i="4"/>
  <c r="H71" i="4"/>
  <c r="H74" i="4"/>
  <c r="H70" i="4"/>
  <c r="H72" i="4"/>
  <c r="H77" i="4"/>
  <c r="H73" i="4"/>
  <c r="H80" i="4"/>
  <c r="H81" i="4"/>
  <c r="H78" i="4"/>
  <c r="H75" i="4"/>
  <c r="H79" i="4"/>
  <c r="H76" i="4"/>
  <c r="H84" i="4"/>
  <c r="H82" i="4"/>
  <c r="H85" i="4"/>
  <c r="H86" i="4"/>
  <c r="H83" i="4"/>
  <c r="H87" i="4"/>
  <c r="H161" i="4"/>
  <c r="H162" i="4"/>
  <c r="H160" i="4"/>
  <c r="H166" i="4"/>
  <c r="H163" i="4"/>
  <c r="H164" i="4"/>
  <c r="H169" i="4"/>
  <c r="H170" i="4"/>
  <c r="H165" i="4"/>
  <c r="H173" i="4"/>
  <c r="H171" i="4"/>
  <c r="H175" i="4"/>
  <c r="H167" i="4"/>
  <c r="H168" i="4"/>
  <c r="H176" i="4"/>
  <c r="H174" i="4"/>
  <c r="H177" i="4"/>
  <c r="H172" i="4"/>
  <c r="H178" i="4"/>
  <c r="H179" i="4"/>
  <c r="H134" i="4"/>
  <c r="H139" i="4"/>
  <c r="H140" i="4"/>
  <c r="H137" i="4"/>
  <c r="H135" i="4"/>
  <c r="H136" i="4"/>
  <c r="H138" i="4"/>
  <c r="H144" i="4"/>
  <c r="H148" i="4"/>
  <c r="H145" i="4"/>
  <c r="H143" i="4"/>
  <c r="H141" i="4"/>
  <c r="H142" i="4"/>
  <c r="H146" i="4"/>
  <c r="H147" i="4"/>
  <c r="H150" i="4"/>
  <c r="H156" i="4"/>
  <c r="H153" i="4"/>
  <c r="H157" i="4"/>
  <c r="H158" i="4"/>
  <c r="H151" i="4"/>
  <c r="H155" i="4"/>
  <c r="H149" i="4"/>
  <c r="H154" i="4"/>
  <c r="H159" i="4"/>
  <c r="H152" i="4"/>
  <c r="H204" i="4"/>
  <c r="H209" i="4"/>
  <c r="H205" i="4"/>
  <c r="H206" i="4"/>
  <c r="H207" i="4"/>
  <c r="H208" i="4"/>
  <c r="H210" i="4"/>
  <c r="H212" i="4"/>
  <c r="H211" i="4"/>
  <c r="H213" i="4"/>
  <c r="H181" i="4"/>
  <c r="H180" i="4"/>
  <c r="H184" i="4"/>
  <c r="H182" i="4"/>
  <c r="H185" i="4"/>
  <c r="H186" i="4"/>
  <c r="H183" i="4"/>
  <c r="H191" i="4"/>
  <c r="H192" i="4"/>
  <c r="H189" i="4"/>
  <c r="H188" i="4"/>
  <c r="H193" i="4"/>
  <c r="H199" i="4"/>
  <c r="H187" i="4"/>
  <c r="H190" i="4"/>
  <c r="H195" i="4"/>
  <c r="H198" i="4"/>
  <c r="H200" i="4"/>
  <c r="H194" i="4"/>
  <c r="H201" i="4"/>
  <c r="H196" i="4"/>
  <c r="H203" i="4"/>
  <c r="H197" i="4"/>
  <c r="H202" i="4"/>
  <c r="H112" i="4"/>
  <c r="H115" i="4"/>
  <c r="H117" i="4"/>
  <c r="H118" i="4"/>
  <c r="H113" i="4"/>
  <c r="H114" i="4"/>
  <c r="H122" i="4"/>
  <c r="H123" i="4"/>
  <c r="H116" i="4"/>
  <c r="H120" i="4"/>
  <c r="H119" i="4"/>
  <c r="H124" i="4"/>
  <c r="H127" i="4"/>
  <c r="H121" i="4"/>
  <c r="H125" i="4"/>
  <c r="H131" i="4"/>
  <c r="H130" i="4"/>
  <c r="H133" i="4"/>
  <c r="H132" i="4"/>
  <c r="H129" i="4"/>
  <c r="H126" i="4"/>
  <c r="H128" i="4"/>
  <c r="H95" i="4"/>
  <c r="H98" i="4"/>
  <c r="H88" i="4"/>
  <c r="H93" i="4"/>
  <c r="H89" i="4"/>
  <c r="H91" i="4"/>
  <c r="H97" i="4"/>
  <c r="H90" i="4"/>
  <c r="H96" i="4"/>
  <c r="H99" i="4"/>
  <c r="H94" i="4"/>
  <c r="H103" i="4"/>
  <c r="H92" i="4"/>
  <c r="H104" i="4"/>
  <c r="H102" i="4"/>
  <c r="H107" i="4"/>
  <c r="H100" i="4"/>
  <c r="H108" i="4"/>
  <c r="H101" i="4"/>
  <c r="H109" i="4"/>
  <c r="H111" i="4"/>
  <c r="H105" i="4"/>
  <c r="H106" i="4"/>
  <c r="H110" i="4"/>
  <c r="H43" i="4"/>
  <c r="H48" i="4"/>
  <c r="H42" i="4"/>
  <c r="H45" i="4"/>
  <c r="H49" i="4"/>
  <c r="H46" i="4"/>
  <c r="H44" i="4"/>
  <c r="H47" i="4"/>
  <c r="H56" i="4"/>
  <c r="H50" i="4"/>
  <c r="H58" i="4"/>
  <c r="H51" i="4"/>
  <c r="H55" i="4"/>
  <c r="H52" i="4"/>
  <c r="H53" i="4"/>
  <c r="H61" i="4"/>
  <c r="H57" i="4"/>
  <c r="H54" i="4"/>
  <c r="H62" i="4"/>
  <c r="H65" i="4"/>
  <c r="H67" i="4"/>
  <c r="H63" i="4"/>
  <c r="H59" i="4"/>
  <c r="H64" i="4"/>
  <c r="H66" i="4"/>
  <c r="H60" i="4"/>
  <c r="H68" i="4"/>
  <c r="H32" i="4"/>
  <c r="O27" i="1"/>
  <c r="O28" i="1"/>
  <c r="O29" i="1"/>
  <c r="O23" i="1"/>
  <c r="O24" i="1"/>
  <c r="O5" i="1"/>
  <c r="O9" i="1"/>
  <c r="O10" i="1"/>
  <c r="O15" i="1"/>
  <c r="O20" i="1"/>
  <c r="O21" i="1"/>
  <c r="O4" i="1"/>
  <c r="O11" i="1"/>
  <c r="O14" i="1"/>
  <c r="O17" i="1"/>
  <c r="O18" i="1"/>
  <c r="O30" i="1"/>
  <c r="O44" i="1"/>
  <c r="O46" i="1"/>
  <c r="O55" i="1"/>
  <c r="O62" i="1"/>
  <c r="O65" i="1"/>
  <c r="O66" i="1"/>
  <c r="O67" i="1"/>
  <c r="O68" i="1"/>
  <c r="O45" i="1"/>
  <c r="O48" i="1"/>
  <c r="O54" i="1"/>
  <c r="O56" i="1"/>
  <c r="O59" i="1"/>
  <c r="O69" i="1"/>
  <c r="O43" i="1"/>
  <c r="O47" i="1"/>
  <c r="O49" i="1"/>
  <c r="O50" i="1"/>
  <c r="O51" i="1"/>
  <c r="O52" i="1"/>
  <c r="O53" i="1"/>
  <c r="O57" i="1"/>
  <c r="O58" i="1"/>
  <c r="O60" i="1"/>
  <c r="O61" i="1"/>
  <c r="O63" i="1"/>
  <c r="O64" i="1"/>
  <c r="O31" i="1"/>
  <c r="O32" i="1"/>
  <c r="O33" i="1"/>
  <c r="O35" i="1"/>
  <c r="O38" i="1"/>
  <c r="O39" i="1"/>
  <c r="O40" i="1"/>
  <c r="O34" i="1"/>
  <c r="O36" i="1"/>
  <c r="O37" i="1"/>
  <c r="O41" i="1"/>
  <c r="O72" i="1"/>
  <c r="O73" i="1"/>
  <c r="O76" i="1"/>
  <c r="O82" i="1"/>
  <c r="O84" i="1"/>
  <c r="O85" i="1"/>
  <c r="O81" i="1"/>
  <c r="O70" i="1"/>
  <c r="O71" i="1"/>
  <c r="O74" i="1"/>
  <c r="O75" i="1"/>
  <c r="O77" i="1"/>
  <c r="O78" i="1"/>
  <c r="O79" i="1"/>
  <c r="O80" i="1"/>
  <c r="O83" i="1"/>
  <c r="O87" i="1"/>
  <c r="O86" i="1"/>
  <c r="O88" i="1"/>
  <c r="O90" i="1"/>
  <c r="O91" i="1"/>
  <c r="O99" i="1"/>
  <c r="O102" i="1"/>
  <c r="O104" i="1"/>
  <c r="O109" i="1"/>
  <c r="O110" i="1"/>
  <c r="O111" i="1"/>
  <c r="O112" i="1"/>
  <c r="O95" i="1"/>
  <c r="O96" i="1"/>
  <c r="O98" i="1"/>
  <c r="O103" i="1"/>
  <c r="O105" i="1"/>
  <c r="O89" i="1"/>
  <c r="O92" i="1"/>
  <c r="O93" i="1"/>
  <c r="O94" i="1"/>
  <c r="O97" i="1"/>
  <c r="O100" i="1"/>
  <c r="O101" i="1"/>
  <c r="O106" i="1"/>
  <c r="O107" i="1"/>
  <c r="O108" i="1"/>
  <c r="O125" i="1"/>
  <c r="O120" i="1"/>
  <c r="O116" i="1"/>
  <c r="O129" i="1"/>
  <c r="O123" i="1"/>
  <c r="O130" i="1"/>
  <c r="O127" i="1"/>
  <c r="O134" i="1"/>
  <c r="O117" i="1"/>
  <c r="O122" i="1"/>
  <c r="O126" i="1"/>
  <c r="O113" i="1"/>
  <c r="O114" i="1"/>
  <c r="O115" i="1"/>
  <c r="O118" i="1"/>
  <c r="O119" i="1"/>
  <c r="O121" i="1"/>
  <c r="O124" i="1"/>
  <c r="O128" i="1"/>
  <c r="O132" i="1"/>
  <c r="O131" i="1"/>
  <c r="O133" i="1"/>
  <c r="O135" i="1"/>
  <c r="O136" i="1"/>
  <c r="O139" i="1"/>
  <c r="O142" i="1"/>
  <c r="O146" i="1"/>
  <c r="O148" i="1"/>
  <c r="O149" i="1"/>
  <c r="O152" i="1"/>
  <c r="O155" i="1"/>
  <c r="O156" i="1"/>
  <c r="O158" i="1"/>
  <c r="O137" i="1"/>
  <c r="O143" i="1"/>
  <c r="O144" i="1"/>
  <c r="O151" i="1"/>
  <c r="O160" i="1"/>
  <c r="O138" i="1"/>
  <c r="O140" i="1"/>
  <c r="O141" i="1"/>
  <c r="O145" i="1"/>
  <c r="O147" i="1"/>
  <c r="O150" i="1"/>
  <c r="O153" i="1"/>
  <c r="O154" i="1"/>
  <c r="O157" i="1"/>
  <c r="O159" i="1"/>
  <c r="O162" i="1"/>
  <c r="O163" i="1"/>
  <c r="O164" i="1"/>
  <c r="O165" i="1"/>
  <c r="O166" i="1"/>
  <c r="O172" i="1"/>
  <c r="O174" i="1"/>
  <c r="O161" i="1"/>
  <c r="O169" i="1"/>
  <c r="O179" i="1"/>
  <c r="O167" i="1"/>
  <c r="O168" i="1"/>
  <c r="O170" i="1"/>
  <c r="O171" i="1"/>
  <c r="O173" i="1"/>
  <c r="O175" i="1"/>
  <c r="O176" i="1"/>
  <c r="O177" i="1"/>
  <c r="O178" i="1"/>
  <c r="O180" i="1"/>
  <c r="O181" i="1"/>
  <c r="O182" i="1"/>
  <c r="O187" i="1"/>
  <c r="O189" i="1"/>
  <c r="O190" i="1"/>
  <c r="O195" i="1"/>
  <c r="O197" i="1"/>
  <c r="O201" i="1"/>
  <c r="O191" i="1"/>
  <c r="O192" i="1"/>
  <c r="O199" i="1"/>
  <c r="O202" i="1"/>
  <c r="O203" i="1"/>
  <c r="O204" i="1"/>
  <c r="O183" i="1"/>
  <c r="O184" i="1"/>
  <c r="O185" i="1"/>
  <c r="O186" i="1"/>
  <c r="O188" i="1"/>
  <c r="O193" i="1"/>
  <c r="O194" i="1"/>
  <c r="O196" i="1"/>
  <c r="O198" i="1"/>
  <c r="O200" i="1"/>
  <c r="O206" i="1"/>
  <c r="O208" i="1"/>
  <c r="O210" i="1"/>
  <c r="O213" i="1"/>
  <c r="O205" i="1"/>
  <c r="O214" i="1"/>
  <c r="O207" i="1"/>
  <c r="O209" i="1"/>
  <c r="O211" i="1"/>
  <c r="O212" i="1"/>
  <c r="O16" i="1"/>
  <c r="O19" i="1"/>
  <c r="O22" i="1"/>
  <c r="O25" i="1"/>
  <c r="O26" i="1"/>
  <c r="O8" i="1"/>
  <c r="O12" i="1"/>
  <c r="O13" i="1"/>
  <c r="O7" i="1"/>
  <c r="O6" i="1"/>
  <c r="K9" i="3"/>
  <c r="K10" i="3"/>
  <c r="K11" i="3"/>
  <c r="K22" i="3"/>
  <c r="K23" i="3"/>
  <c r="K3" i="3"/>
  <c r="K4" i="3"/>
  <c r="K12" i="3"/>
  <c r="K14" i="3"/>
  <c r="K18" i="3"/>
  <c r="K44" i="3"/>
  <c r="K47" i="3"/>
  <c r="K51" i="3"/>
  <c r="K52" i="3"/>
  <c r="K57" i="3"/>
  <c r="K66" i="3"/>
  <c r="K61" i="3"/>
  <c r="K62" i="3"/>
  <c r="K49" i="3"/>
  <c r="K59" i="3"/>
  <c r="K64" i="3"/>
  <c r="K65" i="3"/>
  <c r="K67" i="3"/>
  <c r="K42" i="3"/>
  <c r="K43" i="3"/>
  <c r="K45" i="3"/>
  <c r="K46" i="3"/>
  <c r="K48" i="3"/>
  <c r="K50" i="3"/>
  <c r="K53" i="3"/>
  <c r="K54" i="3"/>
  <c r="K55" i="3"/>
  <c r="K56" i="3"/>
  <c r="K58" i="3"/>
  <c r="K60" i="3"/>
  <c r="K63" i="3"/>
  <c r="K31" i="3"/>
  <c r="K33" i="3"/>
  <c r="K34" i="3"/>
  <c r="K35" i="3"/>
  <c r="K38" i="3"/>
  <c r="K39" i="3"/>
  <c r="K40" i="3"/>
  <c r="K36" i="3"/>
  <c r="K30" i="3"/>
  <c r="K32" i="3"/>
  <c r="K37" i="3"/>
  <c r="K69" i="3"/>
  <c r="K73" i="3"/>
  <c r="K74" i="3"/>
  <c r="K79" i="3"/>
  <c r="K76" i="3"/>
  <c r="K82" i="3"/>
  <c r="K78" i="3"/>
  <c r="K70" i="3"/>
  <c r="K71" i="3"/>
  <c r="K72" i="3"/>
  <c r="K75" i="3"/>
  <c r="K77" i="3"/>
  <c r="K80" i="3"/>
  <c r="K81" i="3"/>
  <c r="K83" i="3"/>
  <c r="K84" i="3"/>
  <c r="K85" i="3"/>
  <c r="K86" i="3"/>
  <c r="K87" i="3"/>
  <c r="K88" i="3"/>
  <c r="K89" i="3"/>
  <c r="K90" i="3"/>
  <c r="K91" i="3"/>
  <c r="K95" i="3"/>
  <c r="K97" i="3"/>
  <c r="K103" i="3"/>
  <c r="K105" i="3"/>
  <c r="K108" i="3"/>
  <c r="K104" i="3"/>
  <c r="K106" i="3"/>
  <c r="K92" i="3"/>
  <c r="K93" i="3"/>
  <c r="K98" i="3"/>
  <c r="K100" i="3"/>
  <c r="K94" i="3"/>
  <c r="K96" i="3"/>
  <c r="K99" i="3"/>
  <c r="K101" i="3"/>
  <c r="K102" i="3"/>
  <c r="K107" i="3"/>
  <c r="K112" i="3"/>
  <c r="K114" i="3"/>
  <c r="K123" i="3"/>
  <c r="K118" i="3"/>
  <c r="K132" i="3"/>
  <c r="K124" i="3"/>
  <c r="K131" i="3"/>
  <c r="K127" i="3"/>
  <c r="K125" i="3"/>
  <c r="K126" i="3"/>
  <c r="K133" i="3"/>
  <c r="K113" i="3"/>
  <c r="K115" i="3"/>
  <c r="K116" i="3"/>
  <c r="K117" i="3"/>
  <c r="K119" i="3"/>
  <c r="K120" i="3"/>
  <c r="K121" i="3"/>
  <c r="K122" i="3"/>
  <c r="K128" i="3"/>
  <c r="K129" i="3"/>
  <c r="K130" i="3"/>
  <c r="K134" i="3"/>
  <c r="K135" i="3"/>
  <c r="K138" i="3"/>
  <c r="K139" i="3"/>
  <c r="K143" i="3"/>
  <c r="K144" i="3"/>
  <c r="K147" i="3"/>
  <c r="K151" i="3"/>
  <c r="K152" i="3"/>
  <c r="K154" i="3"/>
  <c r="K158" i="3"/>
  <c r="K145" i="3"/>
  <c r="K150" i="3"/>
  <c r="K156" i="3"/>
  <c r="K157" i="3"/>
  <c r="K136" i="3"/>
  <c r="K137" i="3"/>
  <c r="K140" i="3"/>
  <c r="K146" i="3"/>
  <c r="K141" i="3"/>
  <c r="K148" i="3"/>
  <c r="K142" i="3"/>
  <c r="K149" i="3"/>
  <c r="K155" i="3"/>
  <c r="K153" i="3"/>
  <c r="K162" i="3"/>
  <c r="K168" i="3"/>
  <c r="K172" i="3"/>
  <c r="K165" i="3"/>
  <c r="K166" i="3"/>
  <c r="K177" i="3"/>
  <c r="K175" i="3"/>
  <c r="K163" i="3"/>
  <c r="K173" i="3"/>
  <c r="K160" i="3"/>
  <c r="K161" i="3"/>
  <c r="K164" i="3"/>
  <c r="K167" i="3"/>
  <c r="K169" i="3"/>
  <c r="K170" i="3"/>
  <c r="K171" i="3"/>
  <c r="K174" i="3"/>
  <c r="K176" i="3"/>
  <c r="K183" i="3"/>
  <c r="K185" i="3"/>
  <c r="K186" i="3"/>
  <c r="K188" i="3"/>
  <c r="K190" i="3"/>
  <c r="K194" i="3"/>
  <c r="K195" i="3"/>
  <c r="K199" i="3"/>
  <c r="K192" i="3"/>
  <c r="K196" i="3"/>
  <c r="K197" i="3"/>
  <c r="K198" i="3"/>
  <c r="K201" i="3"/>
  <c r="K181" i="3"/>
  <c r="K180" i="3"/>
  <c r="K182" i="3"/>
  <c r="K184" i="3"/>
  <c r="K193" i="3"/>
  <c r="K189" i="3"/>
  <c r="K187" i="3"/>
  <c r="K191" i="3"/>
  <c r="K200" i="3"/>
  <c r="K206" i="3"/>
  <c r="K208" i="3"/>
  <c r="K209" i="3"/>
  <c r="K204" i="3"/>
  <c r="K205" i="3"/>
  <c r="K207" i="3"/>
  <c r="K210" i="3"/>
  <c r="K6" i="3"/>
  <c r="K16" i="3"/>
  <c r="K17" i="3"/>
  <c r="K19" i="3"/>
  <c r="K20" i="3"/>
  <c r="K21" i="3"/>
  <c r="K24" i="3"/>
  <c r="K8" i="3"/>
  <c r="K13" i="3"/>
  <c r="K15" i="3"/>
  <c r="K7" i="3"/>
  <c r="K5" i="3"/>
</calcChain>
</file>

<file path=xl/sharedStrings.xml><?xml version="1.0" encoding="utf-8"?>
<sst xmlns="http://schemas.openxmlformats.org/spreadsheetml/2006/main" count="7519" uniqueCount="469">
  <si>
    <t>組別</t>
  </si>
  <si>
    <t>姓　名</t>
  </si>
  <si>
    <t>縣市</t>
  </si>
  <si>
    <t>成績-2</t>
  </si>
  <si>
    <t>成績-3</t>
  </si>
  <si>
    <t>成績-4</t>
  </si>
  <si>
    <t>成績-5</t>
  </si>
  <si>
    <t>成績-6</t>
  </si>
  <si>
    <t>成績-7</t>
  </si>
  <si>
    <t>成績-8</t>
  </si>
  <si>
    <t>成績-9</t>
  </si>
  <si>
    <t>高男組</t>
  </si>
  <si>
    <t>謝霆葳</t>
  </si>
  <si>
    <t>基隆市</t>
  </si>
  <si>
    <t>葉冠陞</t>
  </si>
  <si>
    <t>丁子軒</t>
  </si>
  <si>
    <t>台北市</t>
  </si>
  <si>
    <t>陳宥蓁</t>
  </si>
  <si>
    <t>江霆安</t>
  </si>
  <si>
    <t>張榮峻</t>
  </si>
  <si>
    <t>新北市</t>
  </si>
  <si>
    <t>方傳崴</t>
  </si>
  <si>
    <t xml:space="preserve">高男組 </t>
  </si>
  <si>
    <t>蔡程洋</t>
  </si>
  <si>
    <t>馮冠湧</t>
  </si>
  <si>
    <t>桃園市</t>
  </si>
  <si>
    <t>崔楚汶</t>
  </si>
  <si>
    <t>周佑任</t>
  </si>
  <si>
    <t>宜蘭縣</t>
  </si>
  <si>
    <t>劉至恩</t>
  </si>
  <si>
    <t>周柏霖</t>
  </si>
  <si>
    <t>陳宇凡</t>
  </si>
  <si>
    <t>新竹縣</t>
  </si>
  <si>
    <t>賴伯源</t>
  </si>
  <si>
    <t>國男組</t>
  </si>
  <si>
    <t>林為超</t>
  </si>
  <si>
    <t>潘繹凱</t>
  </si>
  <si>
    <t>彭立修</t>
  </si>
  <si>
    <t>蔡承遠</t>
  </si>
  <si>
    <t>朱吉莘</t>
  </si>
  <si>
    <t>新竹市</t>
  </si>
  <si>
    <t>亞太美國學校</t>
  </si>
  <si>
    <t>葉佳胤</t>
  </si>
  <si>
    <t>黃至謙</t>
  </si>
  <si>
    <t>張智堯</t>
  </si>
  <si>
    <t>黃承瀚</t>
  </si>
  <si>
    <t>花蓮縣</t>
  </si>
  <si>
    <t>林紹白</t>
  </si>
  <si>
    <t>高女組</t>
  </si>
  <si>
    <t>黃筠筑</t>
  </si>
  <si>
    <t>施柔羽</t>
  </si>
  <si>
    <t>林珮緹</t>
  </si>
  <si>
    <t>劉若瑄</t>
  </si>
  <si>
    <t>林婕恩</t>
  </si>
  <si>
    <t>石澄璇</t>
  </si>
  <si>
    <t>溫茜婷</t>
  </si>
  <si>
    <t>陳詠貞</t>
  </si>
  <si>
    <t>國女組</t>
  </si>
  <si>
    <t>黃郁評</t>
  </si>
  <si>
    <t>詹芷綺</t>
  </si>
  <si>
    <t>盧芸屏</t>
  </si>
  <si>
    <t>馮筠恩</t>
  </si>
  <si>
    <t>陳奕融</t>
  </si>
  <si>
    <t>賴思彤</t>
  </si>
  <si>
    <t>曾詠芝</t>
  </si>
  <si>
    <t>楊棋文</t>
  </si>
  <si>
    <t>楊芸禎</t>
  </si>
  <si>
    <t>陳恩惠</t>
  </si>
  <si>
    <t>田嘉欣</t>
  </si>
  <si>
    <t>江凱渝</t>
  </si>
  <si>
    <t>國小高男組</t>
  </si>
  <si>
    <t>陳亮宇</t>
  </si>
  <si>
    <t>林士軒</t>
  </si>
  <si>
    <t>郭天維</t>
  </si>
  <si>
    <t>陳祈達</t>
  </si>
  <si>
    <t>朱保陞</t>
  </si>
  <si>
    <t>邱柏崴</t>
  </si>
  <si>
    <t>廖庭毅</t>
  </si>
  <si>
    <t>呂偉銍</t>
  </si>
  <si>
    <t>黃廉凱</t>
  </si>
  <si>
    <t>國小高女組</t>
  </si>
  <si>
    <t>陳俋儒</t>
  </si>
  <si>
    <t>王思尹</t>
  </si>
  <si>
    <t>李亭葳</t>
  </si>
  <si>
    <t>尤芯葦</t>
  </si>
  <si>
    <t>廖予嫙</t>
  </si>
  <si>
    <t>李琇雅</t>
  </si>
  <si>
    <t>李姿儀</t>
  </si>
  <si>
    <t>黃楷庭</t>
  </si>
  <si>
    <t>吳侑庭</t>
  </si>
  <si>
    <t>吳侑倪</t>
  </si>
  <si>
    <t>國小中男組</t>
  </si>
  <si>
    <t>吳丞軒</t>
  </si>
  <si>
    <t>趙峻惟</t>
  </si>
  <si>
    <t>黃育杰</t>
  </si>
  <si>
    <t>黃凱駿</t>
  </si>
  <si>
    <t>曾昱銨</t>
  </si>
  <si>
    <t>王浡驊</t>
  </si>
  <si>
    <t>黃伯恩</t>
  </si>
  <si>
    <t>陳宣佾</t>
  </si>
  <si>
    <t>汪煒翔</t>
  </si>
  <si>
    <t>陳育緯</t>
  </si>
  <si>
    <t>江易帆</t>
  </si>
  <si>
    <t>國小中女組</t>
  </si>
  <si>
    <t>陳品睎</t>
  </si>
  <si>
    <t>陳杰沂</t>
  </si>
  <si>
    <t>林依慈</t>
  </si>
  <si>
    <t>柯卉柔</t>
  </si>
  <si>
    <t>黃子怡</t>
  </si>
  <si>
    <t>林宥均</t>
  </si>
  <si>
    <t>蔡宜儒</t>
  </si>
  <si>
    <t>陳宇樂</t>
  </si>
  <si>
    <t>武思璇</t>
  </si>
  <si>
    <t>呂芯婷</t>
  </si>
  <si>
    <t>國小低男組</t>
  </si>
  <si>
    <t>蕭主鈞</t>
  </si>
  <si>
    <t>林子鈞</t>
  </si>
  <si>
    <t>葉承豊</t>
  </si>
  <si>
    <t>吳柏諺</t>
  </si>
  <si>
    <t>張睿洋</t>
  </si>
  <si>
    <t>汪品頡</t>
  </si>
  <si>
    <t>于加禾</t>
  </si>
  <si>
    <t>江易泓</t>
  </si>
  <si>
    <t>國小低女組</t>
  </si>
  <si>
    <t>李芷葳</t>
  </si>
  <si>
    <t>蔡宗芸</t>
  </si>
  <si>
    <t>吳羽禾</t>
  </si>
  <si>
    <t>紀秉淇</t>
  </si>
  <si>
    <t>教育部105年基層扎根學校高爾夫社團擊遠擊準競賽-北區擊準成績紀錄表</t>
    <phoneticPr fontId="2" type="noConversion"/>
  </si>
  <si>
    <t>所屬學校</t>
    <phoneticPr fontId="2" type="noConversion"/>
  </si>
  <si>
    <t>總分</t>
    <phoneticPr fontId="2" type="noConversion"/>
  </si>
  <si>
    <t>擊準排名</t>
    <phoneticPr fontId="2" type="noConversion"/>
  </si>
  <si>
    <t>八斗高中</t>
    <phoneticPr fontId="2" type="noConversion"/>
  </si>
  <si>
    <t>二信高中</t>
    <phoneticPr fontId="2" type="noConversion"/>
  </si>
  <si>
    <t>城市科大</t>
    <phoneticPr fontId="2" type="noConversion"/>
  </si>
  <si>
    <t>南湖高中</t>
    <phoneticPr fontId="2" type="noConversion"/>
  </si>
  <si>
    <t>育成高中</t>
    <phoneticPr fontId="2" type="noConversion"/>
  </si>
  <si>
    <t>穀保家商</t>
    <phoneticPr fontId="2" type="noConversion"/>
  </si>
  <si>
    <t>大溪高中</t>
    <phoneticPr fontId="2" type="noConversion"/>
  </si>
  <si>
    <t>中道中學</t>
    <phoneticPr fontId="2" type="noConversion"/>
  </si>
  <si>
    <t>竹北高中</t>
    <phoneticPr fontId="2" type="noConversion"/>
  </si>
  <si>
    <t>信義國中</t>
    <phoneticPr fontId="2" type="noConversion"/>
  </si>
  <si>
    <t>至善國中</t>
    <phoneticPr fontId="2" type="noConversion"/>
  </si>
  <si>
    <t>靜心中小學</t>
    <phoneticPr fontId="2" type="noConversion"/>
  </si>
  <si>
    <t>頭前國中</t>
    <phoneticPr fontId="2" type="noConversion"/>
  </si>
  <si>
    <t>香山國中</t>
    <phoneticPr fontId="2" type="noConversion"/>
  </si>
  <si>
    <t>陳　澤</t>
    <phoneticPr fontId="2" type="noConversion"/>
  </si>
  <si>
    <t>平鎮國中</t>
    <phoneticPr fontId="2" type="noConversion"/>
  </si>
  <si>
    <t>會稽國中</t>
    <phoneticPr fontId="2" type="noConversion"/>
  </si>
  <si>
    <t>五結國中</t>
    <phoneticPr fontId="2" type="noConversion"/>
  </si>
  <si>
    <t>歐　洋</t>
    <phoneticPr fontId="2" type="noConversion"/>
  </si>
  <si>
    <t>羅東國中</t>
    <phoneticPr fontId="2" type="noConversion"/>
  </si>
  <si>
    <t>溫　新</t>
    <phoneticPr fontId="2" type="noConversion"/>
  </si>
  <si>
    <t>光復國中</t>
    <phoneticPr fontId="2" type="noConversion"/>
  </si>
  <si>
    <t>成功國中</t>
    <phoneticPr fontId="2" type="noConversion"/>
  </si>
  <si>
    <t>治平高中</t>
    <phoneticPr fontId="2" type="noConversion"/>
  </si>
  <si>
    <t>頭城家商</t>
    <phoneticPr fontId="2" type="noConversion"/>
  </si>
  <si>
    <t>光復商工</t>
    <phoneticPr fontId="2" type="noConversion"/>
  </si>
  <si>
    <t>麗山國中</t>
    <phoneticPr fontId="2" type="noConversion"/>
  </si>
  <si>
    <t>長安國中</t>
    <phoneticPr fontId="2" type="noConversion"/>
  </si>
  <si>
    <t>明德高中</t>
    <phoneticPr fontId="2" type="noConversion"/>
  </si>
  <si>
    <t>矽谷國中</t>
    <phoneticPr fontId="2" type="noConversion"/>
  </si>
  <si>
    <t>楊梅國中</t>
    <phoneticPr fontId="2" type="noConversion"/>
  </si>
  <si>
    <t>興福國小</t>
    <phoneticPr fontId="2" type="noConversion"/>
  </si>
  <si>
    <t>石門國小</t>
    <phoneticPr fontId="2" type="noConversion"/>
  </si>
  <si>
    <t>楊梅國小</t>
    <phoneticPr fontId="2" type="noConversion"/>
  </si>
  <si>
    <t>青溪國小</t>
    <phoneticPr fontId="2" type="noConversion"/>
  </si>
  <si>
    <t>南崁國小</t>
    <phoneticPr fontId="2" type="noConversion"/>
  </si>
  <si>
    <t>敎大附小</t>
    <phoneticPr fontId="2" type="noConversion"/>
  </si>
  <si>
    <t>中和國小</t>
    <phoneticPr fontId="2" type="noConversion"/>
  </si>
  <si>
    <t>傅　筑</t>
    <phoneticPr fontId="2" type="noConversion"/>
  </si>
  <si>
    <t>建功國小</t>
    <phoneticPr fontId="2" type="noConversion"/>
  </si>
  <si>
    <t>同德國小</t>
    <phoneticPr fontId="2" type="noConversion"/>
  </si>
  <si>
    <t>敦化國小</t>
    <phoneticPr fontId="2" type="noConversion"/>
  </si>
  <si>
    <t>龍安國小</t>
    <phoneticPr fontId="2" type="noConversion"/>
  </si>
  <si>
    <t>康橋中小學</t>
    <phoneticPr fontId="2" type="noConversion"/>
  </si>
  <si>
    <t>曙光國小</t>
    <phoneticPr fontId="2" type="noConversion"/>
  </si>
  <si>
    <t>大溪國小</t>
    <phoneticPr fontId="2" type="noConversion"/>
  </si>
  <si>
    <t>十興國小</t>
    <phoneticPr fontId="2" type="noConversion"/>
  </si>
  <si>
    <t>景美國小</t>
    <phoneticPr fontId="2" type="noConversion"/>
  </si>
  <si>
    <t>太巴塱國小</t>
    <phoneticPr fontId="2" type="noConversion"/>
  </si>
  <si>
    <t>所屬學校及年級</t>
  </si>
  <si>
    <t>擊遠成績-1</t>
  </si>
  <si>
    <t>擊遠成績-2</t>
  </si>
  <si>
    <t>擊遠成績-3</t>
  </si>
  <si>
    <t>擊遠成績-4</t>
  </si>
  <si>
    <t>擊遠成績-5</t>
  </si>
  <si>
    <t>MAX</t>
    <phoneticPr fontId="2" type="noConversion"/>
  </si>
  <si>
    <t>擊遠排名</t>
    <phoneticPr fontId="2" type="noConversion"/>
  </si>
  <si>
    <t>全能排名</t>
    <phoneticPr fontId="2" type="noConversion"/>
  </si>
  <si>
    <t>教育部105年基層扎根學校高爾夫社團擊遠擊準競賽-北區擊遠擊準全能成績紀錄表</t>
    <phoneticPr fontId="2" type="noConversion"/>
  </si>
  <si>
    <t>區域</t>
    <phoneticPr fontId="2" type="noConversion"/>
  </si>
  <si>
    <t>北區</t>
    <phoneticPr fontId="2" type="noConversion"/>
  </si>
  <si>
    <t>蔣存策</t>
    <phoneticPr fontId="2" type="noConversion"/>
  </si>
  <si>
    <t>彰化縣</t>
  </si>
  <si>
    <t>藝術高中</t>
    <phoneticPr fontId="2" type="noConversion"/>
  </si>
  <si>
    <t>中區</t>
    <phoneticPr fontId="2" type="noConversion"/>
  </si>
  <si>
    <t>廖云瑞</t>
    <phoneticPr fontId="2" type="noConversion"/>
  </si>
  <si>
    <t>台中市</t>
  </si>
  <si>
    <t>東山高中</t>
    <phoneticPr fontId="2" type="noConversion"/>
  </si>
  <si>
    <t>何祐誠</t>
    <phoneticPr fontId="2" type="noConversion"/>
  </si>
  <si>
    <t>賴祐葳</t>
    <phoneticPr fontId="2" type="noConversion"/>
  </si>
  <si>
    <t>鄭翔嵘</t>
    <phoneticPr fontId="2" type="noConversion"/>
  </si>
  <si>
    <t>張勛宸</t>
    <phoneticPr fontId="2" type="noConversion"/>
  </si>
  <si>
    <t>陳奕叡</t>
    <phoneticPr fontId="2" type="noConversion"/>
  </si>
  <si>
    <t>光明國中</t>
    <phoneticPr fontId="2" type="noConversion"/>
  </si>
  <si>
    <t>楊浚濠</t>
    <phoneticPr fontId="2" type="noConversion"/>
  </si>
  <si>
    <t>彰興國中</t>
    <phoneticPr fontId="2" type="noConversion"/>
  </si>
  <si>
    <t>廖煥鈞</t>
    <phoneticPr fontId="2" type="noConversion"/>
  </si>
  <si>
    <t>施易宏</t>
    <phoneticPr fontId="2" type="noConversion"/>
  </si>
  <si>
    <t>彰泰國中</t>
    <phoneticPr fontId="2" type="noConversion"/>
  </si>
  <si>
    <t>鄭岱霖</t>
  </si>
  <si>
    <t>涂　睿</t>
    <phoneticPr fontId="2" type="noConversion"/>
  </si>
  <si>
    <t>精誠高中</t>
    <phoneticPr fontId="2" type="noConversion"/>
  </si>
  <si>
    <t>涂郡庭</t>
    <phoneticPr fontId="2" type="noConversion"/>
  </si>
  <si>
    <t>莊欣蕓</t>
    <phoneticPr fontId="2" type="noConversion"/>
  </si>
  <si>
    <t>東山高中</t>
    <phoneticPr fontId="2" type="noConversion"/>
  </si>
  <si>
    <t>中區</t>
    <phoneticPr fontId="2" type="noConversion"/>
  </si>
  <si>
    <t>張智凱</t>
    <phoneticPr fontId="2" type="noConversion"/>
  </si>
  <si>
    <t>中教大實小</t>
    <phoneticPr fontId="2" type="noConversion"/>
  </si>
  <si>
    <t>中教大實小</t>
    <phoneticPr fontId="2" type="noConversion"/>
  </si>
  <si>
    <t>中區</t>
    <phoneticPr fontId="2" type="noConversion"/>
  </si>
  <si>
    <t>沈鈺坣</t>
    <phoneticPr fontId="2" type="noConversion"/>
  </si>
  <si>
    <t>朱　傑</t>
    <phoneticPr fontId="2" type="noConversion"/>
  </si>
  <si>
    <t>鍾凱祐</t>
  </si>
  <si>
    <t>雲林縣</t>
  </si>
  <si>
    <t>文興國小</t>
    <phoneticPr fontId="2" type="noConversion"/>
  </si>
  <si>
    <t>文興國小</t>
    <phoneticPr fontId="2" type="noConversion"/>
  </si>
  <si>
    <t>李煜賢</t>
  </si>
  <si>
    <t>吳宜庭</t>
    <phoneticPr fontId="2" type="noConversion"/>
  </si>
  <si>
    <t>林子瑄</t>
  </si>
  <si>
    <t>胡雅芯</t>
  </si>
  <si>
    <t>烏日國小</t>
    <phoneticPr fontId="2" type="noConversion"/>
  </si>
  <si>
    <t>林大翔</t>
    <phoneticPr fontId="2" type="noConversion"/>
  </si>
  <si>
    <t>南郭國小</t>
  </si>
  <si>
    <t>邱紹華</t>
    <phoneticPr fontId="2" type="noConversion"/>
  </si>
  <si>
    <t>中區</t>
    <phoneticPr fontId="2" type="noConversion"/>
  </si>
  <si>
    <t>陳庭瑋</t>
    <phoneticPr fontId="2" type="noConversion"/>
  </si>
  <si>
    <t>中區</t>
    <phoneticPr fontId="2" type="noConversion"/>
  </si>
  <si>
    <t>陳仕騏</t>
    <phoneticPr fontId="2" type="noConversion"/>
  </si>
  <si>
    <t>李仲恩</t>
  </si>
  <si>
    <t>吳欣璇</t>
    <phoneticPr fontId="2" type="noConversion"/>
  </si>
  <si>
    <t>張慶宇</t>
    <phoneticPr fontId="2" type="noConversion"/>
  </si>
  <si>
    <t>黃于倢</t>
  </si>
  <si>
    <t>魏上程</t>
    <phoneticPr fontId="2" type="noConversion"/>
  </si>
  <si>
    <t>白庚弘</t>
    <phoneticPr fontId="2" type="noConversion"/>
  </si>
  <si>
    <t>林暉庭</t>
    <phoneticPr fontId="2" type="noConversion"/>
  </si>
  <si>
    <t>徐元斌</t>
    <phoneticPr fontId="2" type="noConversion"/>
  </si>
  <si>
    <t>頭汴國小</t>
    <phoneticPr fontId="2" type="noConversion"/>
  </si>
  <si>
    <t>于子傑</t>
  </si>
  <si>
    <t>許友亮</t>
    <phoneticPr fontId="2" type="noConversion"/>
  </si>
  <si>
    <t>葉子寧</t>
    <phoneticPr fontId="2" type="noConversion"/>
  </si>
  <si>
    <t>蔡昕恩</t>
  </si>
  <si>
    <t>公民國小</t>
    <phoneticPr fontId="2" type="noConversion"/>
  </si>
  <si>
    <t>　</t>
  </si>
  <si>
    <t>張勛宸</t>
  </si>
  <si>
    <t>廖煥鈞</t>
  </si>
  <si>
    <t>施易宏</t>
  </si>
  <si>
    <t>陳奕叡</t>
  </si>
  <si>
    <t>涂郡庭</t>
  </si>
  <si>
    <t>莊欣蕓</t>
  </si>
  <si>
    <t>張智凱</t>
  </si>
  <si>
    <t>吳宜庭</t>
  </si>
  <si>
    <t>林大翔</t>
  </si>
  <si>
    <t>陳庭瑋</t>
  </si>
  <si>
    <t>陳仕騏</t>
    <phoneticPr fontId="2" type="noConversion"/>
  </si>
  <si>
    <t>邱紹華</t>
  </si>
  <si>
    <t>張慶宇</t>
  </si>
  <si>
    <t>吳欣璇</t>
  </si>
  <si>
    <t>徐元斌</t>
  </si>
  <si>
    <t>頭汴國小</t>
    <phoneticPr fontId="2" type="noConversion"/>
  </si>
  <si>
    <t>許友亮</t>
  </si>
  <si>
    <t>白庚弘</t>
  </si>
  <si>
    <t>林暉庭</t>
  </si>
  <si>
    <t>魏上程</t>
  </si>
  <si>
    <t>葉子寧</t>
  </si>
  <si>
    <t>王偉軒</t>
  </si>
  <si>
    <t>高雄市</t>
  </si>
  <si>
    <t>高苑工商</t>
  </si>
  <si>
    <t>南區</t>
    <phoneticPr fontId="2" type="noConversion"/>
  </si>
  <si>
    <t>呂承學</t>
  </si>
  <si>
    <t>中正高中</t>
  </si>
  <si>
    <t>黃韋豪</t>
  </si>
  <si>
    <t>陳伯豪</t>
  </si>
  <si>
    <t>臺南市</t>
  </si>
  <si>
    <t>臺南一中</t>
  </si>
  <si>
    <t>黃紹恩</t>
  </si>
  <si>
    <t>崑山高中</t>
    <phoneticPr fontId="2" type="noConversion"/>
  </si>
  <si>
    <t>李毅承</t>
  </si>
  <si>
    <t>屏東縣</t>
  </si>
  <si>
    <t>屏東高中</t>
  </si>
  <si>
    <t>林義淵</t>
  </si>
  <si>
    <t>新化國中</t>
  </si>
  <si>
    <t>蘇宥睿</t>
  </si>
  <si>
    <t>高市七賢</t>
  </si>
  <si>
    <t>蘇晉弘</t>
  </si>
  <si>
    <t>里港國中</t>
  </si>
  <si>
    <t>蘇柏瑋</t>
  </si>
  <si>
    <t>邱士恩</t>
  </si>
  <si>
    <t>東原國中</t>
  </si>
  <si>
    <t>陳伯奕</t>
  </si>
  <si>
    <t>嘉義市</t>
  </si>
  <si>
    <t>蘭潭國中</t>
  </si>
  <si>
    <t>陳秉豪</t>
  </si>
  <si>
    <t>永仁高中</t>
  </si>
  <si>
    <t>吳俊翰</t>
  </si>
  <si>
    <t>陽明國中</t>
  </si>
  <si>
    <t>南區</t>
    <phoneticPr fontId="2" type="noConversion"/>
  </si>
  <si>
    <t>南區</t>
    <phoneticPr fontId="2" type="noConversion"/>
  </si>
  <si>
    <t>南區</t>
    <phoneticPr fontId="2" type="noConversion"/>
  </si>
  <si>
    <t>崑山高中</t>
    <phoneticPr fontId="2" type="noConversion"/>
  </si>
  <si>
    <t>南區</t>
    <phoneticPr fontId="2" type="noConversion"/>
  </si>
  <si>
    <t>莊淳雯</t>
  </si>
  <si>
    <t>黎明高中</t>
  </si>
  <si>
    <t>黃郁心</t>
  </si>
  <si>
    <t>胡家碩</t>
  </si>
  <si>
    <t>陳怡馨</t>
  </si>
  <si>
    <t>馮立顏</t>
  </si>
  <si>
    <t>郭瑜恬</t>
  </si>
  <si>
    <t>李映彤</t>
  </si>
  <si>
    <t>福山國中</t>
  </si>
  <si>
    <t>沈文琪</t>
  </si>
  <si>
    <t>七賢國中</t>
  </si>
  <si>
    <t>柯彤靜</t>
  </si>
  <si>
    <t>嘉義國中</t>
  </si>
  <si>
    <t>李長祐</t>
  </si>
  <si>
    <t>信義國小</t>
  </si>
  <si>
    <t>蔡政霖</t>
  </si>
  <si>
    <t>新營國小</t>
  </si>
  <si>
    <t>黃君宇</t>
  </si>
  <si>
    <t>新圍國小</t>
  </si>
  <si>
    <t>陳柏睿</t>
  </si>
  <si>
    <t>永信國小</t>
  </si>
  <si>
    <t>簡士閔</t>
  </si>
  <si>
    <t>大林國小</t>
  </si>
  <si>
    <t>方楷然</t>
  </si>
  <si>
    <t>蘭潭國小</t>
  </si>
  <si>
    <t>沈延安</t>
  </si>
  <si>
    <t>新民國小</t>
  </si>
  <si>
    <t>王靖文</t>
  </si>
  <si>
    <t>蘭潭國</t>
  </si>
  <si>
    <t>李威廷</t>
  </si>
  <si>
    <t>八卦國小</t>
  </si>
  <si>
    <t>蘇柏丞</t>
  </si>
  <si>
    <t>四林國小</t>
  </si>
  <si>
    <t>許淮茜</t>
  </si>
  <si>
    <t>安慶國小</t>
  </si>
  <si>
    <t>江語葳</t>
  </si>
  <si>
    <t>黃薇如</t>
  </si>
  <si>
    <t>莊雅茜</t>
  </si>
  <si>
    <t>德南國小</t>
  </si>
  <si>
    <t>陳宜蓁</t>
  </si>
  <si>
    <t>陳采欣</t>
  </si>
  <si>
    <t>黃昱華</t>
  </si>
  <si>
    <t>陳怡蘋</t>
  </si>
  <si>
    <t>土庫國小</t>
  </si>
  <si>
    <t>邱振宇</t>
  </si>
  <si>
    <t>裕文國小</t>
  </si>
  <si>
    <t>胡宇棠</t>
  </si>
  <si>
    <t>十全國小</t>
  </si>
  <si>
    <t>殷梓勛</t>
  </si>
  <si>
    <t>新進國小</t>
  </si>
  <si>
    <t>商凱程</t>
  </si>
  <si>
    <t>龍俊穎</t>
  </si>
  <si>
    <t>許家紳</t>
  </si>
  <si>
    <t>興嘉國小</t>
  </si>
  <si>
    <t>郭鉦翎</t>
  </si>
  <si>
    <t>七賢國小</t>
  </si>
  <si>
    <t>楊佳憲</t>
  </si>
  <si>
    <t>墾丁國小</t>
  </si>
  <si>
    <t>林宥廷</t>
  </si>
  <si>
    <t>邱文凱</t>
  </si>
  <si>
    <t>泰山國小</t>
  </si>
  <si>
    <t>華羽沁</t>
  </si>
  <si>
    <t>文府國小</t>
  </si>
  <si>
    <t>陳智恩</t>
  </si>
  <si>
    <t>陳育丞</t>
  </si>
  <si>
    <t>黃品菲</t>
  </si>
  <si>
    <t>三村國小</t>
  </si>
  <si>
    <t>嚴翌綺</t>
  </si>
  <si>
    <t>王靜偲</t>
  </si>
  <si>
    <t>正新國小</t>
  </si>
  <si>
    <t>陳主婗</t>
  </si>
  <si>
    <t>湯昔恩</t>
  </si>
  <si>
    <t>林居佑</t>
  </si>
  <si>
    <t>瑞祥國小</t>
  </si>
  <si>
    <t>許柏丞</t>
  </si>
  <si>
    <t>崇文國小</t>
  </si>
  <si>
    <t>劉宸榮</t>
  </si>
  <si>
    <t>仁美國小</t>
  </si>
  <si>
    <t>邱瀚</t>
  </si>
  <si>
    <t>億載國小</t>
  </si>
  <si>
    <t>南區</t>
    <phoneticPr fontId="2" type="noConversion"/>
  </si>
  <si>
    <t>戴煥霖</t>
  </si>
  <si>
    <t>龍華國小</t>
  </si>
  <si>
    <t>陳柏澄</t>
  </si>
  <si>
    <t>新南國小</t>
  </si>
  <si>
    <t>陳永荃</t>
  </si>
  <si>
    <t>林俊宇</t>
  </si>
  <si>
    <t>黃中呈</t>
  </si>
  <si>
    <t>許宥綮</t>
  </si>
  <si>
    <t>湯承靜</t>
  </si>
  <si>
    <t>張慧欣</t>
  </si>
  <si>
    <t>鄭美柔</t>
  </si>
  <si>
    <t>中正高中</t>
    <phoneticPr fontId="2" type="noConversion"/>
  </si>
  <si>
    <t>高苑工商</t>
    <phoneticPr fontId="2" type="noConversion"/>
  </si>
  <si>
    <t>臺南一中</t>
    <phoneticPr fontId="2" type="noConversion"/>
  </si>
  <si>
    <t>新化國中</t>
    <phoneticPr fontId="2" type="noConversion"/>
  </si>
  <si>
    <t>高市七賢</t>
    <phoneticPr fontId="2" type="noConversion"/>
  </si>
  <si>
    <t>蘭潭國中</t>
    <phoneticPr fontId="2" type="noConversion"/>
  </si>
  <si>
    <t>東原國中</t>
    <phoneticPr fontId="2" type="noConversion"/>
  </si>
  <si>
    <t>永仁高中</t>
    <phoneticPr fontId="2" type="noConversion"/>
  </si>
  <si>
    <t>陽明國中</t>
    <phoneticPr fontId="2" type="noConversion"/>
  </si>
  <si>
    <t>黎明高中</t>
    <phoneticPr fontId="2" type="noConversion"/>
  </si>
  <si>
    <t>中正高中</t>
    <phoneticPr fontId="2" type="noConversion"/>
  </si>
  <si>
    <t>永仁高中</t>
    <phoneticPr fontId="2" type="noConversion"/>
  </si>
  <si>
    <t>福山國中</t>
    <phoneticPr fontId="2" type="noConversion"/>
  </si>
  <si>
    <t>永仁高中</t>
    <phoneticPr fontId="2" type="noConversion"/>
  </si>
  <si>
    <t>七賢國中</t>
    <phoneticPr fontId="2" type="noConversion"/>
  </si>
  <si>
    <t>嘉義國中</t>
    <phoneticPr fontId="2" type="noConversion"/>
  </si>
  <si>
    <t>永信國小</t>
    <phoneticPr fontId="2" type="noConversion"/>
  </si>
  <si>
    <t>新營國小</t>
    <phoneticPr fontId="2" type="noConversion"/>
  </si>
  <si>
    <t>蘭潭國小</t>
    <phoneticPr fontId="2" type="noConversion"/>
  </si>
  <si>
    <t>蘭潭國小</t>
    <phoneticPr fontId="2" type="noConversion"/>
  </si>
  <si>
    <t>大林國小</t>
    <phoneticPr fontId="2" type="noConversion"/>
  </si>
  <si>
    <t>八卦國小</t>
    <phoneticPr fontId="2" type="noConversion"/>
  </si>
  <si>
    <t>蘭潭國</t>
    <phoneticPr fontId="2" type="noConversion"/>
  </si>
  <si>
    <t>新民國小</t>
    <phoneticPr fontId="2" type="noConversion"/>
  </si>
  <si>
    <t>安慶國小</t>
    <phoneticPr fontId="2" type="noConversion"/>
  </si>
  <si>
    <t>德南國小</t>
    <phoneticPr fontId="2" type="noConversion"/>
  </si>
  <si>
    <t>新民國小</t>
    <phoneticPr fontId="2" type="noConversion"/>
  </si>
  <si>
    <t>蘭潭國小</t>
    <phoneticPr fontId="2" type="noConversion"/>
  </si>
  <si>
    <t>新進國小</t>
    <phoneticPr fontId="2" type="noConversion"/>
  </si>
  <si>
    <t>十全國小</t>
    <phoneticPr fontId="2" type="noConversion"/>
  </si>
  <si>
    <t>裕文國小</t>
    <phoneticPr fontId="2" type="noConversion"/>
  </si>
  <si>
    <t>裕文國小</t>
    <phoneticPr fontId="2" type="noConversion"/>
  </si>
  <si>
    <t>裕文國小</t>
    <phoneticPr fontId="2" type="noConversion"/>
  </si>
  <si>
    <t>興嘉國小</t>
    <phoneticPr fontId="2" type="noConversion"/>
  </si>
  <si>
    <t>七賢國小</t>
    <phoneticPr fontId="2" type="noConversion"/>
  </si>
  <si>
    <t>文府國小</t>
    <phoneticPr fontId="2" type="noConversion"/>
  </si>
  <si>
    <t>正新國小</t>
    <phoneticPr fontId="2" type="noConversion"/>
  </si>
  <si>
    <t>三村國小</t>
    <phoneticPr fontId="2" type="noConversion"/>
  </si>
  <si>
    <t>億載國小</t>
    <phoneticPr fontId="2" type="noConversion"/>
  </si>
  <si>
    <t>瑞祥國小</t>
    <phoneticPr fontId="2" type="noConversion"/>
  </si>
  <si>
    <t>仁美國小</t>
    <phoneticPr fontId="2" type="noConversion"/>
  </si>
  <si>
    <t>崇文國小</t>
    <phoneticPr fontId="2" type="noConversion"/>
  </si>
  <si>
    <t>龍華國小</t>
    <phoneticPr fontId="2" type="noConversion"/>
  </si>
  <si>
    <t>新南國小</t>
    <phoneticPr fontId="2" type="noConversion"/>
  </si>
  <si>
    <t>南區</t>
    <phoneticPr fontId="2" type="noConversion"/>
  </si>
  <si>
    <t>南區</t>
    <phoneticPr fontId="2" type="noConversion"/>
  </si>
  <si>
    <t>南區</t>
    <phoneticPr fontId="2" type="noConversion"/>
  </si>
  <si>
    <t>---</t>
  </si>
  <si>
    <t>教育部105年基層扎根學校高爾夫社團擊遠擊準競賽-北中南區擊遠成績紀錄表</t>
    <phoneticPr fontId="2" type="noConversion"/>
  </si>
  <si>
    <t>成績-1</t>
    <phoneticPr fontId="2" type="noConversion"/>
  </si>
  <si>
    <t>名次</t>
    <phoneticPr fontId="2" type="noConversion"/>
  </si>
  <si>
    <t>全能積分</t>
    <phoneticPr fontId="2" type="noConversion"/>
  </si>
  <si>
    <t>國小高女組</t>
    <phoneticPr fontId="2" type="noConversion"/>
  </si>
  <si>
    <t>名次</t>
    <phoneticPr fontId="2" type="noConversion"/>
  </si>
  <si>
    <t>擊遠賽</t>
    <phoneticPr fontId="2" type="noConversion"/>
  </si>
  <si>
    <t>擊準賽</t>
    <phoneticPr fontId="2" type="noConversion"/>
  </si>
  <si>
    <t>全能賽</t>
    <phoneticPr fontId="2" type="noConversion"/>
  </si>
  <si>
    <t>新竹市</t>
    <phoneticPr fontId="2" type="noConversion"/>
  </si>
  <si>
    <t>教育部105年基層扎根學校高爾夫社團擊遠擊準競賽-北中南區個人全能賽成績表</t>
    <phoneticPr fontId="2" type="noConversion"/>
  </si>
  <si>
    <t>教育部105年基層扎根學校高爾夫社團擊遠擊準競賽-北中南區個人擊遠成績表</t>
    <phoneticPr fontId="2" type="noConversion"/>
  </si>
  <si>
    <t>教育部105年基層扎根學校高爾夫社團擊遠擊準競賽-北中南區個人擊準成績表</t>
    <phoneticPr fontId="2" type="noConversion"/>
  </si>
  <si>
    <t>教育部105年基層扎根學校高爾夫社團擊遠擊準競賽-北中南區團體擊準成績表</t>
    <phoneticPr fontId="2" type="noConversion"/>
  </si>
  <si>
    <t>教育部105年基層扎根學校高爾夫社團擊遠擊準競賽-北中南區團體擊遠成績表</t>
    <phoneticPr fontId="2" type="noConversion"/>
  </si>
  <si>
    <t>教育部105年基層扎根學校高爾夫社團擊遠擊準競賽-北中南區團體全能成績表</t>
    <phoneticPr fontId="2" type="noConversion"/>
  </si>
  <si>
    <t>教育部105年基層扎根學校高爾夫社團擊遠擊準競賽
-北中南區團體成績表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</si>
</sst>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&quot; Y&quot;"/>
    <numFmt numFmtId="177" formatCode="0;;;@"/>
    <numFmt numFmtId="178" formatCode="#,##0_);[Red]\(#,##0\)"/>
  </numFmts>
  <fonts count="21">
    <font>
      <sz val="12"/>
      <color theme="1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i/>
      <sz val="14"/>
      <color theme="1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20"/>
      <name val="新細明體"/>
      <family val="2"/>
      <charset val="136"/>
      <scheme val="minor"/>
    </font>
    <font>
      <sz val="14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sz val="22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5" fillId="2" borderId="4" xfId="0" applyFont="1" applyFill="1" applyBorder="1">
      <alignment vertical="center"/>
    </xf>
    <xf numFmtId="177" fontId="5" fillId="2" borderId="4" xfId="0" applyNumberFormat="1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>
      <alignment vertical="center"/>
    </xf>
    <xf numFmtId="0" fontId="5" fillId="3" borderId="4" xfId="0" applyFont="1" applyFill="1" applyBorder="1">
      <alignment vertical="center"/>
    </xf>
    <xf numFmtId="177" fontId="4" fillId="3" borderId="4" xfId="0" applyNumberFormat="1" applyFont="1" applyFill="1" applyBorder="1" applyAlignment="1">
      <alignment horizontal="center" vertical="center"/>
    </xf>
    <xf numFmtId="177" fontId="4" fillId="3" borderId="5" xfId="0" applyNumberFormat="1" applyFont="1" applyFill="1" applyBorder="1" applyAlignment="1">
      <alignment horizontal="center" vertical="center"/>
    </xf>
    <xf numFmtId="177" fontId="5" fillId="3" borderId="4" xfId="0" applyNumberFormat="1" applyFont="1" applyFill="1" applyBorder="1" applyAlignment="1">
      <alignment horizontal="center" vertical="center"/>
    </xf>
    <xf numFmtId="177" fontId="7" fillId="3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7" fontId="8" fillId="3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>
      <alignment vertical="center"/>
    </xf>
    <xf numFmtId="177" fontId="7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>
      <alignment vertical="center"/>
    </xf>
    <xf numFmtId="0" fontId="5" fillId="4" borderId="4" xfId="0" applyFont="1" applyFill="1" applyBorder="1">
      <alignment vertical="center"/>
    </xf>
    <xf numFmtId="177" fontId="5" fillId="4" borderId="4" xfId="0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177" fontId="10" fillId="4" borderId="4" xfId="0" applyNumberFormat="1" applyFont="1" applyFill="1" applyBorder="1" applyAlignment="1">
      <alignment horizontal="center" vertical="center"/>
    </xf>
    <xf numFmtId="178" fontId="11" fillId="0" borderId="1" xfId="0" applyNumberFormat="1" applyFont="1" applyBorder="1" applyAlignment="1">
      <alignment vertical="center"/>
    </xf>
    <xf numFmtId="178" fontId="12" fillId="0" borderId="4" xfId="0" applyNumberFormat="1" applyFont="1" applyBorder="1" applyAlignment="1">
      <alignment horizontal="center" vertical="center"/>
    </xf>
    <xf numFmtId="178" fontId="12" fillId="4" borderId="4" xfId="0" applyNumberFormat="1" applyFont="1" applyFill="1" applyBorder="1" applyAlignment="1">
      <alignment horizontal="center" vertical="center"/>
    </xf>
    <xf numFmtId="178" fontId="10" fillId="4" borderId="4" xfId="0" applyNumberFormat="1" applyFont="1" applyFill="1" applyBorder="1" applyAlignment="1">
      <alignment horizontal="center" vertical="center"/>
    </xf>
    <xf numFmtId="178" fontId="13" fillId="0" borderId="0" xfId="0" applyNumberFormat="1" applyFont="1">
      <alignment vertical="center"/>
    </xf>
    <xf numFmtId="178" fontId="12" fillId="3" borderId="4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177" fontId="4" fillId="4" borderId="5" xfId="0" applyNumberFormat="1" applyFont="1" applyFill="1" applyBorder="1" applyAlignment="1">
      <alignment horizontal="center" vertical="center"/>
    </xf>
    <xf numFmtId="0" fontId="14" fillId="3" borderId="0" xfId="0" applyFont="1" applyFill="1">
      <alignment vertical="center"/>
    </xf>
    <xf numFmtId="0" fontId="7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7" fillId="2" borderId="4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8" fontId="13" fillId="3" borderId="0" xfId="0" applyNumberFormat="1" applyFont="1" applyFill="1">
      <alignment vertical="center"/>
    </xf>
    <xf numFmtId="0" fontId="0" fillId="4" borderId="4" xfId="0" applyFill="1" applyBorder="1" applyAlignment="1">
      <alignment horizontal="center" vertical="center"/>
    </xf>
    <xf numFmtId="0" fontId="7" fillId="4" borderId="4" xfId="0" applyFont="1" applyFill="1" applyBorder="1">
      <alignment vertical="center"/>
    </xf>
    <xf numFmtId="177" fontId="4" fillId="4" borderId="4" xfId="0" applyNumberFormat="1" applyFont="1" applyFill="1" applyBorder="1" applyAlignment="1">
      <alignment horizontal="center" vertical="center"/>
    </xf>
    <xf numFmtId="178" fontId="9" fillId="4" borderId="4" xfId="0" applyNumberFormat="1" applyFont="1" applyFill="1" applyBorder="1" applyAlignment="1">
      <alignment horizontal="center" vertical="center"/>
    </xf>
    <xf numFmtId="177" fontId="9" fillId="4" borderId="4" xfId="0" applyNumberFormat="1" applyFont="1" applyFill="1" applyBorder="1" applyAlignment="1">
      <alignment horizontal="center" vertical="center"/>
    </xf>
    <xf numFmtId="177" fontId="15" fillId="4" borderId="4" xfId="0" applyNumberFormat="1" applyFont="1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0" fontId="14" fillId="4" borderId="4" xfId="0" applyFont="1" applyFill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6" fillId="0" borderId="0" xfId="0" applyFont="1">
      <alignment vertical="center"/>
    </xf>
    <xf numFmtId="178" fontId="17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178" fontId="10" fillId="3" borderId="4" xfId="0" applyNumberFormat="1" applyFont="1" applyFill="1" applyBorder="1" applyAlignment="1">
      <alignment horizontal="center" vertical="center"/>
    </xf>
    <xf numFmtId="177" fontId="9" fillId="3" borderId="4" xfId="0" applyNumberFormat="1" applyFont="1" applyFill="1" applyBorder="1" applyAlignment="1">
      <alignment horizontal="center" vertical="center"/>
    </xf>
    <xf numFmtId="178" fontId="9" fillId="3" borderId="4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/>
    </xf>
    <xf numFmtId="0" fontId="20" fillId="3" borderId="0" xfId="0" applyFont="1" applyFill="1">
      <alignment vertical="center"/>
    </xf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5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6.5"/>
  <cols>
    <col min="1" max="1" width="17" style="38" customWidth="1"/>
    <col min="2" max="4" width="27.375" style="38" customWidth="1"/>
  </cols>
  <sheetData>
    <row r="1" spans="1:4" s="79" customFormat="1" ht="61.5" customHeight="1">
      <c r="A1" s="82" t="s">
        <v>468</v>
      </c>
      <c r="B1" s="82"/>
      <c r="C1" s="82"/>
      <c r="D1" s="82"/>
    </row>
    <row r="2" spans="1:4" ht="27.75">
      <c r="A2" s="66" t="s">
        <v>457</v>
      </c>
      <c r="B2" s="80" t="s">
        <v>458</v>
      </c>
      <c r="C2" s="80" t="s">
        <v>459</v>
      </c>
      <c r="D2" s="80" t="s">
        <v>460</v>
      </c>
    </row>
    <row r="3" spans="1:4" ht="27.75">
      <c r="A3" s="66">
        <v>1</v>
      </c>
      <c r="B3" s="80" t="str">
        <f>'擊遠 (團體)'!D13</f>
        <v>台北市</v>
      </c>
      <c r="C3" s="80" t="str">
        <f>'擊準 (團體)'!D14</f>
        <v>臺南市</v>
      </c>
      <c r="D3" s="80" t="str">
        <f>'全能 (團體)'!D13</f>
        <v>臺南市</v>
      </c>
    </row>
    <row r="4" spans="1:4" ht="27.75">
      <c r="A4" s="74">
        <v>2</v>
      </c>
      <c r="B4" s="81" t="str">
        <f>'擊遠 (團體)'!D24</f>
        <v>臺南市</v>
      </c>
      <c r="C4" s="81" t="str">
        <f>'擊準 (團體)'!D25</f>
        <v>桃園市</v>
      </c>
      <c r="D4" s="81" t="str">
        <f>'全能 (團體)'!D24</f>
        <v>台北市</v>
      </c>
    </row>
    <row r="5" spans="1:4" ht="27.75">
      <c r="A5" s="66">
        <v>3</v>
      </c>
      <c r="B5" s="80" t="str">
        <f>'擊遠 (團體)'!D35</f>
        <v>桃園市</v>
      </c>
      <c r="C5" s="80" t="str">
        <f>'擊準 (團體)'!D36</f>
        <v>台北市</v>
      </c>
      <c r="D5" s="80" t="str">
        <f>'全能 (團體)'!D35</f>
        <v>桃園市</v>
      </c>
    </row>
    <row r="6" spans="1:4" ht="27.75">
      <c r="A6" s="74">
        <v>4</v>
      </c>
      <c r="B6" s="81" t="str">
        <f>'擊遠 (團體)'!D46</f>
        <v>新北市</v>
      </c>
      <c r="C6" s="81" t="str">
        <f>'擊準 (團體)'!D47</f>
        <v>台中市</v>
      </c>
      <c r="D6" s="81" t="str">
        <f>'全能 (團體)'!D46</f>
        <v>台中市</v>
      </c>
    </row>
    <row r="7" spans="1:4" ht="27.75">
      <c r="A7" s="66">
        <v>5</v>
      </c>
      <c r="B7" s="80" t="str">
        <f>'擊遠 (團體)'!D57</f>
        <v>台中市</v>
      </c>
      <c r="C7" s="80" t="str">
        <f>'擊準 (團體)'!D58</f>
        <v>新北市</v>
      </c>
      <c r="D7" s="80" t="str">
        <f>'全能 (團體)'!D57</f>
        <v>新北市</v>
      </c>
    </row>
    <row r="8" spans="1:4" ht="27.75">
      <c r="A8" s="74">
        <v>6</v>
      </c>
      <c r="B8" s="81" t="str">
        <f>'擊遠 (團體)'!D68</f>
        <v>高雄市</v>
      </c>
      <c r="C8" s="81" t="str">
        <f>'擊準 (團體)'!D69</f>
        <v>高雄市</v>
      </c>
      <c r="D8" s="81" t="str">
        <f>'全能 (團體)'!D68</f>
        <v>高雄市</v>
      </c>
    </row>
    <row r="9" spans="1:4" ht="27.75">
      <c r="A9" s="66">
        <v>7</v>
      </c>
      <c r="B9" s="80" t="str">
        <f>'擊遠 (團體)'!D79</f>
        <v>屏東縣</v>
      </c>
      <c r="C9" s="80" t="str">
        <f>'擊準 (團體)'!D80</f>
        <v>屏東縣</v>
      </c>
      <c r="D9" s="80" t="str">
        <f>'全能 (團體)'!D79</f>
        <v>屏東縣</v>
      </c>
    </row>
    <row r="10" spans="1:4" ht="27.75">
      <c r="A10" s="74">
        <v>8</v>
      </c>
      <c r="B10" s="81" t="str">
        <f>'擊遠 (團體)'!D90</f>
        <v>嘉義市</v>
      </c>
      <c r="C10" s="81" t="str">
        <f>'擊準 (團體)'!D91</f>
        <v>嘉義市</v>
      </c>
      <c r="D10" s="81" t="str">
        <f>'全能 (團體)'!D90</f>
        <v>嘉義市</v>
      </c>
    </row>
    <row r="11" spans="1:4" ht="27.75">
      <c r="A11" s="66">
        <v>9</v>
      </c>
      <c r="B11" s="80" t="str">
        <f>'擊遠 (團體)'!D101</f>
        <v>彰化縣</v>
      </c>
      <c r="C11" s="80" t="str">
        <f>'擊準 (團體)'!D102</f>
        <v>彰化縣</v>
      </c>
      <c r="D11" s="80" t="str">
        <f>'全能 (團體)'!D101</f>
        <v>彰化縣</v>
      </c>
    </row>
    <row r="12" spans="1:4" ht="27.75">
      <c r="A12" s="74">
        <v>10</v>
      </c>
      <c r="B12" s="81" t="str">
        <f>'擊遠 (團體)'!D112</f>
        <v>新竹市</v>
      </c>
      <c r="C12" s="81" t="str">
        <f>'擊準 (團體)'!D113</f>
        <v>新竹市</v>
      </c>
      <c r="D12" s="81" t="str">
        <f>'全能 (團體)'!D112</f>
        <v>新竹市</v>
      </c>
    </row>
    <row r="13" spans="1:4" ht="27.75">
      <c r="A13" s="66">
        <v>11</v>
      </c>
      <c r="B13" s="80" t="str">
        <f>'擊遠 (團體)'!D123</f>
        <v>新竹縣</v>
      </c>
      <c r="C13" s="80" t="str">
        <f>'擊準 (團體)'!D124</f>
        <v>花蓮縣</v>
      </c>
      <c r="D13" s="80" t="str">
        <f>'全能 (團體)'!D123</f>
        <v>花蓮縣</v>
      </c>
    </row>
    <row r="14" spans="1:4" ht="27.75">
      <c r="A14" s="74">
        <v>12</v>
      </c>
      <c r="B14" s="81" t="str">
        <f>'擊遠 (團體)'!D134</f>
        <v>花蓮縣</v>
      </c>
      <c r="C14" s="81" t="str">
        <f>'擊準 (團體)'!D135</f>
        <v>新竹縣</v>
      </c>
      <c r="D14" s="81" t="str">
        <f>'全能 (團體)'!D134</f>
        <v>宜蘭縣</v>
      </c>
    </row>
    <row r="15" spans="1:4" ht="27.75">
      <c r="A15" s="66">
        <v>13</v>
      </c>
      <c r="B15" s="80" t="str">
        <f>'擊遠 (團體)'!D145</f>
        <v>宜蘭縣</v>
      </c>
      <c r="C15" s="80" t="str">
        <f>'擊準 (團體)'!D146</f>
        <v>宜蘭縣</v>
      </c>
      <c r="D15" s="80" t="str">
        <f>'全能 (團體)'!D145</f>
        <v>新竹縣</v>
      </c>
    </row>
    <row r="16" spans="1:4" ht="27.75">
      <c r="A16" s="74">
        <v>14</v>
      </c>
      <c r="B16" s="81" t="str">
        <f>'擊遠 (團體)'!D156</f>
        <v>雲林縣</v>
      </c>
      <c r="C16" s="81" t="str">
        <f>'擊準 (團體)'!D157</f>
        <v>雲林縣</v>
      </c>
      <c r="D16" s="81" t="str">
        <f>'全能 (團體)'!D156</f>
        <v>雲林縣</v>
      </c>
    </row>
    <row r="17" spans="1:4" ht="27.75">
      <c r="A17" s="66">
        <v>15</v>
      </c>
      <c r="B17" s="80" t="str">
        <f>'擊遠 (團體)'!D167</f>
        <v>基隆市</v>
      </c>
      <c r="C17" s="80" t="str">
        <f>'擊準 (團體)'!D168</f>
        <v>基隆市</v>
      </c>
      <c r="D17" s="80" t="str">
        <f>'全能 (團體)'!D167</f>
        <v>基隆市</v>
      </c>
    </row>
  </sheetData>
  <mergeCells count="1">
    <mergeCell ref="A1:D1"/>
  </mergeCells>
  <phoneticPr fontId="2" type="noConversion"/>
  <pageMargins left="0.7" right="0.7" top="0.75" bottom="0.75" header="0.3" footer="0.3"/>
  <pageSetup paperSize="9" scale="7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6.5"/>
  <cols>
    <col min="1" max="1" width="9" style="48"/>
    <col min="2" max="2" width="14" style="24" bestFit="1" customWidth="1"/>
    <col min="3" max="3" width="8.875" style="24" bestFit="1" customWidth="1"/>
    <col min="4" max="4" width="8.875" style="24" customWidth="1"/>
    <col min="5" max="5" width="19.25" style="24" bestFit="1" customWidth="1"/>
    <col min="6" max="6" width="11.375" style="57" customWidth="1"/>
    <col min="7" max="7" width="11.375" style="24" bestFit="1" customWidth="1"/>
    <col min="8" max="8" width="14.125" style="24" customWidth="1"/>
    <col min="9" max="9" width="11.5" style="70" customWidth="1"/>
    <col min="10" max="16384" width="9" style="24"/>
  </cols>
  <sheetData>
    <row r="1" spans="1:9" ht="27.75">
      <c r="A1" s="78" t="s">
        <v>467</v>
      </c>
      <c r="B1" s="40"/>
      <c r="C1" s="40"/>
      <c r="D1" s="40"/>
      <c r="E1" s="40"/>
      <c r="F1" s="41"/>
      <c r="G1" s="41"/>
      <c r="H1" s="41"/>
      <c r="I1" s="41"/>
    </row>
    <row r="2" spans="1:9" ht="19.5">
      <c r="A2" s="55" t="s">
        <v>454</v>
      </c>
      <c r="B2" s="55" t="s">
        <v>0</v>
      </c>
      <c r="C2" s="55" t="s">
        <v>1</v>
      </c>
      <c r="D2" s="55" t="s">
        <v>2</v>
      </c>
      <c r="E2" s="55" t="s">
        <v>181</v>
      </c>
      <c r="F2" s="32" t="s">
        <v>188</v>
      </c>
      <c r="G2" s="42" t="s">
        <v>131</v>
      </c>
      <c r="H2" s="42" t="s">
        <v>455</v>
      </c>
      <c r="I2" s="51" t="s">
        <v>191</v>
      </c>
    </row>
    <row r="3" spans="1:9" ht="19.5">
      <c r="A3" s="58">
        <v>13</v>
      </c>
      <c r="B3" s="19" t="s">
        <v>11</v>
      </c>
      <c r="C3" s="20" t="s">
        <v>283</v>
      </c>
      <c r="D3" s="19" t="s">
        <v>284</v>
      </c>
      <c r="E3" s="19" t="s">
        <v>285</v>
      </c>
      <c r="F3" s="29">
        <v>12</v>
      </c>
      <c r="G3" s="23">
        <v>15</v>
      </c>
      <c r="H3" s="18">
        <f>SUM(F3:G3)</f>
        <v>27</v>
      </c>
      <c r="I3" s="35" t="s">
        <v>448</v>
      </c>
    </row>
    <row r="4" spans="1:9" ht="19.5">
      <c r="A4" s="58">
        <v>3</v>
      </c>
      <c r="B4" s="19" t="s">
        <v>48</v>
      </c>
      <c r="C4" s="19" t="s">
        <v>312</v>
      </c>
      <c r="D4" s="19" t="s">
        <v>284</v>
      </c>
      <c r="E4" s="20" t="s">
        <v>313</v>
      </c>
      <c r="F4" s="29">
        <v>1</v>
      </c>
      <c r="G4" s="18">
        <v>6</v>
      </c>
      <c r="H4" s="18">
        <f>SUM(F4:G4)</f>
        <v>7</v>
      </c>
      <c r="I4" s="18" t="s">
        <v>449</v>
      </c>
    </row>
    <row r="5" spans="1:9" ht="19.5">
      <c r="A5" s="58">
        <v>1</v>
      </c>
      <c r="B5" s="19" t="s">
        <v>34</v>
      </c>
      <c r="C5" s="19" t="s">
        <v>291</v>
      </c>
      <c r="D5" s="19" t="s">
        <v>284</v>
      </c>
      <c r="E5" s="20" t="s">
        <v>292</v>
      </c>
      <c r="F5" s="29">
        <v>3</v>
      </c>
      <c r="G5" s="18">
        <v>2</v>
      </c>
      <c r="H5" s="18">
        <f>SUM(F5:G5)</f>
        <v>5</v>
      </c>
      <c r="I5" s="35" t="s">
        <v>448</v>
      </c>
    </row>
    <row r="6" spans="1:9" ht="19.5">
      <c r="A6" s="58">
        <v>1</v>
      </c>
      <c r="B6" s="19" t="s">
        <v>57</v>
      </c>
      <c r="C6" s="19" t="s">
        <v>316</v>
      </c>
      <c r="D6" s="19" t="s">
        <v>284</v>
      </c>
      <c r="E6" s="20" t="s">
        <v>299</v>
      </c>
      <c r="F6" s="29">
        <v>1</v>
      </c>
      <c r="G6" s="18">
        <v>4</v>
      </c>
      <c r="H6" s="18">
        <f t="shared" ref="H6:H12" si="0">SUM(F6:G6)</f>
        <v>5</v>
      </c>
      <c r="I6" s="18" t="s">
        <v>449</v>
      </c>
    </row>
    <row r="7" spans="1:9" ht="19.5">
      <c r="A7" s="58">
        <v>4</v>
      </c>
      <c r="B7" s="19" t="s">
        <v>70</v>
      </c>
      <c r="C7" s="19" t="s">
        <v>327</v>
      </c>
      <c r="D7" s="19" t="s">
        <v>284</v>
      </c>
      <c r="E7" s="19" t="s">
        <v>328</v>
      </c>
      <c r="F7" s="30">
        <v>6</v>
      </c>
      <c r="G7" s="18">
        <v>6</v>
      </c>
      <c r="H7" s="18">
        <f t="shared" si="0"/>
        <v>12</v>
      </c>
      <c r="I7" s="18" t="s">
        <v>448</v>
      </c>
    </row>
    <row r="8" spans="1:9" ht="19.5">
      <c r="A8" s="58">
        <v>1</v>
      </c>
      <c r="B8" s="19" t="s">
        <v>80</v>
      </c>
      <c r="C8" s="19" t="s">
        <v>345</v>
      </c>
      <c r="D8" s="19" t="s">
        <v>284</v>
      </c>
      <c r="E8" s="19" t="s">
        <v>346</v>
      </c>
      <c r="F8" s="29">
        <v>1</v>
      </c>
      <c r="G8" s="18">
        <v>4</v>
      </c>
      <c r="H8" s="18">
        <f t="shared" si="0"/>
        <v>5</v>
      </c>
      <c r="I8" s="18" t="s">
        <v>448</v>
      </c>
    </row>
    <row r="9" spans="1:9" ht="19.5">
      <c r="A9" s="58">
        <v>5</v>
      </c>
      <c r="B9" s="19" t="s">
        <v>91</v>
      </c>
      <c r="C9" s="19" t="s">
        <v>360</v>
      </c>
      <c r="D9" s="19" t="s">
        <v>284</v>
      </c>
      <c r="E9" s="19" t="s">
        <v>361</v>
      </c>
      <c r="F9" s="30">
        <v>7</v>
      </c>
      <c r="G9" s="18">
        <v>6</v>
      </c>
      <c r="H9" s="18">
        <f t="shared" si="0"/>
        <v>13</v>
      </c>
      <c r="I9" s="18" t="s">
        <v>448</v>
      </c>
    </row>
    <row r="10" spans="1:9" ht="19.5">
      <c r="A10" s="58">
        <v>5</v>
      </c>
      <c r="B10" s="19" t="s">
        <v>103</v>
      </c>
      <c r="C10" s="19" t="s">
        <v>377</v>
      </c>
      <c r="D10" s="19" t="s">
        <v>284</v>
      </c>
      <c r="E10" s="19" t="s">
        <v>378</v>
      </c>
      <c r="F10" s="29">
        <v>6</v>
      </c>
      <c r="G10" s="18">
        <v>6</v>
      </c>
      <c r="H10" s="18">
        <f t="shared" si="0"/>
        <v>12</v>
      </c>
      <c r="I10" s="18" t="s">
        <v>448</v>
      </c>
    </row>
    <row r="11" spans="1:9" ht="19.5">
      <c r="A11" s="58">
        <v>8</v>
      </c>
      <c r="B11" s="19" t="s">
        <v>114</v>
      </c>
      <c r="C11" s="19" t="s">
        <v>390</v>
      </c>
      <c r="D11" s="19" t="s">
        <v>284</v>
      </c>
      <c r="E11" s="19" t="s">
        <v>391</v>
      </c>
      <c r="F11" s="29">
        <v>14</v>
      </c>
      <c r="G11" s="18">
        <v>4</v>
      </c>
      <c r="H11" s="18">
        <f t="shared" si="0"/>
        <v>18</v>
      </c>
      <c r="I11" s="18" t="s">
        <v>450</v>
      </c>
    </row>
    <row r="12" spans="1:9" ht="19.5">
      <c r="A12" s="58">
        <v>2</v>
      </c>
      <c r="B12" s="19" t="s">
        <v>123</v>
      </c>
      <c r="C12" s="19" t="s">
        <v>400</v>
      </c>
      <c r="D12" s="19" t="s">
        <v>284</v>
      </c>
      <c r="E12" s="19" t="s">
        <v>396</v>
      </c>
      <c r="F12" s="29">
        <v>3</v>
      </c>
      <c r="G12" s="18">
        <v>4</v>
      </c>
      <c r="H12" s="18">
        <f t="shared" si="0"/>
        <v>7</v>
      </c>
      <c r="I12" s="18" t="s">
        <v>450</v>
      </c>
    </row>
    <row r="13" spans="1:9" ht="19.5">
      <c r="A13" s="68">
        <f>SUM(A3:A12)</f>
        <v>43</v>
      </c>
      <c r="B13" s="19"/>
      <c r="C13" s="19"/>
      <c r="D13" s="19" t="s">
        <v>284</v>
      </c>
      <c r="E13" s="19"/>
      <c r="F13" s="29"/>
      <c r="G13" s="18"/>
      <c r="H13" s="18"/>
      <c r="I13" s="18"/>
    </row>
    <row r="14" spans="1:9" ht="19.5">
      <c r="A14" s="56">
        <v>20</v>
      </c>
      <c r="B14" s="7" t="s">
        <v>11</v>
      </c>
      <c r="C14" s="8" t="s">
        <v>17</v>
      </c>
      <c r="D14" s="7" t="s">
        <v>16</v>
      </c>
      <c r="E14" s="7" t="s">
        <v>135</v>
      </c>
      <c r="F14" s="32">
        <v>13</v>
      </c>
      <c r="G14" s="11">
        <v>20</v>
      </c>
      <c r="H14" s="12">
        <f t="shared" ref="H14:H23" si="1">SUM(F14:G14)</f>
        <v>33</v>
      </c>
      <c r="I14" s="36" t="s">
        <v>192</v>
      </c>
    </row>
    <row r="15" spans="1:9" ht="19.5">
      <c r="A15" s="56">
        <v>12</v>
      </c>
      <c r="B15" s="7" t="s">
        <v>48</v>
      </c>
      <c r="C15" s="7" t="s">
        <v>49</v>
      </c>
      <c r="D15" s="7" t="s">
        <v>16</v>
      </c>
      <c r="E15" s="8" t="s">
        <v>135</v>
      </c>
      <c r="F15" s="32">
        <v>12</v>
      </c>
      <c r="G15" s="12">
        <v>12</v>
      </c>
      <c r="H15" s="12">
        <f t="shared" si="1"/>
        <v>24</v>
      </c>
      <c r="I15" s="36" t="s">
        <v>192</v>
      </c>
    </row>
    <row r="16" spans="1:9" ht="19.5">
      <c r="A16" s="56">
        <v>2</v>
      </c>
      <c r="B16" s="7" t="s">
        <v>34</v>
      </c>
      <c r="C16" s="7" t="s">
        <v>36</v>
      </c>
      <c r="D16" s="7" t="s">
        <v>16</v>
      </c>
      <c r="E16" s="8" t="s">
        <v>142</v>
      </c>
      <c r="F16" s="32">
        <v>1</v>
      </c>
      <c r="G16" s="12">
        <v>7</v>
      </c>
      <c r="H16" s="12">
        <f t="shared" si="1"/>
        <v>8</v>
      </c>
      <c r="I16" s="36" t="s">
        <v>192</v>
      </c>
    </row>
    <row r="17" spans="1:9" ht="19.5">
      <c r="A17" s="56">
        <v>2</v>
      </c>
      <c r="B17" s="7" t="s">
        <v>57</v>
      </c>
      <c r="C17" s="7" t="s">
        <v>58</v>
      </c>
      <c r="D17" s="7" t="s">
        <v>16</v>
      </c>
      <c r="E17" s="8" t="s">
        <v>158</v>
      </c>
      <c r="F17" s="32">
        <v>4</v>
      </c>
      <c r="G17" s="12">
        <v>2</v>
      </c>
      <c r="H17" s="12">
        <f t="shared" si="1"/>
        <v>6</v>
      </c>
      <c r="I17" s="36" t="s">
        <v>192</v>
      </c>
    </row>
    <row r="18" spans="1:9" ht="19.5">
      <c r="A18" s="56">
        <v>1</v>
      </c>
      <c r="B18" s="7" t="s">
        <v>70</v>
      </c>
      <c r="C18" s="7" t="s">
        <v>72</v>
      </c>
      <c r="D18" s="7" t="s">
        <v>16</v>
      </c>
      <c r="E18" s="7" t="s">
        <v>143</v>
      </c>
      <c r="F18" s="75">
        <v>3</v>
      </c>
      <c r="G18" s="12">
        <v>2</v>
      </c>
      <c r="H18" s="12">
        <f t="shared" si="1"/>
        <v>5</v>
      </c>
      <c r="I18" s="36" t="s">
        <v>192</v>
      </c>
    </row>
    <row r="19" spans="1:9" ht="19.5">
      <c r="A19" s="56">
        <v>3</v>
      </c>
      <c r="B19" s="7" t="s">
        <v>80</v>
      </c>
      <c r="C19" s="7" t="s">
        <v>83</v>
      </c>
      <c r="D19" s="7" t="s">
        <v>16</v>
      </c>
      <c r="E19" s="7" t="s">
        <v>143</v>
      </c>
      <c r="F19" s="32">
        <v>6</v>
      </c>
      <c r="G19" s="12">
        <v>1</v>
      </c>
      <c r="H19" s="12">
        <f t="shared" si="1"/>
        <v>7</v>
      </c>
      <c r="I19" s="36" t="s">
        <v>192</v>
      </c>
    </row>
    <row r="20" spans="1:9" ht="19.5">
      <c r="A20" s="56">
        <v>1</v>
      </c>
      <c r="B20" s="7" t="s">
        <v>91</v>
      </c>
      <c r="C20" s="7" t="s">
        <v>92</v>
      </c>
      <c r="D20" s="7" t="s">
        <v>16</v>
      </c>
      <c r="E20" s="7" t="s">
        <v>173</v>
      </c>
      <c r="F20" s="75">
        <v>1</v>
      </c>
      <c r="G20" s="12">
        <v>5</v>
      </c>
      <c r="H20" s="12">
        <f t="shared" si="1"/>
        <v>6</v>
      </c>
      <c r="I20" s="36" t="s">
        <v>192</v>
      </c>
    </row>
    <row r="21" spans="1:9" ht="19.5">
      <c r="A21" s="56">
        <v>2</v>
      </c>
      <c r="B21" s="7" t="s">
        <v>103</v>
      </c>
      <c r="C21" s="7" t="s">
        <v>104</v>
      </c>
      <c r="D21" s="7" t="s">
        <v>16</v>
      </c>
      <c r="E21" s="7" t="s">
        <v>179</v>
      </c>
      <c r="F21" s="32">
        <v>1</v>
      </c>
      <c r="G21" s="12">
        <v>8</v>
      </c>
      <c r="H21" s="12">
        <f t="shared" si="1"/>
        <v>9</v>
      </c>
      <c r="I21" s="36" t="s">
        <v>192</v>
      </c>
    </row>
    <row r="22" spans="1:9" ht="19.5">
      <c r="A22" s="56">
        <v>3</v>
      </c>
      <c r="B22" s="7" t="s">
        <v>114</v>
      </c>
      <c r="C22" s="7" t="s">
        <v>115</v>
      </c>
      <c r="D22" s="7" t="s">
        <v>16</v>
      </c>
      <c r="E22" s="7" t="s">
        <v>143</v>
      </c>
      <c r="F22" s="32">
        <v>4</v>
      </c>
      <c r="G22" s="12">
        <v>2</v>
      </c>
      <c r="H22" s="12">
        <f t="shared" si="1"/>
        <v>6</v>
      </c>
      <c r="I22" s="36" t="s">
        <v>192</v>
      </c>
    </row>
    <row r="23" spans="1:9" ht="19.5">
      <c r="A23" s="56">
        <v>1</v>
      </c>
      <c r="B23" s="7" t="s">
        <v>123</v>
      </c>
      <c r="C23" s="7" t="s">
        <v>125</v>
      </c>
      <c r="D23" s="7" t="s">
        <v>16</v>
      </c>
      <c r="E23" s="7" t="s">
        <v>143</v>
      </c>
      <c r="F23" s="32">
        <v>1</v>
      </c>
      <c r="G23" s="12">
        <v>5</v>
      </c>
      <c r="H23" s="12">
        <f t="shared" si="1"/>
        <v>6</v>
      </c>
      <c r="I23" s="36" t="s">
        <v>192</v>
      </c>
    </row>
    <row r="24" spans="1:9" ht="19.5">
      <c r="A24" s="67">
        <f>SUM(A14:A23)</f>
        <v>47</v>
      </c>
      <c r="B24" s="7"/>
      <c r="C24" s="7"/>
      <c r="D24" s="7" t="s">
        <v>16</v>
      </c>
      <c r="E24" s="7"/>
      <c r="F24" s="32"/>
      <c r="G24" s="12"/>
      <c r="H24" s="12"/>
      <c r="I24" s="36"/>
    </row>
    <row r="25" spans="1:9" ht="19.5">
      <c r="A25" s="58">
        <v>6</v>
      </c>
      <c r="B25" s="19" t="s">
        <v>11</v>
      </c>
      <c r="C25" s="20" t="s">
        <v>24</v>
      </c>
      <c r="D25" s="19" t="s">
        <v>25</v>
      </c>
      <c r="E25" s="19" t="s">
        <v>138</v>
      </c>
      <c r="F25" s="29">
        <v>5</v>
      </c>
      <c r="G25" s="21">
        <v>10</v>
      </c>
      <c r="H25" s="18">
        <f t="shared" ref="H25:H34" si="2">SUM(F25:G25)</f>
        <v>15</v>
      </c>
      <c r="I25" s="35" t="s">
        <v>192</v>
      </c>
    </row>
    <row r="26" spans="1:9" ht="19.5">
      <c r="A26" s="58">
        <v>2</v>
      </c>
      <c r="B26" s="19" t="s">
        <v>48</v>
      </c>
      <c r="C26" s="19" t="s">
        <v>53</v>
      </c>
      <c r="D26" s="19" t="s">
        <v>25</v>
      </c>
      <c r="E26" s="20" t="s">
        <v>155</v>
      </c>
      <c r="F26" s="29">
        <v>5</v>
      </c>
      <c r="G26" s="18">
        <v>1</v>
      </c>
      <c r="H26" s="18">
        <f t="shared" si="2"/>
        <v>6</v>
      </c>
      <c r="I26" s="35" t="s">
        <v>192</v>
      </c>
    </row>
    <row r="27" spans="1:9" ht="19.5">
      <c r="A27" s="58">
        <v>14</v>
      </c>
      <c r="B27" s="19" t="s">
        <v>34</v>
      </c>
      <c r="C27" s="19" t="s">
        <v>42</v>
      </c>
      <c r="D27" s="19" t="s">
        <v>25</v>
      </c>
      <c r="E27" s="20" t="s">
        <v>147</v>
      </c>
      <c r="F27" s="29">
        <v>13</v>
      </c>
      <c r="G27" s="18">
        <v>16</v>
      </c>
      <c r="H27" s="18">
        <f t="shared" si="2"/>
        <v>29</v>
      </c>
      <c r="I27" s="35" t="s">
        <v>192</v>
      </c>
    </row>
    <row r="28" spans="1:9" ht="19.5">
      <c r="A28" s="58">
        <v>5</v>
      </c>
      <c r="B28" s="19" t="s">
        <v>57</v>
      </c>
      <c r="C28" s="19" t="s">
        <v>65</v>
      </c>
      <c r="D28" s="19" t="s">
        <v>25</v>
      </c>
      <c r="E28" s="20" t="s">
        <v>162</v>
      </c>
      <c r="F28" s="29">
        <v>7</v>
      </c>
      <c r="G28" s="18">
        <v>1</v>
      </c>
      <c r="H28" s="18">
        <f t="shared" si="2"/>
        <v>8</v>
      </c>
      <c r="I28" s="35" t="s">
        <v>192</v>
      </c>
    </row>
    <row r="29" spans="1:9" ht="19.5">
      <c r="A29" s="58">
        <v>3</v>
      </c>
      <c r="B29" s="19" t="s">
        <v>70</v>
      </c>
      <c r="C29" s="19" t="s">
        <v>79</v>
      </c>
      <c r="D29" s="19" t="s">
        <v>25</v>
      </c>
      <c r="E29" s="19" t="s">
        <v>167</v>
      </c>
      <c r="F29" s="30">
        <v>8</v>
      </c>
      <c r="G29" s="18">
        <v>3</v>
      </c>
      <c r="H29" s="18">
        <f t="shared" si="2"/>
        <v>11</v>
      </c>
      <c r="I29" s="35" t="s">
        <v>192</v>
      </c>
    </row>
    <row r="30" spans="1:9" ht="19.5">
      <c r="A30" s="58">
        <v>4</v>
      </c>
      <c r="B30" s="19" t="s">
        <v>80</v>
      </c>
      <c r="C30" s="19" t="s">
        <v>89</v>
      </c>
      <c r="D30" s="19" t="s">
        <v>25</v>
      </c>
      <c r="E30" s="19" t="s">
        <v>165</v>
      </c>
      <c r="F30" s="29">
        <v>2</v>
      </c>
      <c r="G30" s="18">
        <v>6</v>
      </c>
      <c r="H30" s="18">
        <f t="shared" si="2"/>
        <v>8</v>
      </c>
      <c r="I30" s="35" t="s">
        <v>192</v>
      </c>
    </row>
    <row r="31" spans="1:9" ht="19.5">
      <c r="A31" s="58">
        <v>2</v>
      </c>
      <c r="B31" s="19" t="s">
        <v>91</v>
      </c>
      <c r="C31" s="19" t="s">
        <v>99</v>
      </c>
      <c r="D31" s="19" t="s">
        <v>25</v>
      </c>
      <c r="E31" s="19" t="s">
        <v>177</v>
      </c>
      <c r="F31" s="30">
        <v>5</v>
      </c>
      <c r="G31" s="18">
        <v>2</v>
      </c>
      <c r="H31" s="18">
        <f t="shared" si="2"/>
        <v>7</v>
      </c>
      <c r="I31" s="35" t="s">
        <v>192</v>
      </c>
    </row>
    <row r="32" spans="1:9" ht="19.5">
      <c r="A32" s="58">
        <v>3</v>
      </c>
      <c r="B32" s="19" t="s">
        <v>103</v>
      </c>
      <c r="C32" s="19" t="s">
        <v>110</v>
      </c>
      <c r="D32" s="19" t="s">
        <v>25</v>
      </c>
      <c r="E32" s="19" t="s">
        <v>172</v>
      </c>
      <c r="F32" s="29">
        <v>2</v>
      </c>
      <c r="G32" s="18">
        <v>10</v>
      </c>
      <c r="H32" s="18">
        <f t="shared" si="2"/>
        <v>12</v>
      </c>
      <c r="I32" s="35" t="s">
        <v>192</v>
      </c>
    </row>
    <row r="33" spans="1:9" ht="19.5">
      <c r="A33" s="58">
        <v>4</v>
      </c>
      <c r="B33" s="19" t="s">
        <v>114</v>
      </c>
      <c r="C33" s="19" t="s">
        <v>119</v>
      </c>
      <c r="D33" s="19" t="s">
        <v>25</v>
      </c>
      <c r="E33" s="19" t="s">
        <v>166</v>
      </c>
      <c r="F33" s="29">
        <v>7</v>
      </c>
      <c r="G33" s="18">
        <v>1</v>
      </c>
      <c r="H33" s="18">
        <f t="shared" si="2"/>
        <v>8</v>
      </c>
      <c r="I33" s="35" t="s">
        <v>192</v>
      </c>
    </row>
    <row r="34" spans="1:9" ht="19.5">
      <c r="A34" s="58">
        <v>7</v>
      </c>
      <c r="B34" s="19" t="s">
        <v>123</v>
      </c>
      <c r="C34" s="19" t="s">
        <v>127</v>
      </c>
      <c r="D34" s="19" t="s">
        <v>25</v>
      </c>
      <c r="E34" s="19" t="s">
        <v>172</v>
      </c>
      <c r="F34" s="29">
        <v>7</v>
      </c>
      <c r="G34" s="18">
        <v>7</v>
      </c>
      <c r="H34" s="18">
        <f t="shared" si="2"/>
        <v>14</v>
      </c>
      <c r="I34" s="35" t="s">
        <v>192</v>
      </c>
    </row>
    <row r="35" spans="1:9" ht="19.5">
      <c r="A35" s="68">
        <f>SUM(A25:A34)</f>
        <v>50</v>
      </c>
      <c r="B35" s="19"/>
      <c r="C35" s="19"/>
      <c r="D35" s="19" t="s">
        <v>25</v>
      </c>
      <c r="E35" s="19"/>
      <c r="F35" s="29"/>
      <c r="G35" s="18"/>
      <c r="H35" s="18"/>
      <c r="I35" s="35"/>
    </row>
    <row r="36" spans="1:9" ht="19.5">
      <c r="A36" s="56">
        <v>2</v>
      </c>
      <c r="B36" s="7" t="s">
        <v>11</v>
      </c>
      <c r="C36" s="8" t="s">
        <v>200</v>
      </c>
      <c r="D36" s="7" t="s">
        <v>198</v>
      </c>
      <c r="E36" s="7" t="s">
        <v>199</v>
      </c>
      <c r="F36" s="32">
        <v>8</v>
      </c>
      <c r="G36" s="11">
        <v>2</v>
      </c>
      <c r="H36" s="12">
        <f t="shared" ref="H36:H45" si="3">SUM(F36:G36)</f>
        <v>10</v>
      </c>
      <c r="I36" s="36" t="s">
        <v>196</v>
      </c>
    </row>
    <row r="37" spans="1:9" ht="19.5">
      <c r="A37" s="56">
        <v>6</v>
      </c>
      <c r="B37" s="8" t="s">
        <v>48</v>
      </c>
      <c r="C37" s="8" t="s">
        <v>214</v>
      </c>
      <c r="D37" s="8" t="s">
        <v>198</v>
      </c>
      <c r="E37" s="8" t="s">
        <v>199</v>
      </c>
      <c r="F37" s="32">
        <v>7</v>
      </c>
      <c r="G37" s="12">
        <v>4</v>
      </c>
      <c r="H37" s="12">
        <f t="shared" si="3"/>
        <v>11</v>
      </c>
      <c r="I37" s="12" t="s">
        <v>221</v>
      </c>
    </row>
    <row r="38" spans="1:9" ht="19.5">
      <c r="A38" s="56">
        <v>13</v>
      </c>
      <c r="B38" s="8" t="s">
        <v>34</v>
      </c>
      <c r="C38" s="8" t="s">
        <v>208</v>
      </c>
      <c r="D38" s="8" t="s">
        <v>198</v>
      </c>
      <c r="E38" s="8" t="s">
        <v>199</v>
      </c>
      <c r="F38" s="32">
        <v>18</v>
      </c>
      <c r="G38" s="12">
        <v>6</v>
      </c>
      <c r="H38" s="12">
        <f t="shared" si="3"/>
        <v>24</v>
      </c>
      <c r="I38" s="12" t="s">
        <v>196</v>
      </c>
    </row>
    <row r="39" spans="1:9" ht="19.5">
      <c r="A39" s="56">
        <v>10</v>
      </c>
      <c r="B39" s="8" t="s">
        <v>57</v>
      </c>
      <c r="C39" s="8" t="s">
        <v>215</v>
      </c>
      <c r="D39" s="8" t="s">
        <v>198</v>
      </c>
      <c r="E39" s="8" t="s">
        <v>216</v>
      </c>
      <c r="F39" s="32">
        <v>10</v>
      </c>
      <c r="G39" s="12">
        <v>12</v>
      </c>
      <c r="H39" s="12">
        <f t="shared" si="3"/>
        <v>22</v>
      </c>
      <c r="I39" s="12" t="s">
        <v>221</v>
      </c>
    </row>
    <row r="40" spans="1:9" ht="19.5">
      <c r="A40" s="56">
        <v>13</v>
      </c>
      <c r="B40" s="8" t="s">
        <v>70</v>
      </c>
      <c r="C40" s="8" t="s">
        <v>218</v>
      </c>
      <c r="D40" s="8" t="s">
        <v>198</v>
      </c>
      <c r="E40" s="8" t="s">
        <v>220</v>
      </c>
      <c r="F40" s="75">
        <v>17</v>
      </c>
      <c r="G40" s="12">
        <v>7</v>
      </c>
      <c r="H40" s="12">
        <f t="shared" si="3"/>
        <v>24</v>
      </c>
      <c r="I40" s="12" t="s">
        <v>221</v>
      </c>
    </row>
    <row r="41" spans="1:9" ht="19.5">
      <c r="A41" s="56">
        <v>17</v>
      </c>
      <c r="B41" s="8" t="s">
        <v>80</v>
      </c>
      <c r="C41" s="8" t="s">
        <v>231</v>
      </c>
      <c r="D41" s="8" t="s">
        <v>198</v>
      </c>
      <c r="E41" s="8" t="s">
        <v>232</v>
      </c>
      <c r="F41" s="32">
        <v>22</v>
      </c>
      <c r="G41" s="12">
        <v>10</v>
      </c>
      <c r="H41" s="12">
        <f t="shared" si="3"/>
        <v>32</v>
      </c>
      <c r="I41" s="12" t="s">
        <v>221</v>
      </c>
    </row>
    <row r="42" spans="1:9" ht="19.5">
      <c r="A42" s="56">
        <v>19</v>
      </c>
      <c r="B42" s="8" t="s">
        <v>91</v>
      </c>
      <c r="C42" s="8" t="s">
        <v>240</v>
      </c>
      <c r="D42" s="8" t="s">
        <v>198</v>
      </c>
      <c r="E42" s="8" t="s">
        <v>219</v>
      </c>
      <c r="F42" s="75">
        <v>26</v>
      </c>
      <c r="G42" s="12">
        <v>10</v>
      </c>
      <c r="H42" s="12">
        <f t="shared" si="3"/>
        <v>36</v>
      </c>
      <c r="I42" s="12" t="s">
        <v>221</v>
      </c>
    </row>
    <row r="43" spans="1:9" ht="19.5">
      <c r="A43" s="56">
        <v>9</v>
      </c>
      <c r="B43" s="8" t="s">
        <v>103</v>
      </c>
      <c r="C43" s="8" t="s">
        <v>242</v>
      </c>
      <c r="D43" s="8" t="s">
        <v>198</v>
      </c>
      <c r="E43" s="8" t="s">
        <v>219</v>
      </c>
      <c r="F43" s="32">
        <v>14</v>
      </c>
      <c r="G43" s="12">
        <v>1</v>
      </c>
      <c r="H43" s="12">
        <f t="shared" si="3"/>
        <v>15</v>
      </c>
      <c r="I43" s="12" t="s">
        <v>196</v>
      </c>
    </row>
    <row r="44" spans="1:9" ht="19.5">
      <c r="A44" s="56">
        <v>15</v>
      </c>
      <c r="B44" s="7" t="s">
        <v>114</v>
      </c>
      <c r="C44" s="7" t="s">
        <v>247</v>
      </c>
      <c r="D44" s="7" t="s">
        <v>198</v>
      </c>
      <c r="E44" s="7" t="s">
        <v>248</v>
      </c>
      <c r="F44" s="32">
        <v>19</v>
      </c>
      <c r="G44" s="12">
        <v>11</v>
      </c>
      <c r="H44" s="12">
        <f t="shared" si="3"/>
        <v>30</v>
      </c>
      <c r="I44" s="12" t="s">
        <v>196</v>
      </c>
    </row>
    <row r="45" spans="1:9" ht="19.5">
      <c r="A45" s="56">
        <v>10</v>
      </c>
      <c r="B45" s="7" t="s">
        <v>123</v>
      </c>
      <c r="C45" s="7" t="s">
        <v>252</v>
      </c>
      <c r="D45" s="7" t="s">
        <v>198</v>
      </c>
      <c r="E45" s="7" t="s">
        <v>253</v>
      </c>
      <c r="F45" s="32">
        <v>10</v>
      </c>
      <c r="G45" s="12">
        <v>10</v>
      </c>
      <c r="H45" s="12">
        <f t="shared" si="3"/>
        <v>20</v>
      </c>
      <c r="I45" s="12" t="s">
        <v>196</v>
      </c>
    </row>
    <row r="46" spans="1:9" ht="19.5">
      <c r="A46" s="67">
        <f>SUM(A36:A45)</f>
        <v>114</v>
      </c>
      <c r="B46" s="7"/>
      <c r="C46" s="7"/>
      <c r="D46" s="7" t="s">
        <v>198</v>
      </c>
      <c r="E46" s="7"/>
      <c r="F46" s="32"/>
      <c r="G46" s="12"/>
      <c r="H46" s="12"/>
      <c r="I46" s="12"/>
    </row>
    <row r="47" spans="1:9" ht="19.5">
      <c r="A47" s="58">
        <v>15</v>
      </c>
      <c r="B47" s="19" t="s">
        <v>11</v>
      </c>
      <c r="C47" s="20" t="s">
        <v>21</v>
      </c>
      <c r="D47" s="19" t="s">
        <v>20</v>
      </c>
      <c r="E47" s="19" t="s">
        <v>137</v>
      </c>
      <c r="F47" s="29">
        <v>22</v>
      </c>
      <c r="G47" s="23">
        <v>5</v>
      </c>
      <c r="H47" s="18">
        <f t="shared" ref="H47:H55" si="4">SUM(F47:G47)</f>
        <v>27</v>
      </c>
      <c r="I47" s="35" t="s">
        <v>192</v>
      </c>
    </row>
    <row r="48" spans="1:9" ht="19.5">
      <c r="A48" s="58">
        <v>1</v>
      </c>
      <c r="B48" s="19" t="s">
        <v>48</v>
      </c>
      <c r="C48" s="19" t="s">
        <v>50</v>
      </c>
      <c r="D48" s="19" t="s">
        <v>20</v>
      </c>
      <c r="E48" s="20" t="s">
        <v>137</v>
      </c>
      <c r="F48" s="29">
        <v>2</v>
      </c>
      <c r="G48" s="18">
        <v>2</v>
      </c>
      <c r="H48" s="18">
        <f t="shared" si="4"/>
        <v>4</v>
      </c>
      <c r="I48" s="35" t="s">
        <v>192</v>
      </c>
    </row>
    <row r="49" spans="1:9" ht="19.5">
      <c r="A49" s="58">
        <v>15</v>
      </c>
      <c r="B49" s="19" t="s">
        <v>34</v>
      </c>
      <c r="C49" s="19" t="s">
        <v>38</v>
      </c>
      <c r="D49" s="19" t="s">
        <v>20</v>
      </c>
      <c r="E49" s="20" t="s">
        <v>144</v>
      </c>
      <c r="F49" s="29">
        <v>9</v>
      </c>
      <c r="G49" s="18">
        <v>21</v>
      </c>
      <c r="H49" s="18">
        <f t="shared" si="4"/>
        <v>30</v>
      </c>
      <c r="I49" s="35" t="s">
        <v>192</v>
      </c>
    </row>
    <row r="50" spans="1:9" ht="19.5">
      <c r="A50" s="58">
        <v>11</v>
      </c>
      <c r="B50" s="19" t="s">
        <v>57</v>
      </c>
      <c r="C50" s="19" t="s">
        <v>61</v>
      </c>
      <c r="D50" s="19" t="s">
        <v>20</v>
      </c>
      <c r="E50" s="20" t="s">
        <v>160</v>
      </c>
      <c r="F50" s="29">
        <v>12</v>
      </c>
      <c r="G50" s="18">
        <v>10</v>
      </c>
      <c r="H50" s="18">
        <f t="shared" si="4"/>
        <v>22</v>
      </c>
      <c r="I50" s="35" t="s">
        <v>192</v>
      </c>
    </row>
    <row r="51" spans="1:9" ht="19.5">
      <c r="A51" s="58">
        <v>20</v>
      </c>
      <c r="B51" s="19" t="s">
        <v>70</v>
      </c>
      <c r="C51" s="19" t="s">
        <v>76</v>
      </c>
      <c r="D51" s="19" t="s">
        <v>20</v>
      </c>
      <c r="E51" s="19" t="s">
        <v>164</v>
      </c>
      <c r="F51" s="30">
        <v>16</v>
      </c>
      <c r="G51" s="18">
        <v>23</v>
      </c>
      <c r="H51" s="18">
        <f t="shared" si="4"/>
        <v>39</v>
      </c>
      <c r="I51" s="35" t="s">
        <v>192</v>
      </c>
    </row>
    <row r="52" spans="1:9" ht="19.5">
      <c r="A52" s="58">
        <v>2</v>
      </c>
      <c r="B52" s="19" t="s">
        <v>80</v>
      </c>
      <c r="C52" s="19" t="s">
        <v>84</v>
      </c>
      <c r="D52" s="19" t="s">
        <v>20</v>
      </c>
      <c r="E52" s="19" t="s">
        <v>169</v>
      </c>
      <c r="F52" s="29">
        <v>5</v>
      </c>
      <c r="G52" s="18">
        <v>2</v>
      </c>
      <c r="H52" s="18">
        <f t="shared" si="4"/>
        <v>7</v>
      </c>
      <c r="I52" s="35" t="s">
        <v>192</v>
      </c>
    </row>
    <row r="53" spans="1:9" ht="19.5">
      <c r="A53" s="58">
        <v>3</v>
      </c>
      <c r="B53" s="19" t="s">
        <v>91</v>
      </c>
      <c r="C53" s="19" t="s">
        <v>95</v>
      </c>
      <c r="D53" s="19" t="s">
        <v>20</v>
      </c>
      <c r="E53" s="19" t="s">
        <v>175</v>
      </c>
      <c r="F53" s="30">
        <v>6</v>
      </c>
      <c r="G53" s="18">
        <v>1</v>
      </c>
      <c r="H53" s="18">
        <f t="shared" si="4"/>
        <v>7</v>
      </c>
      <c r="I53" s="35" t="s">
        <v>192</v>
      </c>
    </row>
    <row r="54" spans="1:9" ht="19.5">
      <c r="A54" s="58">
        <v>11</v>
      </c>
      <c r="B54" s="19" t="s">
        <v>103</v>
      </c>
      <c r="C54" s="19" t="s">
        <v>106</v>
      </c>
      <c r="D54" s="19" t="s">
        <v>20</v>
      </c>
      <c r="E54" s="19" t="s">
        <v>164</v>
      </c>
      <c r="F54" s="29">
        <v>8</v>
      </c>
      <c r="G54" s="18">
        <v>13</v>
      </c>
      <c r="H54" s="18">
        <f t="shared" si="4"/>
        <v>21</v>
      </c>
      <c r="I54" s="35" t="s">
        <v>192</v>
      </c>
    </row>
    <row r="55" spans="1:9" ht="19.5">
      <c r="A55" s="58">
        <v>11</v>
      </c>
      <c r="B55" s="19" t="s">
        <v>114</v>
      </c>
      <c r="C55" s="19" t="s">
        <v>118</v>
      </c>
      <c r="D55" s="19" t="s">
        <v>20</v>
      </c>
      <c r="E55" s="19" t="s">
        <v>164</v>
      </c>
      <c r="F55" s="29">
        <v>15</v>
      </c>
      <c r="G55" s="18">
        <v>9</v>
      </c>
      <c r="H55" s="18">
        <f t="shared" si="4"/>
        <v>24</v>
      </c>
      <c r="I55" s="35" t="s">
        <v>192</v>
      </c>
    </row>
    <row r="56" spans="1:9" ht="19.5">
      <c r="A56" s="58">
        <v>50</v>
      </c>
      <c r="B56" s="19" t="s">
        <v>123</v>
      </c>
      <c r="C56" s="20"/>
      <c r="D56" s="19" t="s">
        <v>20</v>
      </c>
      <c r="E56" s="19"/>
      <c r="F56" s="29"/>
      <c r="G56" s="23"/>
      <c r="H56" s="18"/>
      <c r="I56" s="35"/>
    </row>
    <row r="57" spans="1:9" ht="19.5">
      <c r="A57" s="68">
        <f>SUM(A47:A56)</f>
        <v>139</v>
      </c>
      <c r="B57" s="19"/>
      <c r="C57" s="20"/>
      <c r="D57" s="19" t="s">
        <v>20</v>
      </c>
      <c r="E57" s="19"/>
      <c r="F57" s="29"/>
      <c r="G57" s="23"/>
      <c r="H57" s="18"/>
      <c r="I57" s="35"/>
    </row>
    <row r="58" spans="1:9" ht="19.5">
      <c r="A58" s="56">
        <v>1</v>
      </c>
      <c r="B58" s="7" t="s">
        <v>11</v>
      </c>
      <c r="C58" s="8" t="s">
        <v>280</v>
      </c>
      <c r="D58" s="7" t="s">
        <v>277</v>
      </c>
      <c r="E58" s="7" t="s">
        <v>281</v>
      </c>
      <c r="F58" s="32">
        <v>2</v>
      </c>
      <c r="G58" s="11">
        <v>8</v>
      </c>
      <c r="H58" s="12">
        <f>SUM(F58:G58)</f>
        <v>10</v>
      </c>
      <c r="I58" s="36" t="s">
        <v>448</v>
      </c>
    </row>
    <row r="59" spans="1:9" ht="19.5">
      <c r="A59" s="56">
        <v>5</v>
      </c>
      <c r="B59" s="7" t="s">
        <v>48</v>
      </c>
      <c r="C59" s="7" t="s">
        <v>314</v>
      </c>
      <c r="D59" s="7" t="s">
        <v>277</v>
      </c>
      <c r="E59" s="8" t="s">
        <v>281</v>
      </c>
      <c r="F59" s="32">
        <v>3</v>
      </c>
      <c r="G59" s="12">
        <v>7</v>
      </c>
      <c r="H59" s="12">
        <f>SUM(F59:G59)</f>
        <v>10</v>
      </c>
      <c r="I59" s="12" t="s">
        <v>449</v>
      </c>
    </row>
    <row r="60" spans="1:9" ht="19.5">
      <c r="A60" s="56">
        <v>5</v>
      </c>
      <c r="B60" s="7" t="s">
        <v>34</v>
      </c>
      <c r="C60" s="7" t="s">
        <v>293</v>
      </c>
      <c r="D60" s="7" t="s">
        <v>277</v>
      </c>
      <c r="E60" s="8" t="s">
        <v>294</v>
      </c>
      <c r="F60" s="32">
        <v>6</v>
      </c>
      <c r="G60" s="12">
        <v>4</v>
      </c>
      <c r="H60" s="12">
        <f>SUM(F60:G60)</f>
        <v>10</v>
      </c>
      <c r="I60" s="36" t="s">
        <v>448</v>
      </c>
    </row>
    <row r="61" spans="1:9" ht="19.5">
      <c r="A61" s="56">
        <v>7</v>
      </c>
      <c r="B61" s="7" t="s">
        <v>57</v>
      </c>
      <c r="C61" s="7" t="s">
        <v>319</v>
      </c>
      <c r="D61" s="7" t="s">
        <v>277</v>
      </c>
      <c r="E61" s="8" t="s">
        <v>320</v>
      </c>
      <c r="F61" s="32">
        <v>11</v>
      </c>
      <c r="G61" s="12">
        <v>7</v>
      </c>
      <c r="H61" s="12">
        <f>SUM(F61:G61)</f>
        <v>18</v>
      </c>
      <c r="I61" s="12" t="s">
        <v>449</v>
      </c>
    </row>
    <row r="62" spans="1:9" ht="19.5">
      <c r="A62" s="56">
        <v>15</v>
      </c>
      <c r="B62" s="7" t="s">
        <v>70</v>
      </c>
      <c r="C62" s="7" t="s">
        <v>341</v>
      </c>
      <c r="D62" s="7" t="s">
        <v>277</v>
      </c>
      <c r="E62" s="7" t="s">
        <v>342</v>
      </c>
      <c r="F62" s="75">
        <v>15</v>
      </c>
      <c r="G62" s="12">
        <v>13</v>
      </c>
      <c r="H62" s="12">
        <f>SUM(F62:G62)</f>
        <v>28</v>
      </c>
      <c r="I62" s="12" t="s">
        <v>448</v>
      </c>
    </row>
    <row r="63" spans="1:9" ht="19.5">
      <c r="A63" s="56">
        <v>50</v>
      </c>
      <c r="B63" s="7" t="s">
        <v>80</v>
      </c>
      <c r="C63" s="7"/>
      <c r="D63" s="7" t="s">
        <v>277</v>
      </c>
      <c r="E63" s="7"/>
      <c r="F63" s="75"/>
      <c r="G63" s="12"/>
      <c r="H63" s="12"/>
      <c r="I63" s="12"/>
    </row>
    <row r="64" spans="1:9" ht="19.5">
      <c r="A64" s="56">
        <v>4</v>
      </c>
      <c r="B64" s="7" t="s">
        <v>91</v>
      </c>
      <c r="C64" s="7" t="s">
        <v>358</v>
      </c>
      <c r="D64" s="7" t="s">
        <v>277</v>
      </c>
      <c r="E64" s="7" t="s">
        <v>359</v>
      </c>
      <c r="F64" s="75">
        <v>4</v>
      </c>
      <c r="G64" s="12">
        <v>7</v>
      </c>
      <c r="H64" s="12">
        <f>SUM(F64:G64)</f>
        <v>11</v>
      </c>
      <c r="I64" s="12" t="s">
        <v>448</v>
      </c>
    </row>
    <row r="65" spans="1:9" ht="19.5">
      <c r="A65" s="56">
        <v>1</v>
      </c>
      <c r="B65" s="7" t="s">
        <v>103</v>
      </c>
      <c r="C65" s="7" t="s">
        <v>373</v>
      </c>
      <c r="D65" s="7" t="s">
        <v>277</v>
      </c>
      <c r="E65" s="7" t="s">
        <v>374</v>
      </c>
      <c r="F65" s="32">
        <v>3</v>
      </c>
      <c r="G65" s="12">
        <v>4</v>
      </c>
      <c r="H65" s="12">
        <f>SUM(F65:G65)</f>
        <v>7</v>
      </c>
      <c r="I65" s="12" t="s">
        <v>448</v>
      </c>
    </row>
    <row r="66" spans="1:9" ht="19.5">
      <c r="A66" s="56">
        <v>2</v>
      </c>
      <c r="B66" s="7" t="s">
        <v>114</v>
      </c>
      <c r="C66" s="7" t="s">
        <v>384</v>
      </c>
      <c r="D66" s="7" t="s">
        <v>277</v>
      </c>
      <c r="E66" s="7" t="s">
        <v>385</v>
      </c>
      <c r="F66" s="32">
        <v>1</v>
      </c>
      <c r="G66" s="12">
        <v>5</v>
      </c>
      <c r="H66" s="12">
        <f>SUM(F66:G66)</f>
        <v>6</v>
      </c>
      <c r="I66" s="12" t="s">
        <v>450</v>
      </c>
    </row>
    <row r="67" spans="1:9" ht="19.5">
      <c r="A67" s="56">
        <v>50</v>
      </c>
      <c r="B67" s="7" t="s">
        <v>123</v>
      </c>
      <c r="C67" s="7"/>
      <c r="D67" s="7" t="s">
        <v>277</v>
      </c>
      <c r="E67" s="7"/>
      <c r="F67" s="32"/>
      <c r="G67" s="12"/>
      <c r="H67" s="12"/>
      <c r="I67" s="12"/>
    </row>
    <row r="68" spans="1:9" ht="19.5">
      <c r="A68" s="67">
        <f>SUM(A58:A67)</f>
        <v>140</v>
      </c>
      <c r="B68" s="7"/>
      <c r="C68" s="7"/>
      <c r="D68" s="7" t="s">
        <v>277</v>
      </c>
      <c r="E68" s="7"/>
      <c r="F68" s="32"/>
      <c r="G68" s="12"/>
      <c r="H68" s="12"/>
      <c r="I68" s="12"/>
    </row>
    <row r="69" spans="1:9" ht="19.5">
      <c r="A69" s="58">
        <v>27</v>
      </c>
      <c r="B69" s="19" t="s">
        <v>11</v>
      </c>
      <c r="C69" s="20" t="s">
        <v>288</v>
      </c>
      <c r="D69" s="19" t="s">
        <v>289</v>
      </c>
      <c r="E69" s="19" t="s">
        <v>290</v>
      </c>
      <c r="F69" s="29">
        <v>27</v>
      </c>
      <c r="G69" s="23">
        <v>27</v>
      </c>
      <c r="H69" s="18">
        <f>SUM(F69:G69)</f>
        <v>54</v>
      </c>
      <c r="I69" s="35" t="s">
        <v>448</v>
      </c>
    </row>
    <row r="70" spans="1:9" ht="19.5">
      <c r="A70" s="58">
        <v>50</v>
      </c>
      <c r="B70" s="19" t="s">
        <v>48</v>
      </c>
      <c r="C70" s="20"/>
      <c r="D70" s="19" t="s">
        <v>289</v>
      </c>
      <c r="E70" s="19"/>
      <c r="F70" s="29"/>
      <c r="G70" s="23"/>
      <c r="H70" s="18"/>
      <c r="I70" s="35"/>
    </row>
    <row r="71" spans="1:9" ht="19.5">
      <c r="A71" s="58">
        <v>9</v>
      </c>
      <c r="B71" s="19" t="s">
        <v>34</v>
      </c>
      <c r="C71" s="19" t="s">
        <v>295</v>
      </c>
      <c r="D71" s="19" t="s">
        <v>289</v>
      </c>
      <c r="E71" s="20" t="s">
        <v>296</v>
      </c>
      <c r="F71" s="29">
        <v>10</v>
      </c>
      <c r="G71" s="18">
        <v>13</v>
      </c>
      <c r="H71" s="18">
        <f>SUM(F71:G71)</f>
        <v>23</v>
      </c>
      <c r="I71" s="35" t="s">
        <v>448</v>
      </c>
    </row>
    <row r="72" spans="1:9" ht="19.5">
      <c r="A72" s="58">
        <v>50</v>
      </c>
      <c r="B72" s="19" t="s">
        <v>57</v>
      </c>
      <c r="C72" s="19"/>
      <c r="D72" s="19" t="s">
        <v>289</v>
      </c>
      <c r="E72" s="20"/>
      <c r="F72" s="29"/>
      <c r="G72" s="18"/>
      <c r="H72" s="18"/>
      <c r="I72" s="35"/>
    </row>
    <row r="73" spans="1:9" ht="19.5">
      <c r="A73" s="58">
        <v>2</v>
      </c>
      <c r="B73" s="19" t="s">
        <v>70</v>
      </c>
      <c r="C73" s="19" t="s">
        <v>325</v>
      </c>
      <c r="D73" s="19" t="s">
        <v>289</v>
      </c>
      <c r="E73" s="19" t="s">
        <v>326</v>
      </c>
      <c r="F73" s="30">
        <v>5</v>
      </c>
      <c r="G73" s="18">
        <v>4</v>
      </c>
      <c r="H73" s="18">
        <f t="shared" ref="H73:H78" si="5">SUM(F73:G73)</f>
        <v>9</v>
      </c>
      <c r="I73" s="18" t="s">
        <v>448</v>
      </c>
    </row>
    <row r="74" spans="1:9" ht="19.5">
      <c r="A74" s="58">
        <v>16</v>
      </c>
      <c r="B74" s="19" t="s">
        <v>80</v>
      </c>
      <c r="C74" s="19" t="s">
        <v>352</v>
      </c>
      <c r="D74" s="19" t="s">
        <v>289</v>
      </c>
      <c r="E74" s="19" t="s">
        <v>344</v>
      </c>
      <c r="F74" s="29">
        <v>13</v>
      </c>
      <c r="G74" s="18">
        <v>18</v>
      </c>
      <c r="H74" s="18">
        <f t="shared" si="5"/>
        <v>31</v>
      </c>
      <c r="I74" s="18" t="s">
        <v>448</v>
      </c>
    </row>
    <row r="75" spans="1:9" ht="19.5">
      <c r="A75" s="58">
        <v>17</v>
      </c>
      <c r="B75" s="19" t="s">
        <v>91</v>
      </c>
      <c r="C75" s="19" t="s">
        <v>368</v>
      </c>
      <c r="D75" s="19" t="s">
        <v>289</v>
      </c>
      <c r="E75" s="19" t="s">
        <v>369</v>
      </c>
      <c r="F75" s="30">
        <v>16</v>
      </c>
      <c r="G75" s="18">
        <v>19</v>
      </c>
      <c r="H75" s="18">
        <f t="shared" si="5"/>
        <v>35</v>
      </c>
      <c r="I75" s="18" t="s">
        <v>448</v>
      </c>
    </row>
    <row r="76" spans="1:9" ht="19.5">
      <c r="A76" s="58">
        <v>6</v>
      </c>
      <c r="B76" s="19" t="s">
        <v>103</v>
      </c>
      <c r="C76" s="19" t="s">
        <v>375</v>
      </c>
      <c r="D76" s="19" t="s">
        <v>289</v>
      </c>
      <c r="E76" s="19" t="s">
        <v>372</v>
      </c>
      <c r="F76" s="29">
        <v>9</v>
      </c>
      <c r="G76" s="18">
        <v>3</v>
      </c>
      <c r="H76" s="18">
        <f t="shared" si="5"/>
        <v>12</v>
      </c>
      <c r="I76" s="18" t="s">
        <v>448</v>
      </c>
    </row>
    <row r="77" spans="1:9" ht="19.5">
      <c r="A77" s="58">
        <v>17</v>
      </c>
      <c r="B77" s="19" t="s">
        <v>114</v>
      </c>
      <c r="C77" s="19" t="s">
        <v>398</v>
      </c>
      <c r="D77" s="19" t="s">
        <v>289</v>
      </c>
      <c r="E77" s="19" t="s">
        <v>355</v>
      </c>
      <c r="F77" s="29">
        <v>21</v>
      </c>
      <c r="G77" s="18">
        <v>14</v>
      </c>
      <c r="H77" s="18">
        <f t="shared" si="5"/>
        <v>35</v>
      </c>
      <c r="I77" s="18" t="s">
        <v>450</v>
      </c>
    </row>
    <row r="78" spans="1:9" ht="19.5">
      <c r="A78" s="58">
        <v>8</v>
      </c>
      <c r="B78" s="19" t="s">
        <v>123</v>
      </c>
      <c r="C78" s="19" t="s">
        <v>403</v>
      </c>
      <c r="D78" s="19" t="s">
        <v>289</v>
      </c>
      <c r="E78" s="19" t="s">
        <v>355</v>
      </c>
      <c r="F78" s="29">
        <v>9</v>
      </c>
      <c r="G78" s="18">
        <v>6</v>
      </c>
      <c r="H78" s="18">
        <f t="shared" si="5"/>
        <v>15</v>
      </c>
      <c r="I78" s="18" t="s">
        <v>450</v>
      </c>
    </row>
    <row r="79" spans="1:9" ht="19.5">
      <c r="A79" s="68">
        <f>SUM(A69:A78)</f>
        <v>202</v>
      </c>
      <c r="B79" s="19"/>
      <c r="C79" s="19"/>
      <c r="D79" s="19" t="s">
        <v>289</v>
      </c>
      <c r="E79" s="19"/>
      <c r="F79" s="29"/>
      <c r="G79" s="18"/>
      <c r="H79" s="18"/>
      <c r="I79" s="18"/>
    </row>
    <row r="80" spans="1:9" ht="19.5">
      <c r="A80" s="56">
        <v>50</v>
      </c>
      <c r="B80" s="7" t="s">
        <v>11</v>
      </c>
      <c r="C80" s="8"/>
      <c r="D80" s="7" t="s">
        <v>301</v>
      </c>
      <c r="E80" s="7"/>
      <c r="F80" s="32"/>
      <c r="G80" s="6"/>
      <c r="H80" s="12"/>
      <c r="I80" s="36"/>
    </row>
    <row r="81" spans="1:9" ht="19.5">
      <c r="A81" s="56">
        <v>50</v>
      </c>
      <c r="B81" s="7" t="s">
        <v>48</v>
      </c>
      <c r="C81" s="8"/>
      <c r="D81" s="7" t="s">
        <v>301</v>
      </c>
      <c r="E81" s="7"/>
      <c r="F81" s="32"/>
      <c r="G81" s="6"/>
      <c r="H81" s="12"/>
      <c r="I81" s="36"/>
    </row>
    <row r="82" spans="1:9" ht="19.5">
      <c r="A82" s="56">
        <v>25</v>
      </c>
      <c r="B82" s="7" t="s">
        <v>34</v>
      </c>
      <c r="C82" s="7" t="s">
        <v>300</v>
      </c>
      <c r="D82" s="7" t="s">
        <v>301</v>
      </c>
      <c r="E82" s="8" t="s">
        <v>302</v>
      </c>
      <c r="F82" s="32">
        <v>25</v>
      </c>
      <c r="G82" s="12">
        <v>20</v>
      </c>
      <c r="H82" s="12">
        <f t="shared" ref="H82:H88" si="6">SUM(F82:G82)</f>
        <v>45</v>
      </c>
      <c r="I82" s="36" t="s">
        <v>448</v>
      </c>
    </row>
    <row r="83" spans="1:9" ht="19.5">
      <c r="A83" s="56">
        <v>16</v>
      </c>
      <c r="B83" s="7" t="s">
        <v>57</v>
      </c>
      <c r="C83" s="7" t="s">
        <v>323</v>
      </c>
      <c r="D83" s="7" t="s">
        <v>301</v>
      </c>
      <c r="E83" s="8" t="s">
        <v>324</v>
      </c>
      <c r="F83" s="32">
        <v>14</v>
      </c>
      <c r="G83" s="12">
        <v>16</v>
      </c>
      <c r="H83" s="12">
        <f t="shared" si="6"/>
        <v>30</v>
      </c>
      <c r="I83" s="12" t="s">
        <v>449</v>
      </c>
    </row>
    <row r="84" spans="1:9" ht="19.5">
      <c r="A84" s="56">
        <v>9</v>
      </c>
      <c r="B84" s="7" t="s">
        <v>70</v>
      </c>
      <c r="C84" s="7" t="s">
        <v>335</v>
      </c>
      <c r="D84" s="7" t="s">
        <v>301</v>
      </c>
      <c r="E84" s="7" t="s">
        <v>336</v>
      </c>
      <c r="F84" s="75">
        <v>9</v>
      </c>
      <c r="G84" s="12">
        <v>9</v>
      </c>
      <c r="H84" s="12">
        <f t="shared" si="6"/>
        <v>18</v>
      </c>
      <c r="I84" s="12" t="s">
        <v>448</v>
      </c>
    </row>
    <row r="85" spans="1:9" ht="19.5">
      <c r="A85" s="56">
        <v>13</v>
      </c>
      <c r="B85" s="7" t="s">
        <v>80</v>
      </c>
      <c r="C85" s="7" t="s">
        <v>348</v>
      </c>
      <c r="D85" s="7" t="s">
        <v>301</v>
      </c>
      <c r="E85" s="7" t="s">
        <v>336</v>
      </c>
      <c r="F85" s="32">
        <v>12</v>
      </c>
      <c r="G85" s="12">
        <v>13</v>
      </c>
      <c r="H85" s="12">
        <f t="shared" si="6"/>
        <v>25</v>
      </c>
      <c r="I85" s="12" t="s">
        <v>448</v>
      </c>
    </row>
    <row r="86" spans="1:9" ht="19.5">
      <c r="A86" s="56">
        <v>9</v>
      </c>
      <c r="B86" s="7" t="s">
        <v>91</v>
      </c>
      <c r="C86" s="7" t="s">
        <v>362</v>
      </c>
      <c r="D86" s="7" t="s">
        <v>301</v>
      </c>
      <c r="E86" s="7" t="s">
        <v>336</v>
      </c>
      <c r="F86" s="75">
        <v>13</v>
      </c>
      <c r="G86" s="12">
        <v>4</v>
      </c>
      <c r="H86" s="12">
        <f t="shared" si="6"/>
        <v>17</v>
      </c>
      <c r="I86" s="12" t="s">
        <v>448</v>
      </c>
    </row>
    <row r="87" spans="1:9" ht="19.5">
      <c r="A87" s="56">
        <v>8</v>
      </c>
      <c r="B87" s="7" t="s">
        <v>103</v>
      </c>
      <c r="C87" s="7" t="s">
        <v>376</v>
      </c>
      <c r="D87" s="7" t="s">
        <v>301</v>
      </c>
      <c r="E87" s="7" t="s">
        <v>336</v>
      </c>
      <c r="F87" s="32">
        <v>13</v>
      </c>
      <c r="G87" s="12">
        <v>2</v>
      </c>
      <c r="H87" s="12">
        <f t="shared" si="6"/>
        <v>15</v>
      </c>
      <c r="I87" s="12" t="s">
        <v>448</v>
      </c>
    </row>
    <row r="88" spans="1:9" ht="19.5">
      <c r="A88" s="56">
        <v>1</v>
      </c>
      <c r="B88" s="7" t="s">
        <v>114</v>
      </c>
      <c r="C88" s="7" t="s">
        <v>383</v>
      </c>
      <c r="D88" s="7" t="s">
        <v>301</v>
      </c>
      <c r="E88" s="7" t="s">
        <v>336</v>
      </c>
      <c r="F88" s="32">
        <v>2</v>
      </c>
      <c r="G88" s="12">
        <v>3</v>
      </c>
      <c r="H88" s="12">
        <f t="shared" si="6"/>
        <v>5</v>
      </c>
      <c r="I88" s="12" t="s">
        <v>450</v>
      </c>
    </row>
    <row r="89" spans="1:9" ht="19.5">
      <c r="A89" s="56">
        <v>50</v>
      </c>
      <c r="B89" s="7" t="s">
        <v>123</v>
      </c>
      <c r="C89" s="8"/>
      <c r="D89" s="7" t="s">
        <v>301</v>
      </c>
      <c r="E89" s="7"/>
      <c r="F89" s="32"/>
      <c r="G89" s="6"/>
      <c r="H89" s="12"/>
      <c r="I89" s="36"/>
    </row>
    <row r="90" spans="1:9" ht="19.5">
      <c r="A90" s="67">
        <f>SUM(A80:A89)</f>
        <v>231</v>
      </c>
      <c r="B90" s="7"/>
      <c r="C90" s="8"/>
      <c r="D90" s="7" t="s">
        <v>301</v>
      </c>
      <c r="E90" s="7"/>
      <c r="F90" s="32"/>
      <c r="G90" s="6"/>
      <c r="H90" s="12"/>
      <c r="I90" s="36"/>
    </row>
    <row r="91" spans="1:9" ht="19.5">
      <c r="A91" s="58">
        <v>7</v>
      </c>
      <c r="B91" s="19" t="s">
        <v>11</v>
      </c>
      <c r="C91" s="20" t="s">
        <v>193</v>
      </c>
      <c r="D91" s="19" t="s">
        <v>194</v>
      </c>
      <c r="E91" s="19" t="s">
        <v>195</v>
      </c>
      <c r="F91" s="29">
        <v>4</v>
      </c>
      <c r="G91" s="23">
        <v>17</v>
      </c>
      <c r="H91" s="18">
        <f>SUM(F91:G91)</f>
        <v>21</v>
      </c>
      <c r="I91" s="35" t="s">
        <v>196</v>
      </c>
    </row>
    <row r="92" spans="1:9" ht="19.5">
      <c r="A92" s="58">
        <v>50</v>
      </c>
      <c r="B92" s="19" t="s">
        <v>48</v>
      </c>
      <c r="C92" s="20"/>
      <c r="D92" s="19" t="s">
        <v>194</v>
      </c>
      <c r="E92" s="19"/>
      <c r="F92" s="29"/>
      <c r="G92" s="23"/>
      <c r="H92" s="18"/>
      <c r="I92" s="35"/>
    </row>
    <row r="93" spans="1:9" ht="19.5">
      <c r="A93" s="58">
        <v>6</v>
      </c>
      <c r="B93" s="20" t="s">
        <v>34</v>
      </c>
      <c r="C93" s="20" t="s">
        <v>206</v>
      </c>
      <c r="D93" s="19" t="s">
        <v>194</v>
      </c>
      <c r="E93" s="20" t="s">
        <v>207</v>
      </c>
      <c r="F93" s="29">
        <v>8</v>
      </c>
      <c r="G93" s="18">
        <v>3</v>
      </c>
      <c r="H93" s="18">
        <f>SUM(F93:G93)</f>
        <v>11</v>
      </c>
      <c r="I93" s="18" t="s">
        <v>196</v>
      </c>
    </row>
    <row r="94" spans="1:9" ht="19.5">
      <c r="A94" s="58">
        <v>50</v>
      </c>
      <c r="B94" s="19" t="s">
        <v>57</v>
      </c>
      <c r="C94" s="20"/>
      <c r="D94" s="19" t="s">
        <v>194</v>
      </c>
      <c r="E94" s="20"/>
      <c r="F94" s="29"/>
      <c r="G94" s="18"/>
      <c r="H94" s="18"/>
      <c r="I94" s="18"/>
    </row>
    <row r="95" spans="1:9" ht="19.5">
      <c r="A95" s="58">
        <v>50</v>
      </c>
      <c r="B95" s="19" t="s">
        <v>70</v>
      </c>
      <c r="C95" s="20"/>
      <c r="D95" s="19" t="s">
        <v>194</v>
      </c>
      <c r="E95" s="19"/>
      <c r="F95" s="29"/>
      <c r="G95" s="23"/>
      <c r="H95" s="18"/>
      <c r="I95" s="35"/>
    </row>
    <row r="96" spans="1:9" ht="19.5">
      <c r="A96" s="58">
        <v>50</v>
      </c>
      <c r="B96" s="19" t="s">
        <v>80</v>
      </c>
      <c r="C96" s="20"/>
      <c r="D96" s="19" t="s">
        <v>194</v>
      </c>
      <c r="E96" s="19"/>
      <c r="F96" s="29"/>
      <c r="G96" s="23"/>
      <c r="H96" s="18"/>
      <c r="I96" s="35"/>
    </row>
    <row r="97" spans="1:9" ht="19.5">
      <c r="A97" s="58">
        <v>8</v>
      </c>
      <c r="B97" s="20" t="s">
        <v>91</v>
      </c>
      <c r="C97" s="20" t="s">
        <v>233</v>
      </c>
      <c r="D97" s="19" t="s">
        <v>194</v>
      </c>
      <c r="E97" s="20" t="s">
        <v>234</v>
      </c>
      <c r="F97" s="30">
        <v>12</v>
      </c>
      <c r="G97" s="18">
        <v>3</v>
      </c>
      <c r="H97" s="18">
        <f>SUM(F97:G97)</f>
        <v>15</v>
      </c>
      <c r="I97" s="18" t="s">
        <v>221</v>
      </c>
    </row>
    <row r="98" spans="1:9" ht="19.5">
      <c r="A98" s="58">
        <v>7</v>
      </c>
      <c r="B98" s="20" t="s">
        <v>103</v>
      </c>
      <c r="C98" s="20" t="s">
        <v>241</v>
      </c>
      <c r="D98" s="19" t="s">
        <v>194</v>
      </c>
      <c r="E98" s="20" t="s">
        <v>234</v>
      </c>
      <c r="F98" s="29">
        <v>4</v>
      </c>
      <c r="G98" s="18">
        <v>9</v>
      </c>
      <c r="H98" s="18">
        <f>SUM(F98:G98)</f>
        <v>13</v>
      </c>
      <c r="I98" s="18" t="s">
        <v>196</v>
      </c>
    </row>
    <row r="99" spans="1:9" ht="19.5">
      <c r="A99" s="58">
        <v>20</v>
      </c>
      <c r="B99" s="19" t="s">
        <v>114</v>
      </c>
      <c r="C99" s="19" t="s">
        <v>244</v>
      </c>
      <c r="D99" s="19" t="s">
        <v>194</v>
      </c>
      <c r="E99" s="19" t="s">
        <v>234</v>
      </c>
      <c r="F99" s="29">
        <v>13</v>
      </c>
      <c r="G99" s="18">
        <v>24</v>
      </c>
      <c r="H99" s="18">
        <f>SUM(F99:G99)</f>
        <v>37</v>
      </c>
      <c r="I99" s="18" t="s">
        <v>196</v>
      </c>
    </row>
    <row r="100" spans="1:9" ht="19.5">
      <c r="A100" s="58">
        <v>5</v>
      </c>
      <c r="B100" s="19" t="s">
        <v>123</v>
      </c>
      <c r="C100" s="19" t="s">
        <v>251</v>
      </c>
      <c r="D100" s="19" t="s">
        <v>194</v>
      </c>
      <c r="E100" s="19" t="s">
        <v>234</v>
      </c>
      <c r="F100" s="29">
        <v>6</v>
      </c>
      <c r="G100" s="18">
        <v>1</v>
      </c>
      <c r="H100" s="18">
        <f>SUM(F100:G100)</f>
        <v>7</v>
      </c>
      <c r="I100" s="18" t="s">
        <v>196</v>
      </c>
    </row>
    <row r="101" spans="1:9" ht="19.5">
      <c r="A101" s="68">
        <f>SUM(A91:A100)</f>
        <v>253</v>
      </c>
      <c r="B101" s="19"/>
      <c r="C101" s="19"/>
      <c r="D101" s="19" t="s">
        <v>194</v>
      </c>
      <c r="E101" s="19"/>
      <c r="F101" s="29"/>
      <c r="G101" s="18"/>
      <c r="H101" s="18"/>
      <c r="I101" s="18"/>
    </row>
    <row r="102" spans="1:9" ht="19.5">
      <c r="A102" s="56">
        <v>50</v>
      </c>
      <c r="B102" s="7" t="s">
        <v>22</v>
      </c>
      <c r="C102" s="8"/>
      <c r="D102" s="7"/>
      <c r="E102" s="7"/>
      <c r="F102" s="32"/>
      <c r="G102" s="6"/>
      <c r="H102" s="12"/>
      <c r="I102" s="36"/>
    </row>
    <row r="103" spans="1:9" ht="19.5">
      <c r="A103" s="56">
        <v>50</v>
      </c>
      <c r="B103" s="7" t="s">
        <v>48</v>
      </c>
      <c r="C103" s="8"/>
      <c r="D103" s="7"/>
      <c r="E103" s="7"/>
      <c r="F103" s="32"/>
      <c r="G103" s="6"/>
      <c r="H103" s="12"/>
      <c r="I103" s="36"/>
    </row>
    <row r="104" spans="1:9" ht="19.5">
      <c r="A104" s="56">
        <v>8</v>
      </c>
      <c r="B104" s="7" t="s">
        <v>34</v>
      </c>
      <c r="C104" s="7" t="s">
        <v>146</v>
      </c>
      <c r="D104" s="7" t="s">
        <v>40</v>
      </c>
      <c r="E104" s="8" t="s">
        <v>41</v>
      </c>
      <c r="F104" s="32">
        <v>5</v>
      </c>
      <c r="G104" s="12">
        <v>18</v>
      </c>
      <c r="H104" s="12">
        <f>SUM(F104:G104)</f>
        <v>23</v>
      </c>
      <c r="I104" s="36" t="s">
        <v>192</v>
      </c>
    </row>
    <row r="105" spans="1:9" ht="19.5">
      <c r="A105" s="56">
        <v>6</v>
      </c>
      <c r="B105" s="7" t="s">
        <v>57</v>
      </c>
      <c r="C105" s="7" t="s">
        <v>62</v>
      </c>
      <c r="D105" s="7" t="s">
        <v>40</v>
      </c>
      <c r="E105" s="8" t="s">
        <v>161</v>
      </c>
      <c r="F105" s="32">
        <v>3</v>
      </c>
      <c r="G105" s="12">
        <v>8</v>
      </c>
      <c r="H105" s="12">
        <f>SUM(F105:G105)</f>
        <v>11</v>
      </c>
      <c r="I105" s="36" t="s">
        <v>192</v>
      </c>
    </row>
    <row r="106" spans="1:9" ht="19.5">
      <c r="A106" s="56">
        <v>50</v>
      </c>
      <c r="B106" s="7" t="s">
        <v>70</v>
      </c>
      <c r="C106" s="7"/>
      <c r="D106" s="7" t="s">
        <v>40</v>
      </c>
      <c r="E106" s="8"/>
      <c r="F106" s="32"/>
      <c r="G106" s="12"/>
      <c r="H106" s="12"/>
      <c r="I106" s="36"/>
    </row>
    <row r="107" spans="1:9" ht="19.5">
      <c r="A107" s="56">
        <v>5</v>
      </c>
      <c r="B107" s="7" t="s">
        <v>80</v>
      </c>
      <c r="C107" s="7" t="s">
        <v>170</v>
      </c>
      <c r="D107" s="7" t="s">
        <v>40</v>
      </c>
      <c r="E107" s="7" t="s">
        <v>171</v>
      </c>
      <c r="F107" s="32">
        <v>9</v>
      </c>
      <c r="G107" s="12">
        <v>3</v>
      </c>
      <c r="H107" s="12">
        <f>SUM(F107:G107)</f>
        <v>12</v>
      </c>
      <c r="I107" s="36" t="s">
        <v>192</v>
      </c>
    </row>
    <row r="108" spans="1:9" ht="19.5">
      <c r="A108" s="56">
        <v>6</v>
      </c>
      <c r="B108" s="7" t="s">
        <v>91</v>
      </c>
      <c r="C108" s="7" t="s">
        <v>98</v>
      </c>
      <c r="D108" s="7" t="s">
        <v>40</v>
      </c>
      <c r="E108" s="7" t="s">
        <v>176</v>
      </c>
      <c r="F108" s="75">
        <v>2</v>
      </c>
      <c r="G108" s="12">
        <v>12</v>
      </c>
      <c r="H108" s="12">
        <f t="shared" ref="H108" si="7">SUM(F108:G108)</f>
        <v>14</v>
      </c>
      <c r="I108" s="36" t="s">
        <v>192</v>
      </c>
    </row>
    <row r="109" spans="1:9" ht="19.5">
      <c r="A109" s="56">
        <v>50</v>
      </c>
      <c r="B109" s="7" t="s">
        <v>103</v>
      </c>
      <c r="C109" s="7"/>
      <c r="D109" s="7" t="s">
        <v>40</v>
      </c>
      <c r="E109" s="7"/>
      <c r="F109" s="32"/>
      <c r="G109" s="12"/>
      <c r="H109" s="12"/>
      <c r="I109" s="36"/>
    </row>
    <row r="110" spans="1:9" ht="19.5">
      <c r="A110" s="56">
        <v>50</v>
      </c>
      <c r="B110" s="7" t="s">
        <v>114</v>
      </c>
      <c r="C110" s="7"/>
      <c r="D110" s="7" t="s">
        <v>40</v>
      </c>
      <c r="E110" s="7"/>
      <c r="F110" s="32"/>
      <c r="G110" s="12"/>
      <c r="H110" s="12"/>
      <c r="I110" s="36"/>
    </row>
    <row r="111" spans="1:9" ht="19.5">
      <c r="A111" s="56">
        <v>50</v>
      </c>
      <c r="B111" s="7" t="s">
        <v>123</v>
      </c>
      <c r="C111" s="8"/>
      <c r="D111" s="7" t="s">
        <v>40</v>
      </c>
      <c r="E111" s="7"/>
      <c r="F111" s="32"/>
      <c r="G111" s="6"/>
      <c r="H111" s="12"/>
      <c r="I111" s="36"/>
    </row>
    <row r="112" spans="1:9" ht="19.5">
      <c r="A112" s="67">
        <f>SUM(A102:A111)</f>
        <v>325</v>
      </c>
      <c r="B112" s="7"/>
      <c r="C112" s="8"/>
      <c r="D112" s="7" t="s">
        <v>40</v>
      </c>
      <c r="E112" s="7"/>
      <c r="F112" s="32"/>
      <c r="G112" s="6"/>
      <c r="H112" s="12"/>
      <c r="I112" s="36"/>
    </row>
    <row r="113" spans="1:9" ht="19.5">
      <c r="A113" s="58">
        <v>50</v>
      </c>
      <c r="B113" s="19" t="s">
        <v>11</v>
      </c>
      <c r="C113" s="20"/>
      <c r="D113" s="19" t="s">
        <v>46</v>
      </c>
      <c r="E113" s="20"/>
      <c r="F113" s="29"/>
      <c r="G113" s="18"/>
      <c r="H113" s="18"/>
      <c r="I113" s="35"/>
    </row>
    <row r="114" spans="1:9" ht="19.5">
      <c r="A114" s="58">
        <v>8</v>
      </c>
      <c r="B114" s="19" t="s">
        <v>48</v>
      </c>
      <c r="C114" s="20" t="s">
        <v>55</v>
      </c>
      <c r="D114" s="19" t="s">
        <v>46</v>
      </c>
      <c r="E114" s="20" t="s">
        <v>157</v>
      </c>
      <c r="F114" s="29">
        <v>6</v>
      </c>
      <c r="G114" s="18">
        <v>9</v>
      </c>
      <c r="H114" s="18">
        <f>SUM(F114:G114)</f>
        <v>15</v>
      </c>
      <c r="I114" s="35" t="s">
        <v>192</v>
      </c>
    </row>
    <row r="115" spans="1:9" ht="19.5">
      <c r="A115" s="58">
        <v>4</v>
      </c>
      <c r="B115" s="19" t="s">
        <v>34</v>
      </c>
      <c r="C115" s="19" t="s">
        <v>152</v>
      </c>
      <c r="D115" s="19" t="s">
        <v>46</v>
      </c>
      <c r="E115" s="20" t="s">
        <v>153</v>
      </c>
      <c r="F115" s="29">
        <v>4</v>
      </c>
      <c r="G115" s="18">
        <v>5</v>
      </c>
      <c r="H115" s="18">
        <f>SUM(F115:G115)</f>
        <v>9</v>
      </c>
      <c r="I115" s="35" t="s">
        <v>192</v>
      </c>
    </row>
    <row r="116" spans="1:9" ht="19.5">
      <c r="A116" s="58">
        <v>14</v>
      </c>
      <c r="B116" s="19" t="s">
        <v>57</v>
      </c>
      <c r="C116" s="19" t="s">
        <v>67</v>
      </c>
      <c r="D116" s="19" t="s">
        <v>46</v>
      </c>
      <c r="E116" s="20" t="s">
        <v>153</v>
      </c>
      <c r="F116" s="29">
        <v>15</v>
      </c>
      <c r="G116" s="18">
        <v>11</v>
      </c>
      <c r="H116" s="18">
        <f>SUM(F116:G116)</f>
        <v>26</v>
      </c>
      <c r="I116" s="35" t="s">
        <v>192</v>
      </c>
    </row>
    <row r="117" spans="1:9" ht="19.5">
      <c r="A117" s="58">
        <v>50</v>
      </c>
      <c r="B117" s="19" t="s">
        <v>70</v>
      </c>
      <c r="C117" s="20"/>
      <c r="D117" s="19" t="s">
        <v>46</v>
      </c>
      <c r="E117" s="20"/>
      <c r="F117" s="29"/>
      <c r="G117" s="18"/>
      <c r="H117" s="18"/>
      <c r="I117" s="35"/>
    </row>
    <row r="118" spans="1:9" ht="19.5">
      <c r="A118" s="58">
        <v>50</v>
      </c>
      <c r="B118" s="19" t="s">
        <v>80</v>
      </c>
      <c r="C118" s="20"/>
      <c r="D118" s="19" t="s">
        <v>46</v>
      </c>
      <c r="E118" s="20"/>
      <c r="F118" s="29"/>
      <c r="G118" s="18"/>
      <c r="H118" s="18"/>
      <c r="I118" s="35"/>
    </row>
    <row r="119" spans="1:9" ht="19.5">
      <c r="A119" s="58">
        <v>50</v>
      </c>
      <c r="B119" s="19" t="s">
        <v>91</v>
      </c>
      <c r="C119" s="20"/>
      <c r="D119" s="19" t="s">
        <v>46</v>
      </c>
      <c r="E119" s="20"/>
      <c r="F119" s="29"/>
      <c r="G119" s="18"/>
      <c r="H119" s="18"/>
      <c r="I119" s="35"/>
    </row>
    <row r="120" spans="1:9" ht="19.5">
      <c r="A120" s="58">
        <v>14</v>
      </c>
      <c r="B120" s="19" t="s">
        <v>103</v>
      </c>
      <c r="C120" s="19" t="s">
        <v>112</v>
      </c>
      <c r="D120" s="19" t="s">
        <v>46</v>
      </c>
      <c r="E120" s="19" t="s">
        <v>180</v>
      </c>
      <c r="F120" s="29">
        <v>10</v>
      </c>
      <c r="G120" s="18">
        <v>17</v>
      </c>
      <c r="H120" s="18">
        <f>SUM(F120:G120)</f>
        <v>27</v>
      </c>
      <c r="I120" s="35" t="s">
        <v>192</v>
      </c>
    </row>
    <row r="121" spans="1:9" ht="19.5">
      <c r="A121" s="58">
        <v>50</v>
      </c>
      <c r="B121" s="19" t="s">
        <v>114</v>
      </c>
      <c r="C121" s="20"/>
      <c r="D121" s="19" t="s">
        <v>46</v>
      </c>
      <c r="E121" s="20"/>
      <c r="F121" s="29"/>
      <c r="G121" s="18"/>
      <c r="H121" s="18"/>
      <c r="I121" s="35"/>
    </row>
    <row r="122" spans="1:9" ht="19.5">
      <c r="A122" s="58">
        <v>50</v>
      </c>
      <c r="B122" s="19" t="s">
        <v>123</v>
      </c>
      <c r="C122" s="20"/>
      <c r="D122" s="19" t="s">
        <v>46</v>
      </c>
      <c r="E122" s="20"/>
      <c r="F122" s="29"/>
      <c r="G122" s="18"/>
      <c r="H122" s="18"/>
      <c r="I122" s="35"/>
    </row>
    <row r="123" spans="1:9" ht="19.5">
      <c r="A123" s="68">
        <f>SUM(A113:A122)</f>
        <v>340</v>
      </c>
      <c r="B123" s="19"/>
      <c r="C123" s="20"/>
      <c r="D123" s="19" t="s">
        <v>46</v>
      </c>
      <c r="E123" s="20"/>
      <c r="F123" s="29"/>
      <c r="G123" s="18"/>
      <c r="H123" s="18"/>
      <c r="I123" s="35"/>
    </row>
    <row r="124" spans="1:9" ht="19.5">
      <c r="A124" s="56">
        <v>16</v>
      </c>
      <c r="B124" s="7" t="s">
        <v>11</v>
      </c>
      <c r="C124" s="8" t="s">
        <v>29</v>
      </c>
      <c r="D124" s="7" t="s">
        <v>28</v>
      </c>
      <c r="E124" s="7" t="s">
        <v>139</v>
      </c>
      <c r="F124" s="32">
        <v>15</v>
      </c>
      <c r="G124" s="6">
        <v>13</v>
      </c>
      <c r="H124" s="12">
        <f>SUM(F124:G124)</f>
        <v>28</v>
      </c>
      <c r="I124" s="36" t="s">
        <v>192</v>
      </c>
    </row>
    <row r="125" spans="1:9" ht="19.5">
      <c r="A125" s="56">
        <v>4</v>
      </c>
      <c r="B125" s="7" t="s">
        <v>48</v>
      </c>
      <c r="C125" s="7" t="s">
        <v>54</v>
      </c>
      <c r="D125" s="7" t="s">
        <v>28</v>
      </c>
      <c r="E125" s="8" t="s">
        <v>156</v>
      </c>
      <c r="F125" s="32">
        <v>4</v>
      </c>
      <c r="G125" s="12">
        <v>3</v>
      </c>
      <c r="H125" s="12">
        <f>SUM(F125:G125)</f>
        <v>7</v>
      </c>
      <c r="I125" s="36" t="s">
        <v>192</v>
      </c>
    </row>
    <row r="126" spans="1:9" ht="19.5">
      <c r="A126" s="56">
        <v>11</v>
      </c>
      <c r="B126" s="7" t="s">
        <v>34</v>
      </c>
      <c r="C126" s="8" t="s">
        <v>45</v>
      </c>
      <c r="D126" s="7" t="s">
        <v>28</v>
      </c>
      <c r="E126" s="8" t="s">
        <v>149</v>
      </c>
      <c r="F126" s="32">
        <v>14</v>
      </c>
      <c r="G126" s="12">
        <v>9</v>
      </c>
      <c r="H126" s="12">
        <f>SUM(F126:G126)</f>
        <v>23</v>
      </c>
      <c r="I126" s="36" t="s">
        <v>192</v>
      </c>
    </row>
    <row r="127" spans="1:9" ht="19.5">
      <c r="A127" s="56">
        <v>50</v>
      </c>
      <c r="B127" s="7" t="s">
        <v>57</v>
      </c>
      <c r="C127" s="8"/>
      <c r="D127" s="7" t="s">
        <v>28</v>
      </c>
      <c r="E127" s="8"/>
      <c r="F127" s="32"/>
      <c r="G127" s="12"/>
      <c r="H127" s="12"/>
      <c r="I127" s="36"/>
    </row>
    <row r="128" spans="1:9" ht="19.5">
      <c r="A128" s="56">
        <v>50</v>
      </c>
      <c r="B128" s="7" t="s">
        <v>70</v>
      </c>
      <c r="C128" s="8"/>
      <c r="D128" s="7" t="s">
        <v>28</v>
      </c>
      <c r="E128" s="8"/>
      <c r="F128" s="32"/>
      <c r="G128" s="12"/>
      <c r="H128" s="12"/>
      <c r="I128" s="36"/>
    </row>
    <row r="129" spans="1:9" ht="19.5">
      <c r="A129" s="56">
        <v>50</v>
      </c>
      <c r="B129" s="7" t="s">
        <v>80</v>
      </c>
      <c r="C129" s="8"/>
      <c r="D129" s="7" t="s">
        <v>28</v>
      </c>
      <c r="E129" s="8"/>
      <c r="F129" s="32"/>
      <c r="G129" s="12"/>
      <c r="H129" s="12"/>
      <c r="I129" s="36"/>
    </row>
    <row r="130" spans="1:9" ht="19.5">
      <c r="A130" s="56">
        <v>50</v>
      </c>
      <c r="B130" s="7" t="s">
        <v>91</v>
      </c>
      <c r="C130" s="8"/>
      <c r="D130" s="7" t="s">
        <v>28</v>
      </c>
      <c r="E130" s="8"/>
      <c r="F130" s="32"/>
      <c r="G130" s="12"/>
      <c r="H130" s="12"/>
      <c r="I130" s="36"/>
    </row>
    <row r="131" spans="1:9" ht="19.5">
      <c r="A131" s="56">
        <v>50</v>
      </c>
      <c r="B131" s="7" t="s">
        <v>103</v>
      </c>
      <c r="C131" s="8"/>
      <c r="D131" s="7" t="s">
        <v>28</v>
      </c>
      <c r="E131" s="8"/>
      <c r="F131" s="32"/>
      <c r="G131" s="12"/>
      <c r="H131" s="12"/>
      <c r="I131" s="36"/>
    </row>
    <row r="132" spans="1:9" ht="19.5">
      <c r="A132" s="56">
        <v>50</v>
      </c>
      <c r="B132" s="7" t="s">
        <v>114</v>
      </c>
      <c r="C132" s="8"/>
      <c r="D132" s="7" t="s">
        <v>28</v>
      </c>
      <c r="E132" s="8"/>
      <c r="F132" s="32"/>
      <c r="G132" s="12"/>
      <c r="H132" s="12"/>
      <c r="I132" s="36"/>
    </row>
    <row r="133" spans="1:9" ht="19.5">
      <c r="A133" s="56">
        <v>50</v>
      </c>
      <c r="B133" s="7" t="s">
        <v>123</v>
      </c>
      <c r="C133" s="8"/>
      <c r="D133" s="7" t="s">
        <v>28</v>
      </c>
      <c r="E133" s="8"/>
      <c r="F133" s="32"/>
      <c r="G133" s="12"/>
      <c r="H133" s="12"/>
      <c r="I133" s="36"/>
    </row>
    <row r="134" spans="1:9" ht="19.5">
      <c r="A134" s="67">
        <f>SUM(A124:A133)</f>
        <v>381</v>
      </c>
      <c r="B134" s="7"/>
      <c r="C134" s="8"/>
      <c r="D134" s="7" t="s">
        <v>28</v>
      </c>
      <c r="E134" s="8"/>
      <c r="F134" s="32"/>
      <c r="G134" s="12"/>
      <c r="H134" s="12"/>
      <c r="I134" s="36"/>
    </row>
    <row r="135" spans="1:9" ht="19.5">
      <c r="A135" s="58">
        <v>11</v>
      </c>
      <c r="B135" s="19" t="s">
        <v>11</v>
      </c>
      <c r="C135" s="20" t="s">
        <v>31</v>
      </c>
      <c r="D135" s="19" t="s">
        <v>32</v>
      </c>
      <c r="E135" s="19" t="s">
        <v>140</v>
      </c>
      <c r="F135" s="29">
        <v>6</v>
      </c>
      <c r="G135" s="21">
        <v>16</v>
      </c>
      <c r="H135" s="18">
        <f>SUM(F135:G135)</f>
        <v>22</v>
      </c>
      <c r="I135" s="35" t="s">
        <v>192</v>
      </c>
    </row>
    <row r="136" spans="1:9" ht="19.5">
      <c r="A136" s="58">
        <v>50</v>
      </c>
      <c r="B136" s="19" t="s">
        <v>48</v>
      </c>
      <c r="C136" s="20"/>
      <c r="D136" s="19" t="s">
        <v>32</v>
      </c>
      <c r="E136" s="19"/>
      <c r="F136" s="29"/>
      <c r="G136" s="23"/>
      <c r="H136" s="18"/>
      <c r="I136" s="35"/>
    </row>
    <row r="137" spans="1:9" ht="19.5">
      <c r="A137" s="58">
        <v>7</v>
      </c>
      <c r="B137" s="19" t="s">
        <v>34</v>
      </c>
      <c r="C137" s="19" t="s">
        <v>47</v>
      </c>
      <c r="D137" s="19" t="s">
        <v>32</v>
      </c>
      <c r="E137" s="20" t="s">
        <v>154</v>
      </c>
      <c r="F137" s="29">
        <v>2</v>
      </c>
      <c r="G137" s="18">
        <v>10</v>
      </c>
      <c r="H137" s="18">
        <f>SUM(F137:G137)</f>
        <v>12</v>
      </c>
      <c r="I137" s="35" t="s">
        <v>192</v>
      </c>
    </row>
    <row r="138" spans="1:9" ht="19.5">
      <c r="A138" s="58">
        <v>50</v>
      </c>
      <c r="B138" s="19" t="s">
        <v>57</v>
      </c>
      <c r="C138" s="20"/>
      <c r="D138" s="19" t="s">
        <v>32</v>
      </c>
      <c r="E138" s="19"/>
      <c r="F138" s="29"/>
      <c r="G138" s="23"/>
      <c r="H138" s="18"/>
      <c r="I138" s="35"/>
    </row>
    <row r="139" spans="1:9" ht="19.5">
      <c r="A139" s="58">
        <v>50</v>
      </c>
      <c r="B139" s="19" t="s">
        <v>70</v>
      </c>
      <c r="C139" s="20"/>
      <c r="D139" s="19" t="s">
        <v>32</v>
      </c>
      <c r="E139" s="19"/>
      <c r="F139" s="29"/>
      <c r="G139" s="23"/>
      <c r="H139" s="18"/>
      <c r="I139" s="35"/>
    </row>
    <row r="140" spans="1:9" ht="19.5">
      <c r="A140" s="58">
        <v>50</v>
      </c>
      <c r="B140" s="19" t="s">
        <v>80</v>
      </c>
      <c r="C140" s="20"/>
      <c r="D140" s="19" t="s">
        <v>32</v>
      </c>
      <c r="E140" s="19"/>
      <c r="F140" s="29"/>
      <c r="G140" s="23"/>
      <c r="H140" s="18"/>
      <c r="I140" s="35"/>
    </row>
    <row r="141" spans="1:9" ht="19.5">
      <c r="A141" s="58">
        <v>24</v>
      </c>
      <c r="B141" s="19" t="s">
        <v>91</v>
      </c>
      <c r="C141" s="19" t="s">
        <v>102</v>
      </c>
      <c r="D141" s="19" t="s">
        <v>32</v>
      </c>
      <c r="E141" s="19" t="s">
        <v>178</v>
      </c>
      <c r="F141" s="30">
        <v>19</v>
      </c>
      <c r="G141" s="18">
        <v>24</v>
      </c>
      <c r="H141" s="18">
        <f>SUM(F141:G141)</f>
        <v>43</v>
      </c>
      <c r="I141" s="35" t="s">
        <v>192</v>
      </c>
    </row>
    <row r="142" spans="1:9" ht="19.5">
      <c r="A142" s="58">
        <v>50</v>
      </c>
      <c r="B142" s="19" t="s">
        <v>103</v>
      </c>
      <c r="C142" s="20"/>
      <c r="D142" s="19" t="s">
        <v>32</v>
      </c>
      <c r="E142" s="19"/>
      <c r="F142" s="29"/>
      <c r="G142" s="23"/>
      <c r="H142" s="18"/>
      <c r="I142" s="35"/>
    </row>
    <row r="143" spans="1:9" ht="19.5">
      <c r="A143" s="58">
        <v>50</v>
      </c>
      <c r="B143" s="19" t="s">
        <v>114</v>
      </c>
      <c r="C143" s="20"/>
      <c r="D143" s="19" t="s">
        <v>32</v>
      </c>
      <c r="E143" s="19"/>
      <c r="F143" s="29"/>
      <c r="G143" s="23"/>
      <c r="H143" s="18"/>
      <c r="I143" s="35"/>
    </row>
    <row r="144" spans="1:9" ht="19.5">
      <c r="A144" s="58">
        <v>50</v>
      </c>
      <c r="B144" s="19" t="s">
        <v>123</v>
      </c>
      <c r="C144" s="20"/>
      <c r="D144" s="19" t="s">
        <v>32</v>
      </c>
      <c r="E144" s="19"/>
      <c r="F144" s="29"/>
      <c r="G144" s="23"/>
      <c r="H144" s="18"/>
      <c r="I144" s="35"/>
    </row>
    <row r="145" spans="1:9" ht="19.5">
      <c r="A145" s="68">
        <f>SUM(A135:A144)</f>
        <v>392</v>
      </c>
      <c r="B145" s="19"/>
      <c r="C145" s="20"/>
      <c r="D145" s="19" t="s">
        <v>32</v>
      </c>
      <c r="E145" s="19"/>
      <c r="F145" s="29"/>
      <c r="G145" s="23"/>
      <c r="H145" s="18"/>
      <c r="I145" s="35"/>
    </row>
    <row r="146" spans="1:9" ht="19.5">
      <c r="A146" s="56">
        <v>50</v>
      </c>
      <c r="B146" s="7" t="s">
        <v>11</v>
      </c>
      <c r="C146" s="8"/>
      <c r="D146" s="8" t="s">
        <v>225</v>
      </c>
      <c r="E146" s="7"/>
      <c r="F146" s="32"/>
      <c r="G146" s="6"/>
      <c r="H146" s="12"/>
      <c r="I146" s="36"/>
    </row>
    <row r="147" spans="1:9" ht="19.5">
      <c r="A147" s="56">
        <v>50</v>
      </c>
      <c r="B147" s="7" t="s">
        <v>48</v>
      </c>
      <c r="C147" s="8"/>
      <c r="D147" s="8" t="s">
        <v>225</v>
      </c>
      <c r="E147" s="7"/>
      <c r="F147" s="32"/>
      <c r="G147" s="6"/>
      <c r="H147" s="12"/>
      <c r="I147" s="36"/>
    </row>
    <row r="148" spans="1:9" ht="19.5">
      <c r="A148" s="56">
        <v>50</v>
      </c>
      <c r="B148" s="7" t="s">
        <v>34</v>
      </c>
      <c r="C148" s="8"/>
      <c r="D148" s="8" t="s">
        <v>225</v>
      </c>
      <c r="E148" s="7"/>
      <c r="F148" s="32"/>
      <c r="G148" s="6"/>
      <c r="H148" s="12"/>
      <c r="I148" s="36"/>
    </row>
    <row r="149" spans="1:9" ht="19.5">
      <c r="A149" s="56">
        <v>50</v>
      </c>
      <c r="B149" s="7" t="s">
        <v>57</v>
      </c>
      <c r="C149" s="8"/>
      <c r="D149" s="8" t="s">
        <v>225</v>
      </c>
      <c r="E149" s="7"/>
      <c r="F149" s="32"/>
      <c r="G149" s="6"/>
      <c r="H149" s="12"/>
      <c r="I149" s="36"/>
    </row>
    <row r="150" spans="1:9" ht="19.5">
      <c r="A150" s="56">
        <v>19</v>
      </c>
      <c r="B150" s="8" t="s">
        <v>70</v>
      </c>
      <c r="C150" s="8" t="s">
        <v>224</v>
      </c>
      <c r="D150" s="8" t="s">
        <v>225</v>
      </c>
      <c r="E150" s="8" t="s">
        <v>227</v>
      </c>
      <c r="F150" s="75">
        <v>23</v>
      </c>
      <c r="G150" s="12">
        <v>15</v>
      </c>
      <c r="H150" s="12">
        <f>SUM(F150:G150)</f>
        <v>38</v>
      </c>
      <c r="I150" s="12" t="s">
        <v>221</v>
      </c>
    </row>
    <row r="151" spans="1:9" ht="19.5">
      <c r="A151" s="56">
        <v>10</v>
      </c>
      <c r="B151" s="8" t="s">
        <v>80</v>
      </c>
      <c r="C151" s="8" t="s">
        <v>229</v>
      </c>
      <c r="D151" s="8" t="s">
        <v>225</v>
      </c>
      <c r="E151" s="8" t="s">
        <v>227</v>
      </c>
      <c r="F151" s="32">
        <v>14</v>
      </c>
      <c r="G151" s="12">
        <v>5</v>
      </c>
      <c r="H151" s="12">
        <f>SUM(F151:G151)</f>
        <v>19</v>
      </c>
      <c r="I151" s="12" t="s">
        <v>221</v>
      </c>
    </row>
    <row r="152" spans="1:9" ht="19.5">
      <c r="A152" s="56">
        <v>50</v>
      </c>
      <c r="B152" s="7" t="s">
        <v>91</v>
      </c>
      <c r="C152" s="8"/>
      <c r="D152" s="8" t="s">
        <v>225</v>
      </c>
      <c r="E152" s="7"/>
      <c r="F152" s="32"/>
      <c r="G152" s="6"/>
      <c r="H152" s="12"/>
      <c r="I152" s="36"/>
    </row>
    <row r="153" spans="1:9" ht="19.5">
      <c r="A153" s="56">
        <v>50</v>
      </c>
      <c r="B153" s="7" t="s">
        <v>103</v>
      </c>
      <c r="C153" s="8"/>
      <c r="D153" s="8" t="s">
        <v>225</v>
      </c>
      <c r="E153" s="7"/>
      <c r="F153" s="32"/>
      <c r="G153" s="6"/>
      <c r="H153" s="12"/>
      <c r="I153" s="36"/>
    </row>
    <row r="154" spans="1:9" ht="19.5">
      <c r="A154" s="56">
        <v>50</v>
      </c>
      <c r="B154" s="7" t="s">
        <v>114</v>
      </c>
      <c r="C154" s="8"/>
      <c r="D154" s="8" t="s">
        <v>225</v>
      </c>
      <c r="E154" s="7"/>
      <c r="F154" s="32"/>
      <c r="G154" s="6"/>
      <c r="H154" s="12"/>
      <c r="I154" s="36"/>
    </row>
    <row r="155" spans="1:9" ht="19.5">
      <c r="A155" s="56">
        <v>50</v>
      </c>
      <c r="B155" s="7" t="s">
        <v>123</v>
      </c>
      <c r="C155" s="8"/>
      <c r="D155" s="8" t="s">
        <v>225</v>
      </c>
      <c r="E155" s="7"/>
      <c r="F155" s="32"/>
      <c r="G155" s="6"/>
      <c r="H155" s="12"/>
      <c r="I155" s="36"/>
    </row>
    <row r="156" spans="1:9" ht="19.5">
      <c r="A156" s="67">
        <f>SUM(A146:A155)</f>
        <v>429</v>
      </c>
      <c r="B156" s="7"/>
      <c r="C156" s="8"/>
      <c r="D156" s="8" t="s">
        <v>225</v>
      </c>
      <c r="E156" s="7"/>
      <c r="F156" s="32"/>
      <c r="G156" s="6"/>
      <c r="H156" s="12"/>
      <c r="I156" s="36"/>
    </row>
    <row r="157" spans="1:9" ht="19.5">
      <c r="A157" s="58">
        <v>21</v>
      </c>
      <c r="B157" s="19" t="s">
        <v>11</v>
      </c>
      <c r="C157" s="20" t="s">
        <v>14</v>
      </c>
      <c r="D157" s="19" t="s">
        <v>13</v>
      </c>
      <c r="E157" s="19" t="s">
        <v>133</v>
      </c>
      <c r="F157" s="29">
        <v>14</v>
      </c>
      <c r="G157" s="23">
        <v>23</v>
      </c>
      <c r="H157" s="18">
        <f>SUM(F157:G157)</f>
        <v>37</v>
      </c>
      <c r="I157" s="35" t="s">
        <v>192</v>
      </c>
    </row>
    <row r="158" spans="1:9" ht="19.5">
      <c r="A158" s="58">
        <v>50</v>
      </c>
      <c r="B158" s="19" t="s">
        <v>48</v>
      </c>
      <c r="C158" s="20"/>
      <c r="D158" s="19" t="s">
        <v>13</v>
      </c>
      <c r="E158" s="19"/>
      <c r="F158" s="29"/>
      <c r="G158" s="23"/>
      <c r="H158" s="18"/>
      <c r="I158" s="35"/>
    </row>
    <row r="159" spans="1:9" ht="19.5">
      <c r="A159" s="58">
        <v>50</v>
      </c>
      <c r="B159" s="19" t="s">
        <v>34</v>
      </c>
      <c r="C159" s="20"/>
      <c r="D159" s="19" t="s">
        <v>13</v>
      </c>
      <c r="E159" s="19"/>
      <c r="F159" s="29"/>
      <c r="G159" s="23"/>
      <c r="H159" s="18"/>
      <c r="I159" s="35"/>
    </row>
    <row r="160" spans="1:9" ht="19.5">
      <c r="A160" s="58">
        <v>50</v>
      </c>
      <c r="B160" s="19" t="s">
        <v>57</v>
      </c>
      <c r="C160" s="20"/>
      <c r="D160" s="19" t="s">
        <v>13</v>
      </c>
      <c r="E160" s="19"/>
      <c r="F160" s="29"/>
      <c r="G160" s="23"/>
      <c r="H160" s="18"/>
      <c r="I160" s="35"/>
    </row>
    <row r="161" spans="1:9" ht="19.5">
      <c r="A161" s="58">
        <v>50</v>
      </c>
      <c r="B161" s="19" t="s">
        <v>70</v>
      </c>
      <c r="C161" s="20"/>
      <c r="D161" s="19" t="s">
        <v>13</v>
      </c>
      <c r="E161" s="19"/>
      <c r="F161" s="29"/>
      <c r="G161" s="23"/>
      <c r="H161" s="18"/>
      <c r="I161" s="35"/>
    </row>
    <row r="162" spans="1:9" ht="19.5">
      <c r="A162" s="58">
        <v>50</v>
      </c>
      <c r="B162" s="19" t="s">
        <v>80</v>
      </c>
      <c r="C162" s="20"/>
      <c r="D162" s="19" t="s">
        <v>13</v>
      </c>
      <c r="E162" s="19"/>
      <c r="F162" s="29"/>
      <c r="G162" s="23"/>
      <c r="H162" s="18"/>
      <c r="I162" s="35"/>
    </row>
    <row r="163" spans="1:9" ht="19.5">
      <c r="A163" s="58">
        <v>50</v>
      </c>
      <c r="B163" s="19" t="s">
        <v>91</v>
      </c>
      <c r="C163" s="20"/>
      <c r="D163" s="19" t="s">
        <v>13</v>
      </c>
      <c r="E163" s="19"/>
      <c r="F163" s="29"/>
      <c r="G163" s="23"/>
      <c r="H163" s="18"/>
      <c r="I163" s="35"/>
    </row>
    <row r="164" spans="1:9" ht="19.5">
      <c r="A164" s="58">
        <v>50</v>
      </c>
      <c r="B164" s="19" t="s">
        <v>103</v>
      </c>
      <c r="C164" s="20"/>
      <c r="D164" s="19" t="s">
        <v>13</v>
      </c>
      <c r="E164" s="19"/>
      <c r="F164" s="29"/>
      <c r="G164" s="23"/>
      <c r="H164" s="18"/>
      <c r="I164" s="35"/>
    </row>
    <row r="165" spans="1:9" ht="19.5">
      <c r="A165" s="58">
        <v>50</v>
      </c>
      <c r="B165" s="19" t="s">
        <v>114</v>
      </c>
      <c r="C165" s="20"/>
      <c r="D165" s="19" t="s">
        <v>13</v>
      </c>
      <c r="E165" s="19"/>
      <c r="F165" s="29"/>
      <c r="G165" s="23"/>
      <c r="H165" s="18"/>
      <c r="I165" s="35"/>
    </row>
    <row r="166" spans="1:9" ht="19.5">
      <c r="A166" s="58">
        <v>50</v>
      </c>
      <c r="B166" s="19" t="s">
        <v>123</v>
      </c>
      <c r="C166" s="20"/>
      <c r="D166" s="19" t="s">
        <v>13</v>
      </c>
      <c r="E166" s="19"/>
      <c r="F166" s="29"/>
      <c r="G166" s="23"/>
      <c r="H166" s="18"/>
      <c r="I166" s="35"/>
    </row>
    <row r="167" spans="1:9" ht="19.5">
      <c r="A167" s="68">
        <f>SUM(A157:A166)</f>
        <v>471</v>
      </c>
      <c r="B167" s="19"/>
      <c r="C167" s="20"/>
      <c r="D167" s="19" t="s">
        <v>13</v>
      </c>
      <c r="E167" s="19"/>
      <c r="F167" s="29"/>
      <c r="G167" s="23"/>
      <c r="H167" s="18"/>
      <c r="I167" s="35"/>
    </row>
  </sheetData>
  <sortState ref="A2:P213">
    <sortCondition ref="D2:D213"/>
    <sortCondition ref="B2:B213" customList="高男組,高女組,國男組,國女組,國小高男組,國小高女組,國小中男組,國小中女組,國小低男組,國小低女組"/>
    <sortCondition ref="A2:A213"/>
  </sortState>
  <phoneticPr fontId="2" type="noConversion"/>
  <conditionalFormatting sqref="I21 I120 I29:I30 I150:I151 I102:I107 I62:I72 I86:I88 I142:I145 I97:I99 I9:I12 I14:I17 I23:I24 I36:I40 I124:I138 I44:I48 I113:I116 I157:I167">
    <cfRule type="cellIs" dxfId="51" priority="15" operator="lessThanOrEqual">
      <formula>3</formula>
    </cfRule>
  </conditionalFormatting>
  <conditionalFormatting sqref="I83:I84 I91">
    <cfRule type="cellIs" dxfId="50" priority="14" operator="lessThanOrEqual">
      <formula>3</formula>
    </cfRule>
  </conditionalFormatting>
  <conditionalFormatting sqref="I117:I119">
    <cfRule type="cellIs" dxfId="49" priority="12" operator="lessThanOrEqual">
      <formula>3</formula>
    </cfRule>
  </conditionalFormatting>
  <conditionalFormatting sqref="I121:I123">
    <cfRule type="cellIs" dxfId="48" priority="11" operator="lessThanOrEqual">
      <formula>3</formula>
    </cfRule>
  </conditionalFormatting>
  <conditionalFormatting sqref="I146:I149">
    <cfRule type="cellIs" dxfId="47" priority="10" operator="lessThanOrEqual">
      <formula>3</formula>
    </cfRule>
  </conditionalFormatting>
  <conditionalFormatting sqref="I152:I156">
    <cfRule type="cellIs" dxfId="46" priority="9" operator="lessThanOrEqual">
      <formula>3</formula>
    </cfRule>
  </conditionalFormatting>
  <conditionalFormatting sqref="I56:I57">
    <cfRule type="cellIs" dxfId="45" priority="8" operator="lessThanOrEqual">
      <formula>3</formula>
    </cfRule>
  </conditionalFormatting>
  <conditionalFormatting sqref="I111:I112">
    <cfRule type="cellIs" dxfId="44" priority="7" operator="lessThanOrEqual">
      <formula>3</formula>
    </cfRule>
  </conditionalFormatting>
  <conditionalFormatting sqref="I139:I140">
    <cfRule type="cellIs" dxfId="43" priority="5" operator="lessThanOrEqual">
      <formula>3</formula>
    </cfRule>
  </conditionalFormatting>
  <conditionalFormatting sqref="I80:I81">
    <cfRule type="cellIs" dxfId="42" priority="4" operator="lessThanOrEqual">
      <formula>3</formula>
    </cfRule>
  </conditionalFormatting>
  <conditionalFormatting sqref="I89:I90">
    <cfRule type="cellIs" dxfId="41" priority="3" operator="lessThanOrEqual">
      <formula>3</formula>
    </cfRule>
  </conditionalFormatting>
  <conditionalFormatting sqref="I92">
    <cfRule type="cellIs" dxfId="40" priority="2" operator="lessThanOrEqual">
      <formula>3</formula>
    </cfRule>
  </conditionalFormatting>
  <conditionalFormatting sqref="I95:I96">
    <cfRule type="cellIs" dxfId="39" priority="1" operator="lessThanOrEqual">
      <formula>3</formula>
    </cfRule>
  </conditionalFormatting>
  <printOptions horizontalCentered="1"/>
  <pageMargins left="0.11811023622047245" right="0.11811023622047245" top="0.35433070866141736" bottom="0.35433070866141736" header="0.31496062992125984" footer="0.31496062992125984"/>
  <pageSetup paperSize="9" orientation="landscape" horizontalDpi="0" verticalDpi="0" r:id="rId1"/>
  <headerFooter>
    <oddFooter>&amp;R&amp;P/&amp;N</oddFooter>
  </headerFooter>
  <rowBreaks count="7" manualBreakCount="7">
    <brk id="24" max="8" man="1"/>
    <brk id="46" max="8" man="1"/>
    <brk id="68" max="8" man="1"/>
    <brk id="90" max="8" man="1"/>
    <brk id="112" max="8" man="1"/>
    <brk id="134" max="8" man="1"/>
    <brk id="15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8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6.5"/>
  <cols>
    <col min="1" max="1" width="11.375" style="24" bestFit="1" customWidth="1"/>
    <col min="2" max="2" width="14" style="24" bestFit="1" customWidth="1"/>
    <col min="3" max="4" width="9.625" style="24" bestFit="1" customWidth="1"/>
    <col min="5" max="5" width="16.625" style="24" bestFit="1" customWidth="1"/>
    <col min="6" max="14" width="9.125" style="48" bestFit="1" customWidth="1"/>
    <col min="15" max="15" width="11.375" style="48" bestFit="1" customWidth="1"/>
    <col min="16" max="16" width="5.875" style="50" customWidth="1"/>
    <col min="17" max="16384" width="9" style="24"/>
  </cols>
  <sheetData>
    <row r="1" spans="1:18" ht="27.75">
      <c r="A1" s="78" t="s">
        <v>465</v>
      </c>
      <c r="B1" s="40"/>
      <c r="C1" s="40"/>
      <c r="D1" s="40"/>
      <c r="E1" s="40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8" ht="20.100000000000001" customHeight="1">
      <c r="A2" s="42" t="s">
        <v>131</v>
      </c>
      <c r="B2" s="43" t="s">
        <v>0</v>
      </c>
      <c r="C2" s="43" t="s">
        <v>1</v>
      </c>
      <c r="D2" s="43" t="s">
        <v>2</v>
      </c>
      <c r="E2" s="43" t="s">
        <v>129</v>
      </c>
      <c r="F2" s="44" t="s">
        <v>453</v>
      </c>
      <c r="G2" s="43" t="s">
        <v>3</v>
      </c>
      <c r="H2" s="43" t="s">
        <v>4</v>
      </c>
      <c r="I2" s="43" t="s">
        <v>5</v>
      </c>
      <c r="J2" s="43" t="s">
        <v>6</v>
      </c>
      <c r="K2" s="43" t="s">
        <v>7</v>
      </c>
      <c r="L2" s="43" t="s">
        <v>8</v>
      </c>
      <c r="M2" s="43" t="s">
        <v>9</v>
      </c>
      <c r="N2" s="43" t="s">
        <v>10</v>
      </c>
      <c r="O2" s="42" t="s">
        <v>130</v>
      </c>
      <c r="P2" s="51" t="s">
        <v>191</v>
      </c>
    </row>
    <row r="3" spans="1:18" ht="20.100000000000001" customHeight="1">
      <c r="A3" s="45"/>
      <c r="B3" s="45"/>
      <c r="C3" s="45"/>
      <c r="D3" s="45"/>
      <c r="E3" s="45"/>
      <c r="F3" s="46">
        <v>12.5</v>
      </c>
      <c r="G3" s="46">
        <v>10</v>
      </c>
      <c r="H3" s="46">
        <v>5</v>
      </c>
      <c r="I3" s="46">
        <v>2</v>
      </c>
      <c r="J3" s="46">
        <v>1</v>
      </c>
      <c r="K3" s="45"/>
      <c r="L3" s="45"/>
      <c r="M3" s="45"/>
      <c r="N3" s="45"/>
      <c r="O3" s="45"/>
      <c r="P3" s="52"/>
    </row>
    <row r="4" spans="1:18" s="47" customFormat="1" ht="20.100000000000001" customHeight="1">
      <c r="A4" s="21">
        <v>14</v>
      </c>
      <c r="B4" s="19" t="s">
        <v>11</v>
      </c>
      <c r="C4" s="19" t="s">
        <v>286</v>
      </c>
      <c r="D4" s="19" t="s">
        <v>284</v>
      </c>
      <c r="E4" s="19" t="s">
        <v>287</v>
      </c>
      <c r="F4" s="23">
        <v>168</v>
      </c>
      <c r="G4" s="23">
        <v>90</v>
      </c>
      <c r="H4" s="23">
        <v>46</v>
      </c>
      <c r="I4" s="23">
        <v>157</v>
      </c>
      <c r="J4" s="23" t="s">
        <v>451</v>
      </c>
      <c r="K4" s="60" t="s">
        <v>451</v>
      </c>
      <c r="L4" s="60" t="s">
        <v>451</v>
      </c>
      <c r="M4" s="60" t="s">
        <v>451</v>
      </c>
      <c r="N4" s="60" t="s">
        <v>451</v>
      </c>
      <c r="O4" s="23">
        <f t="shared" ref="O4:O13" si="0">SUM(F4:N4)</f>
        <v>461</v>
      </c>
      <c r="P4" s="59" t="s">
        <v>448</v>
      </c>
      <c r="Q4" s="24"/>
      <c r="R4" s="24"/>
    </row>
    <row r="5" spans="1:18" s="47" customFormat="1" ht="20.100000000000001" customHeight="1">
      <c r="A5" s="18">
        <v>6</v>
      </c>
      <c r="B5" s="19" t="s">
        <v>48</v>
      </c>
      <c r="C5" s="19" t="s">
        <v>312</v>
      </c>
      <c r="D5" s="19" t="s">
        <v>284</v>
      </c>
      <c r="E5" s="20" t="s">
        <v>413</v>
      </c>
      <c r="F5" s="60">
        <v>180</v>
      </c>
      <c r="G5" s="60">
        <v>164</v>
      </c>
      <c r="H5" s="60">
        <v>24</v>
      </c>
      <c r="I5" s="60">
        <v>153</v>
      </c>
      <c r="J5" s="60" t="s">
        <v>451</v>
      </c>
      <c r="K5" s="60" t="s">
        <v>451</v>
      </c>
      <c r="L5" s="60" t="s">
        <v>451</v>
      </c>
      <c r="M5" s="60" t="s">
        <v>451</v>
      </c>
      <c r="N5" s="60" t="s">
        <v>451</v>
      </c>
      <c r="O5" s="23">
        <f t="shared" si="0"/>
        <v>521</v>
      </c>
      <c r="P5" s="18" t="s">
        <v>449</v>
      </c>
      <c r="Q5" s="24"/>
      <c r="R5" s="24"/>
    </row>
    <row r="6" spans="1:18" s="47" customFormat="1" ht="20.100000000000001" customHeight="1">
      <c r="A6" s="18">
        <v>2</v>
      </c>
      <c r="B6" s="19" t="s">
        <v>34</v>
      </c>
      <c r="C6" s="19" t="s">
        <v>291</v>
      </c>
      <c r="D6" s="19" t="s">
        <v>284</v>
      </c>
      <c r="E6" s="20" t="s">
        <v>407</v>
      </c>
      <c r="F6" s="60">
        <v>154</v>
      </c>
      <c r="G6" s="60">
        <v>35</v>
      </c>
      <c r="H6" s="60">
        <v>14</v>
      </c>
      <c r="I6" s="60" t="s">
        <v>451</v>
      </c>
      <c r="J6" s="60" t="s">
        <v>451</v>
      </c>
      <c r="K6" s="60" t="s">
        <v>451</v>
      </c>
      <c r="L6" s="60" t="s">
        <v>451</v>
      </c>
      <c r="M6" s="60" t="s">
        <v>451</v>
      </c>
      <c r="N6" s="60" t="s">
        <v>451</v>
      </c>
      <c r="O6" s="23">
        <f t="shared" si="0"/>
        <v>203</v>
      </c>
      <c r="P6" s="59" t="s">
        <v>448</v>
      </c>
      <c r="Q6" s="24"/>
      <c r="R6" s="24"/>
    </row>
    <row r="7" spans="1:18" ht="20.100000000000001" customHeight="1">
      <c r="A7" s="18">
        <v>3</v>
      </c>
      <c r="B7" s="19" t="s">
        <v>57</v>
      </c>
      <c r="C7" s="19" t="s">
        <v>317</v>
      </c>
      <c r="D7" s="19" t="s">
        <v>284</v>
      </c>
      <c r="E7" s="20" t="s">
        <v>415</v>
      </c>
      <c r="F7" s="60">
        <v>12</v>
      </c>
      <c r="G7" s="60">
        <v>97</v>
      </c>
      <c r="H7" s="60">
        <v>24</v>
      </c>
      <c r="I7" s="60">
        <v>45</v>
      </c>
      <c r="J7" s="60">
        <v>45</v>
      </c>
      <c r="K7" s="60" t="s">
        <v>451</v>
      </c>
      <c r="L7" s="60" t="s">
        <v>451</v>
      </c>
      <c r="M7" s="60" t="s">
        <v>451</v>
      </c>
      <c r="N7" s="60" t="s">
        <v>451</v>
      </c>
      <c r="O7" s="23">
        <f t="shared" si="0"/>
        <v>223</v>
      </c>
      <c r="P7" s="18" t="s">
        <v>449</v>
      </c>
    </row>
    <row r="8" spans="1:18" ht="20.100000000000001" customHeight="1">
      <c r="A8" s="18">
        <v>1</v>
      </c>
      <c r="B8" s="19" t="s">
        <v>70</v>
      </c>
      <c r="C8" s="19" t="s">
        <v>331</v>
      </c>
      <c r="D8" s="19" t="s">
        <v>284</v>
      </c>
      <c r="E8" s="19" t="s">
        <v>420</v>
      </c>
      <c r="F8" s="60">
        <v>4</v>
      </c>
      <c r="G8" s="60">
        <v>5</v>
      </c>
      <c r="H8" s="60">
        <v>5</v>
      </c>
      <c r="I8" s="60">
        <v>3</v>
      </c>
      <c r="J8" s="60">
        <v>4</v>
      </c>
      <c r="K8" s="60">
        <v>4</v>
      </c>
      <c r="L8" s="60">
        <v>3</v>
      </c>
      <c r="M8" s="60">
        <v>4</v>
      </c>
      <c r="N8" s="60">
        <v>5</v>
      </c>
      <c r="O8" s="23">
        <f t="shared" si="0"/>
        <v>37</v>
      </c>
      <c r="P8" s="18" t="s">
        <v>448</v>
      </c>
    </row>
    <row r="9" spans="1:18" ht="20.100000000000001" customHeight="1">
      <c r="A9" s="18">
        <v>4</v>
      </c>
      <c r="B9" s="19" t="s">
        <v>80</v>
      </c>
      <c r="C9" s="19" t="s">
        <v>345</v>
      </c>
      <c r="D9" s="19" t="s">
        <v>284</v>
      </c>
      <c r="E9" s="19" t="s">
        <v>428</v>
      </c>
      <c r="F9" s="60">
        <v>3</v>
      </c>
      <c r="G9" s="60">
        <v>3</v>
      </c>
      <c r="H9" s="60">
        <v>4</v>
      </c>
      <c r="I9" s="60">
        <v>4</v>
      </c>
      <c r="J9" s="60">
        <v>4</v>
      </c>
      <c r="K9" s="60">
        <v>5</v>
      </c>
      <c r="L9" s="60">
        <v>2</v>
      </c>
      <c r="M9" s="60">
        <v>3</v>
      </c>
      <c r="N9" s="60">
        <v>4</v>
      </c>
      <c r="O9" s="23">
        <f t="shared" si="0"/>
        <v>32</v>
      </c>
      <c r="P9" s="18" t="s">
        <v>448</v>
      </c>
    </row>
    <row r="10" spans="1:18" ht="20.100000000000001" customHeight="1">
      <c r="A10" s="18">
        <v>6</v>
      </c>
      <c r="B10" s="19" t="s">
        <v>91</v>
      </c>
      <c r="C10" s="19" t="s">
        <v>360</v>
      </c>
      <c r="D10" s="19" t="s">
        <v>284</v>
      </c>
      <c r="E10" s="19" t="s">
        <v>432</v>
      </c>
      <c r="F10" s="60">
        <v>1</v>
      </c>
      <c r="G10" s="60">
        <v>2</v>
      </c>
      <c r="H10" s="60">
        <v>3</v>
      </c>
      <c r="I10" s="60">
        <v>4</v>
      </c>
      <c r="J10" s="60">
        <v>5</v>
      </c>
      <c r="K10" s="58">
        <v>4</v>
      </c>
      <c r="L10" s="58">
        <v>3</v>
      </c>
      <c r="M10" s="58">
        <v>4</v>
      </c>
      <c r="N10" s="58">
        <v>5</v>
      </c>
      <c r="O10" s="23">
        <f t="shared" si="0"/>
        <v>31</v>
      </c>
      <c r="P10" s="18" t="s">
        <v>448</v>
      </c>
    </row>
    <row r="11" spans="1:18" ht="20.100000000000001" customHeight="1">
      <c r="A11" s="18">
        <v>5</v>
      </c>
      <c r="B11" s="19" t="s">
        <v>103</v>
      </c>
      <c r="C11" s="19" t="s">
        <v>380</v>
      </c>
      <c r="D11" s="19" t="s">
        <v>284</v>
      </c>
      <c r="E11" s="19" t="s">
        <v>440</v>
      </c>
      <c r="F11" s="60">
        <v>2</v>
      </c>
      <c r="G11" s="60">
        <v>3</v>
      </c>
      <c r="H11" s="60">
        <v>4</v>
      </c>
      <c r="I11" s="60">
        <v>3</v>
      </c>
      <c r="J11" s="60">
        <v>4</v>
      </c>
      <c r="K11" s="58">
        <v>3</v>
      </c>
      <c r="L11" s="58">
        <v>3</v>
      </c>
      <c r="M11" s="58">
        <v>3</v>
      </c>
      <c r="N11" s="58">
        <v>3</v>
      </c>
      <c r="O11" s="23">
        <f t="shared" si="0"/>
        <v>28</v>
      </c>
      <c r="P11" s="18" t="s">
        <v>448</v>
      </c>
    </row>
    <row r="12" spans="1:18" s="47" customFormat="1" ht="20.100000000000001" customHeight="1">
      <c r="A12" s="18">
        <v>4</v>
      </c>
      <c r="B12" s="19" t="s">
        <v>114</v>
      </c>
      <c r="C12" s="19" t="s">
        <v>390</v>
      </c>
      <c r="D12" s="19" t="s">
        <v>284</v>
      </c>
      <c r="E12" s="19" t="s">
        <v>442</v>
      </c>
      <c r="F12" s="60">
        <v>3</v>
      </c>
      <c r="G12" s="60">
        <v>4</v>
      </c>
      <c r="H12" s="60">
        <v>4</v>
      </c>
      <c r="I12" s="60">
        <v>3</v>
      </c>
      <c r="J12" s="60">
        <v>4</v>
      </c>
      <c r="K12" s="58">
        <v>4</v>
      </c>
      <c r="L12" s="58">
        <v>3</v>
      </c>
      <c r="M12" s="58">
        <v>4</v>
      </c>
      <c r="N12" s="58">
        <v>4</v>
      </c>
      <c r="O12" s="23">
        <f t="shared" si="0"/>
        <v>33</v>
      </c>
      <c r="P12" s="18" t="s">
        <v>450</v>
      </c>
      <c r="Q12" s="24"/>
      <c r="R12" s="24"/>
    </row>
    <row r="13" spans="1:18" ht="20.100000000000001" customHeight="1">
      <c r="A13" s="18">
        <v>2</v>
      </c>
      <c r="B13" s="19" t="s">
        <v>123</v>
      </c>
      <c r="C13" s="19" t="s">
        <v>401</v>
      </c>
      <c r="D13" s="19" t="s">
        <v>284</v>
      </c>
      <c r="E13" s="19" t="s">
        <v>434</v>
      </c>
      <c r="F13" s="60">
        <v>0</v>
      </c>
      <c r="G13" s="60">
        <v>3</v>
      </c>
      <c r="H13" s="60">
        <v>4</v>
      </c>
      <c r="I13" s="60">
        <v>0</v>
      </c>
      <c r="J13" s="60">
        <v>3</v>
      </c>
      <c r="K13" s="58">
        <v>5</v>
      </c>
      <c r="L13" s="58">
        <v>1</v>
      </c>
      <c r="M13" s="58">
        <v>5</v>
      </c>
      <c r="N13" s="58">
        <v>4</v>
      </c>
      <c r="O13" s="23">
        <f t="shared" si="0"/>
        <v>25</v>
      </c>
      <c r="P13" s="18" t="s">
        <v>450</v>
      </c>
    </row>
    <row r="14" spans="1:18" ht="19.5">
      <c r="A14" s="63">
        <f>SUM(A4:A13)</f>
        <v>47</v>
      </c>
      <c r="B14" s="64"/>
      <c r="C14" s="64"/>
      <c r="D14" s="19" t="s">
        <v>284</v>
      </c>
      <c r="E14" s="64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65"/>
    </row>
    <row r="15" spans="1:18" ht="20.100000000000001" customHeight="1">
      <c r="A15" s="11">
        <v>4</v>
      </c>
      <c r="B15" s="7" t="s">
        <v>11</v>
      </c>
      <c r="C15" s="7" t="s">
        <v>26</v>
      </c>
      <c r="D15" s="7" t="s">
        <v>25</v>
      </c>
      <c r="E15" s="7" t="s">
        <v>138</v>
      </c>
      <c r="F15" s="6">
        <v>69</v>
      </c>
      <c r="G15" s="6">
        <v>81</v>
      </c>
      <c r="H15" s="6">
        <v>47</v>
      </c>
      <c r="I15" s="6">
        <v>58</v>
      </c>
      <c r="J15" s="6">
        <v>0</v>
      </c>
      <c r="K15" s="56" t="s">
        <v>451</v>
      </c>
      <c r="L15" s="56" t="s">
        <v>451</v>
      </c>
      <c r="M15" s="56" t="s">
        <v>451</v>
      </c>
      <c r="N15" s="56" t="s">
        <v>451</v>
      </c>
      <c r="O15" s="6">
        <f t="shared" ref="O15:O24" si="1">SUM(F15:N15)</f>
        <v>255</v>
      </c>
      <c r="P15" s="54" t="s">
        <v>192</v>
      </c>
    </row>
    <row r="16" spans="1:18" ht="20.100000000000001" customHeight="1">
      <c r="A16" s="12">
        <v>1</v>
      </c>
      <c r="B16" s="7" t="s">
        <v>48</v>
      </c>
      <c r="C16" s="7" t="s">
        <v>53</v>
      </c>
      <c r="D16" s="7" t="s">
        <v>25</v>
      </c>
      <c r="E16" s="8" t="s">
        <v>155</v>
      </c>
      <c r="F16" s="9">
        <v>31</v>
      </c>
      <c r="G16" s="9">
        <v>60</v>
      </c>
      <c r="H16" s="9">
        <v>45</v>
      </c>
      <c r="I16" s="9">
        <v>0</v>
      </c>
      <c r="J16" s="9">
        <v>0</v>
      </c>
      <c r="K16" s="56" t="s">
        <v>451</v>
      </c>
      <c r="L16" s="56" t="s">
        <v>451</v>
      </c>
      <c r="M16" s="56" t="s">
        <v>451</v>
      </c>
      <c r="N16" s="56" t="s">
        <v>451</v>
      </c>
      <c r="O16" s="6">
        <f t="shared" si="1"/>
        <v>136</v>
      </c>
      <c r="P16" s="36" t="s">
        <v>192</v>
      </c>
    </row>
    <row r="17" spans="1:18" ht="20.100000000000001" customHeight="1">
      <c r="A17" s="12">
        <v>16</v>
      </c>
      <c r="B17" s="7" t="s">
        <v>34</v>
      </c>
      <c r="C17" s="7" t="s">
        <v>42</v>
      </c>
      <c r="D17" s="7" t="s">
        <v>25</v>
      </c>
      <c r="E17" s="8" t="s">
        <v>147</v>
      </c>
      <c r="F17" s="9">
        <v>156</v>
      </c>
      <c r="G17" s="9">
        <v>68</v>
      </c>
      <c r="H17" s="9">
        <v>59</v>
      </c>
      <c r="I17" s="9">
        <v>106</v>
      </c>
      <c r="J17" s="9">
        <v>0</v>
      </c>
      <c r="K17" s="56" t="s">
        <v>451</v>
      </c>
      <c r="L17" s="56" t="s">
        <v>451</v>
      </c>
      <c r="M17" s="56" t="s">
        <v>451</v>
      </c>
      <c r="N17" s="56" t="s">
        <v>451</v>
      </c>
      <c r="O17" s="6">
        <f t="shared" si="1"/>
        <v>389</v>
      </c>
      <c r="P17" s="36" t="s">
        <v>192</v>
      </c>
    </row>
    <row r="18" spans="1:18" ht="20.100000000000001" customHeight="1">
      <c r="A18" s="12">
        <v>1</v>
      </c>
      <c r="B18" s="7" t="s">
        <v>57</v>
      </c>
      <c r="C18" s="7" t="s">
        <v>65</v>
      </c>
      <c r="D18" s="7" t="s">
        <v>25</v>
      </c>
      <c r="E18" s="8" t="s">
        <v>162</v>
      </c>
      <c r="F18" s="9">
        <v>52</v>
      </c>
      <c r="G18" s="9">
        <v>42</v>
      </c>
      <c r="H18" s="9">
        <v>22</v>
      </c>
      <c r="I18" s="9">
        <v>43</v>
      </c>
      <c r="J18" s="9">
        <v>0</v>
      </c>
      <c r="K18" s="56" t="s">
        <v>451</v>
      </c>
      <c r="L18" s="56" t="s">
        <v>451</v>
      </c>
      <c r="M18" s="56" t="s">
        <v>451</v>
      </c>
      <c r="N18" s="56" t="s">
        <v>451</v>
      </c>
      <c r="O18" s="6">
        <f t="shared" si="1"/>
        <v>159</v>
      </c>
      <c r="P18" s="36" t="s">
        <v>192</v>
      </c>
    </row>
    <row r="19" spans="1:18" ht="20.100000000000001" customHeight="1">
      <c r="A19" s="12">
        <v>3</v>
      </c>
      <c r="B19" s="7" t="s">
        <v>70</v>
      </c>
      <c r="C19" s="7" t="s">
        <v>79</v>
      </c>
      <c r="D19" s="7" t="s">
        <v>25</v>
      </c>
      <c r="E19" s="7" t="s">
        <v>167</v>
      </c>
      <c r="F19" s="9">
        <v>4</v>
      </c>
      <c r="G19" s="9">
        <v>3</v>
      </c>
      <c r="H19" s="9">
        <v>5</v>
      </c>
      <c r="I19" s="9">
        <v>5</v>
      </c>
      <c r="J19" s="9">
        <v>4</v>
      </c>
      <c r="K19" s="56">
        <v>5</v>
      </c>
      <c r="L19" s="56">
        <v>4</v>
      </c>
      <c r="M19" s="56">
        <v>4</v>
      </c>
      <c r="N19" s="56">
        <v>3</v>
      </c>
      <c r="O19" s="6">
        <f t="shared" si="1"/>
        <v>37</v>
      </c>
      <c r="P19" s="36" t="s">
        <v>192</v>
      </c>
    </row>
    <row r="20" spans="1:18" ht="20.100000000000001" customHeight="1">
      <c r="A20" s="12">
        <v>6</v>
      </c>
      <c r="B20" s="7" t="s">
        <v>456</v>
      </c>
      <c r="C20" s="7" t="s">
        <v>89</v>
      </c>
      <c r="D20" s="7" t="s">
        <v>25</v>
      </c>
      <c r="E20" s="7" t="s">
        <v>165</v>
      </c>
      <c r="F20" s="9">
        <v>2</v>
      </c>
      <c r="G20" s="9">
        <v>5</v>
      </c>
      <c r="H20" s="9">
        <v>5</v>
      </c>
      <c r="I20" s="9">
        <v>3</v>
      </c>
      <c r="J20" s="9">
        <v>4</v>
      </c>
      <c r="K20" s="56">
        <v>4</v>
      </c>
      <c r="L20" s="56">
        <v>2</v>
      </c>
      <c r="M20" s="56">
        <v>1</v>
      </c>
      <c r="N20" s="56">
        <v>5</v>
      </c>
      <c r="O20" s="6">
        <f t="shared" si="1"/>
        <v>31</v>
      </c>
      <c r="P20" s="36" t="s">
        <v>192</v>
      </c>
    </row>
    <row r="21" spans="1:18" ht="20.100000000000001" customHeight="1">
      <c r="A21" s="12">
        <v>2</v>
      </c>
      <c r="B21" s="7" t="s">
        <v>91</v>
      </c>
      <c r="C21" s="7" t="s">
        <v>99</v>
      </c>
      <c r="D21" s="7" t="s">
        <v>25</v>
      </c>
      <c r="E21" s="7" t="s">
        <v>177</v>
      </c>
      <c r="F21" s="9">
        <v>5</v>
      </c>
      <c r="G21" s="9">
        <v>5</v>
      </c>
      <c r="H21" s="9">
        <v>5</v>
      </c>
      <c r="I21" s="9">
        <v>3</v>
      </c>
      <c r="J21" s="9">
        <v>5</v>
      </c>
      <c r="K21" s="56">
        <v>3</v>
      </c>
      <c r="L21" s="56">
        <v>5</v>
      </c>
      <c r="M21" s="56">
        <v>2</v>
      </c>
      <c r="N21" s="56">
        <v>2</v>
      </c>
      <c r="O21" s="6">
        <f t="shared" si="1"/>
        <v>35</v>
      </c>
      <c r="P21" s="36" t="s">
        <v>192</v>
      </c>
    </row>
    <row r="22" spans="1:18" s="47" customFormat="1" ht="20.100000000000001" customHeight="1">
      <c r="A22" s="12">
        <v>7</v>
      </c>
      <c r="B22" s="7" t="s">
        <v>103</v>
      </c>
      <c r="C22" s="7" t="s">
        <v>108</v>
      </c>
      <c r="D22" s="7" t="s">
        <v>25</v>
      </c>
      <c r="E22" s="7" t="s">
        <v>172</v>
      </c>
      <c r="F22" s="9">
        <v>2</v>
      </c>
      <c r="G22" s="9">
        <v>4</v>
      </c>
      <c r="H22" s="9">
        <v>2</v>
      </c>
      <c r="I22" s="9">
        <v>1</v>
      </c>
      <c r="J22" s="9">
        <v>3</v>
      </c>
      <c r="K22" s="56">
        <v>5</v>
      </c>
      <c r="L22" s="56">
        <v>3</v>
      </c>
      <c r="M22" s="56">
        <v>3</v>
      </c>
      <c r="N22" s="56">
        <v>4</v>
      </c>
      <c r="O22" s="6">
        <f t="shared" si="1"/>
        <v>27</v>
      </c>
      <c r="P22" s="36" t="s">
        <v>192</v>
      </c>
      <c r="Q22" s="24"/>
      <c r="R22" s="24"/>
    </row>
    <row r="23" spans="1:18" ht="20.100000000000001" customHeight="1">
      <c r="A23" s="12">
        <v>1</v>
      </c>
      <c r="B23" s="7" t="s">
        <v>114</v>
      </c>
      <c r="C23" s="7" t="s">
        <v>119</v>
      </c>
      <c r="D23" s="7" t="s">
        <v>25</v>
      </c>
      <c r="E23" s="7" t="s">
        <v>166</v>
      </c>
      <c r="F23" s="9">
        <v>1</v>
      </c>
      <c r="G23" s="9">
        <v>4</v>
      </c>
      <c r="H23" s="9">
        <v>4</v>
      </c>
      <c r="I23" s="9">
        <v>3</v>
      </c>
      <c r="J23" s="9">
        <v>4</v>
      </c>
      <c r="K23" s="56">
        <v>5</v>
      </c>
      <c r="L23" s="56">
        <v>4</v>
      </c>
      <c r="M23" s="56">
        <v>5</v>
      </c>
      <c r="N23" s="56">
        <v>5</v>
      </c>
      <c r="O23" s="6">
        <f t="shared" si="1"/>
        <v>35</v>
      </c>
      <c r="P23" s="36" t="s">
        <v>192</v>
      </c>
    </row>
    <row r="24" spans="1:18" ht="20.100000000000001" customHeight="1">
      <c r="A24" s="12">
        <v>7</v>
      </c>
      <c r="B24" s="7" t="s">
        <v>123</v>
      </c>
      <c r="C24" s="7" t="s">
        <v>127</v>
      </c>
      <c r="D24" s="7" t="s">
        <v>25</v>
      </c>
      <c r="E24" s="7" t="s">
        <v>172</v>
      </c>
      <c r="F24" s="9">
        <v>1</v>
      </c>
      <c r="G24" s="9">
        <v>3</v>
      </c>
      <c r="H24" s="9">
        <v>0</v>
      </c>
      <c r="I24" s="9">
        <v>0</v>
      </c>
      <c r="J24" s="9">
        <v>5</v>
      </c>
      <c r="K24" s="56">
        <v>4</v>
      </c>
      <c r="L24" s="56">
        <v>1</v>
      </c>
      <c r="M24" s="56">
        <v>4</v>
      </c>
      <c r="N24" s="56">
        <v>1</v>
      </c>
      <c r="O24" s="6">
        <f t="shared" si="1"/>
        <v>19</v>
      </c>
      <c r="P24" s="36" t="s">
        <v>192</v>
      </c>
    </row>
    <row r="25" spans="1:18" ht="20.100000000000001" customHeight="1">
      <c r="A25" s="76">
        <f>SUM(A15:A24)</f>
        <v>48</v>
      </c>
      <c r="B25" s="7"/>
      <c r="C25" s="7"/>
      <c r="D25" s="7" t="s">
        <v>25</v>
      </c>
      <c r="E25" s="7"/>
      <c r="F25" s="9"/>
      <c r="G25" s="9"/>
      <c r="H25" s="9"/>
      <c r="I25" s="9"/>
      <c r="J25" s="9"/>
      <c r="K25" s="56"/>
      <c r="L25" s="56"/>
      <c r="M25" s="56"/>
      <c r="N25" s="56"/>
      <c r="O25" s="6"/>
      <c r="P25" s="36"/>
    </row>
    <row r="26" spans="1:18" ht="20.100000000000001" customHeight="1">
      <c r="A26" s="21">
        <v>20</v>
      </c>
      <c r="B26" s="19" t="s">
        <v>11</v>
      </c>
      <c r="C26" s="19" t="s">
        <v>17</v>
      </c>
      <c r="D26" s="19" t="s">
        <v>16</v>
      </c>
      <c r="E26" s="19" t="s">
        <v>135</v>
      </c>
      <c r="F26" s="23">
        <v>1025</v>
      </c>
      <c r="G26" s="23">
        <v>111</v>
      </c>
      <c r="H26" s="23">
        <v>53</v>
      </c>
      <c r="I26" s="23">
        <v>0</v>
      </c>
      <c r="J26" s="23">
        <v>0</v>
      </c>
      <c r="K26" s="58" t="s">
        <v>451</v>
      </c>
      <c r="L26" s="58" t="s">
        <v>451</v>
      </c>
      <c r="M26" s="58" t="s">
        <v>451</v>
      </c>
      <c r="N26" s="58" t="s">
        <v>451</v>
      </c>
      <c r="O26" s="23">
        <f>SUM(F26:N26)</f>
        <v>1189</v>
      </c>
      <c r="P26" s="59" t="s">
        <v>192</v>
      </c>
    </row>
    <row r="27" spans="1:18" ht="20.100000000000001" customHeight="1">
      <c r="A27" s="18">
        <v>12</v>
      </c>
      <c r="B27" s="19" t="s">
        <v>48</v>
      </c>
      <c r="C27" s="19" t="s">
        <v>49</v>
      </c>
      <c r="D27" s="19" t="s">
        <v>16</v>
      </c>
      <c r="E27" s="20" t="s">
        <v>135</v>
      </c>
      <c r="F27" s="60" t="s">
        <v>451</v>
      </c>
      <c r="G27" s="60" t="s">
        <v>451</v>
      </c>
      <c r="H27" s="60" t="s">
        <v>451</v>
      </c>
      <c r="I27" s="60" t="s">
        <v>451</v>
      </c>
      <c r="J27" s="60" t="s">
        <v>451</v>
      </c>
      <c r="K27" s="58" t="s">
        <v>451</v>
      </c>
      <c r="L27" s="58" t="s">
        <v>451</v>
      </c>
      <c r="M27" s="58" t="s">
        <v>451</v>
      </c>
      <c r="N27" s="58" t="s">
        <v>451</v>
      </c>
      <c r="O27" s="23" t="s">
        <v>451</v>
      </c>
      <c r="P27" s="35" t="s">
        <v>192</v>
      </c>
    </row>
    <row r="28" spans="1:18" ht="20.100000000000001" customHeight="1">
      <c r="A28" s="18">
        <v>1</v>
      </c>
      <c r="B28" s="19" t="s">
        <v>34</v>
      </c>
      <c r="C28" s="19" t="s">
        <v>35</v>
      </c>
      <c r="D28" s="19" t="s">
        <v>16</v>
      </c>
      <c r="E28" s="20" t="s">
        <v>141</v>
      </c>
      <c r="F28" s="60">
        <v>28</v>
      </c>
      <c r="G28" s="60">
        <v>21</v>
      </c>
      <c r="H28" s="60">
        <v>28</v>
      </c>
      <c r="I28" s="60">
        <v>54</v>
      </c>
      <c r="J28" s="60">
        <v>0</v>
      </c>
      <c r="K28" s="58" t="s">
        <v>451</v>
      </c>
      <c r="L28" s="58" t="s">
        <v>451</v>
      </c>
      <c r="M28" s="58" t="s">
        <v>451</v>
      </c>
      <c r="N28" s="58" t="s">
        <v>451</v>
      </c>
      <c r="O28" s="23">
        <f t="shared" ref="O28:O35" si="2">SUM(F28:N28)</f>
        <v>131</v>
      </c>
      <c r="P28" s="35" t="s">
        <v>192</v>
      </c>
    </row>
    <row r="29" spans="1:18" ht="20.100000000000001" customHeight="1">
      <c r="A29" s="18">
        <v>2</v>
      </c>
      <c r="B29" s="19" t="s">
        <v>57</v>
      </c>
      <c r="C29" s="19" t="s">
        <v>58</v>
      </c>
      <c r="D29" s="19" t="s">
        <v>16</v>
      </c>
      <c r="E29" s="20" t="s">
        <v>158</v>
      </c>
      <c r="F29" s="60">
        <v>69</v>
      </c>
      <c r="G29" s="60">
        <v>59</v>
      </c>
      <c r="H29" s="60">
        <v>41</v>
      </c>
      <c r="I29" s="60">
        <v>12</v>
      </c>
      <c r="J29" s="60">
        <v>0</v>
      </c>
      <c r="K29" s="58" t="s">
        <v>451</v>
      </c>
      <c r="L29" s="58" t="s">
        <v>451</v>
      </c>
      <c r="M29" s="58" t="s">
        <v>451</v>
      </c>
      <c r="N29" s="58" t="s">
        <v>451</v>
      </c>
      <c r="O29" s="23">
        <f t="shared" si="2"/>
        <v>181</v>
      </c>
      <c r="P29" s="35" t="s">
        <v>192</v>
      </c>
    </row>
    <row r="30" spans="1:18" ht="20.100000000000001" customHeight="1">
      <c r="A30" s="18">
        <v>2</v>
      </c>
      <c r="B30" s="19" t="s">
        <v>70</v>
      </c>
      <c r="C30" s="19" t="s">
        <v>72</v>
      </c>
      <c r="D30" s="19" t="s">
        <v>16</v>
      </c>
      <c r="E30" s="19" t="s">
        <v>143</v>
      </c>
      <c r="F30" s="60">
        <v>4</v>
      </c>
      <c r="G30" s="60">
        <v>4</v>
      </c>
      <c r="H30" s="60">
        <v>5</v>
      </c>
      <c r="I30" s="60">
        <v>4</v>
      </c>
      <c r="J30" s="60">
        <v>4</v>
      </c>
      <c r="K30" s="58">
        <v>4</v>
      </c>
      <c r="L30" s="58">
        <v>5</v>
      </c>
      <c r="M30" s="58">
        <v>4</v>
      </c>
      <c r="N30" s="58">
        <v>3</v>
      </c>
      <c r="O30" s="23">
        <f t="shared" si="2"/>
        <v>37</v>
      </c>
      <c r="P30" s="35" t="s">
        <v>192</v>
      </c>
    </row>
    <row r="31" spans="1:18" ht="20.100000000000001" customHeight="1">
      <c r="A31" s="18">
        <v>1</v>
      </c>
      <c r="B31" s="19" t="s">
        <v>80</v>
      </c>
      <c r="C31" s="19" t="s">
        <v>83</v>
      </c>
      <c r="D31" s="19" t="s">
        <v>16</v>
      </c>
      <c r="E31" s="19" t="s">
        <v>143</v>
      </c>
      <c r="F31" s="60">
        <v>3</v>
      </c>
      <c r="G31" s="60">
        <v>5</v>
      </c>
      <c r="H31" s="60">
        <v>4</v>
      </c>
      <c r="I31" s="60">
        <v>4</v>
      </c>
      <c r="J31" s="60">
        <v>4</v>
      </c>
      <c r="K31" s="58">
        <v>5</v>
      </c>
      <c r="L31" s="58">
        <v>5</v>
      </c>
      <c r="M31" s="58">
        <v>2</v>
      </c>
      <c r="N31" s="58">
        <v>4</v>
      </c>
      <c r="O31" s="23">
        <f t="shared" si="2"/>
        <v>36</v>
      </c>
      <c r="P31" s="35" t="s">
        <v>192</v>
      </c>
    </row>
    <row r="32" spans="1:18" ht="20.100000000000001" customHeight="1">
      <c r="A32" s="18">
        <v>5</v>
      </c>
      <c r="B32" s="19" t="s">
        <v>91</v>
      </c>
      <c r="C32" s="19" t="s">
        <v>92</v>
      </c>
      <c r="D32" s="19" t="s">
        <v>16</v>
      </c>
      <c r="E32" s="19" t="s">
        <v>173</v>
      </c>
      <c r="F32" s="60">
        <v>4</v>
      </c>
      <c r="G32" s="60">
        <v>3</v>
      </c>
      <c r="H32" s="60">
        <v>5</v>
      </c>
      <c r="I32" s="60">
        <v>2</v>
      </c>
      <c r="J32" s="60">
        <v>4</v>
      </c>
      <c r="K32" s="58">
        <v>5</v>
      </c>
      <c r="L32" s="58">
        <v>3</v>
      </c>
      <c r="M32" s="58">
        <v>2</v>
      </c>
      <c r="N32" s="58">
        <v>5</v>
      </c>
      <c r="O32" s="23">
        <f t="shared" si="2"/>
        <v>33</v>
      </c>
      <c r="P32" s="35" t="s">
        <v>192</v>
      </c>
    </row>
    <row r="33" spans="1:18 16384:16384" ht="20.100000000000001" customHeight="1">
      <c r="A33" s="18">
        <v>8</v>
      </c>
      <c r="B33" s="19" t="s">
        <v>103</v>
      </c>
      <c r="C33" s="19" t="s">
        <v>104</v>
      </c>
      <c r="D33" s="19" t="s">
        <v>16</v>
      </c>
      <c r="E33" s="19" t="s">
        <v>179</v>
      </c>
      <c r="F33" s="60">
        <v>1</v>
      </c>
      <c r="G33" s="60">
        <v>4</v>
      </c>
      <c r="H33" s="60">
        <v>2</v>
      </c>
      <c r="I33" s="60">
        <v>3</v>
      </c>
      <c r="J33" s="60">
        <v>4</v>
      </c>
      <c r="K33" s="58">
        <v>3</v>
      </c>
      <c r="L33" s="58">
        <v>3</v>
      </c>
      <c r="M33" s="58">
        <v>4</v>
      </c>
      <c r="N33" s="58">
        <v>3</v>
      </c>
      <c r="O33" s="23">
        <f t="shared" si="2"/>
        <v>27</v>
      </c>
      <c r="P33" s="35" t="s">
        <v>192</v>
      </c>
    </row>
    <row r="34" spans="1:18 16384:16384" ht="20.100000000000001" customHeight="1">
      <c r="A34" s="18">
        <v>2</v>
      </c>
      <c r="B34" s="19" t="s">
        <v>114</v>
      </c>
      <c r="C34" s="19" t="s">
        <v>115</v>
      </c>
      <c r="D34" s="19" t="s">
        <v>16</v>
      </c>
      <c r="E34" s="19" t="s">
        <v>143</v>
      </c>
      <c r="F34" s="60">
        <v>2</v>
      </c>
      <c r="G34" s="60">
        <v>5</v>
      </c>
      <c r="H34" s="60">
        <v>5</v>
      </c>
      <c r="I34" s="60">
        <v>2</v>
      </c>
      <c r="J34" s="60">
        <v>3</v>
      </c>
      <c r="K34" s="58">
        <v>3</v>
      </c>
      <c r="L34" s="58">
        <v>4</v>
      </c>
      <c r="M34" s="58">
        <v>5</v>
      </c>
      <c r="N34" s="58">
        <v>5</v>
      </c>
      <c r="O34" s="23">
        <f t="shared" si="2"/>
        <v>34</v>
      </c>
      <c r="P34" s="35" t="s">
        <v>192</v>
      </c>
    </row>
    <row r="35" spans="1:18 16384:16384" ht="20.100000000000001" customHeight="1">
      <c r="A35" s="18">
        <v>3</v>
      </c>
      <c r="B35" s="19" t="s">
        <v>123</v>
      </c>
      <c r="C35" s="19" t="s">
        <v>126</v>
      </c>
      <c r="D35" s="19" t="s">
        <v>16</v>
      </c>
      <c r="E35" s="19" t="s">
        <v>143</v>
      </c>
      <c r="F35" s="60">
        <v>1</v>
      </c>
      <c r="G35" s="60">
        <v>3</v>
      </c>
      <c r="H35" s="60">
        <v>4</v>
      </c>
      <c r="I35" s="60">
        <v>2</v>
      </c>
      <c r="J35" s="60">
        <v>2</v>
      </c>
      <c r="K35" s="58">
        <v>2</v>
      </c>
      <c r="L35" s="58">
        <v>0</v>
      </c>
      <c r="M35" s="58">
        <v>2</v>
      </c>
      <c r="N35" s="58">
        <v>4</v>
      </c>
      <c r="O35" s="23">
        <f t="shared" si="2"/>
        <v>20</v>
      </c>
      <c r="P35" s="35" t="s">
        <v>192</v>
      </c>
    </row>
    <row r="36" spans="1:18 16384:16384" ht="20.100000000000001" customHeight="1">
      <c r="A36" s="62">
        <f>SUM(A26:A35)</f>
        <v>56</v>
      </c>
      <c r="B36" s="19"/>
      <c r="C36" s="19"/>
      <c r="D36" s="19" t="s">
        <v>16</v>
      </c>
      <c r="E36" s="19"/>
      <c r="F36" s="60"/>
      <c r="G36" s="60"/>
      <c r="H36" s="60"/>
      <c r="I36" s="60"/>
      <c r="J36" s="60"/>
      <c r="K36" s="58"/>
      <c r="L36" s="58"/>
      <c r="M36" s="58"/>
      <c r="N36" s="58"/>
      <c r="O36" s="23"/>
      <c r="P36" s="35"/>
    </row>
    <row r="37" spans="1:18 16384:16384" ht="20.100000000000001" customHeight="1">
      <c r="A37" s="11">
        <v>2</v>
      </c>
      <c r="B37" s="7" t="s">
        <v>11</v>
      </c>
      <c r="C37" s="7" t="s">
        <v>200</v>
      </c>
      <c r="D37" s="7" t="s">
        <v>198</v>
      </c>
      <c r="E37" s="7" t="s">
        <v>199</v>
      </c>
      <c r="F37" s="6">
        <v>43</v>
      </c>
      <c r="G37" s="6">
        <v>63</v>
      </c>
      <c r="H37" s="6">
        <v>50</v>
      </c>
      <c r="I37" s="6">
        <v>0</v>
      </c>
      <c r="J37" s="6">
        <v>0</v>
      </c>
      <c r="K37" s="56" t="s">
        <v>451</v>
      </c>
      <c r="L37" s="56" t="s">
        <v>451</v>
      </c>
      <c r="M37" s="56" t="s">
        <v>451</v>
      </c>
      <c r="N37" s="56" t="s">
        <v>451</v>
      </c>
      <c r="O37" s="6">
        <f t="shared" ref="O37:O46" si="3">SUM(F37:N37)</f>
        <v>156</v>
      </c>
      <c r="P37" s="54" t="s">
        <v>196</v>
      </c>
      <c r="Q37" s="25"/>
      <c r="R37" s="25"/>
    </row>
    <row r="38" spans="1:18 16384:16384" ht="20.100000000000001" customHeight="1">
      <c r="A38" s="12">
        <v>4</v>
      </c>
      <c r="B38" s="7" t="s">
        <v>48</v>
      </c>
      <c r="C38" s="7" t="s">
        <v>259</v>
      </c>
      <c r="D38" s="7" t="s">
        <v>198</v>
      </c>
      <c r="E38" s="8" t="s">
        <v>199</v>
      </c>
      <c r="F38" s="9">
        <v>56</v>
      </c>
      <c r="G38" s="9">
        <v>149</v>
      </c>
      <c r="H38" s="9">
        <v>57</v>
      </c>
      <c r="I38" s="9">
        <v>8</v>
      </c>
      <c r="J38" s="9">
        <v>0</v>
      </c>
      <c r="K38" s="56" t="s">
        <v>254</v>
      </c>
      <c r="L38" s="56" t="s">
        <v>254</v>
      </c>
      <c r="M38" s="56" t="s">
        <v>254</v>
      </c>
      <c r="N38" s="56" t="s">
        <v>254</v>
      </c>
      <c r="O38" s="6">
        <f t="shared" si="3"/>
        <v>270</v>
      </c>
      <c r="P38" s="12" t="s">
        <v>221</v>
      </c>
    </row>
    <row r="39" spans="1:18 16384:16384" ht="20.100000000000001" customHeight="1">
      <c r="A39" s="12">
        <v>6</v>
      </c>
      <c r="B39" s="7" t="s">
        <v>34</v>
      </c>
      <c r="C39" s="7" t="s">
        <v>256</v>
      </c>
      <c r="D39" s="7" t="s">
        <v>198</v>
      </c>
      <c r="E39" s="8" t="s">
        <v>199</v>
      </c>
      <c r="F39" s="9">
        <v>90</v>
      </c>
      <c r="G39" s="9">
        <v>74</v>
      </c>
      <c r="H39" s="9">
        <v>37</v>
      </c>
      <c r="I39" s="9">
        <v>48</v>
      </c>
      <c r="J39" s="9" t="s">
        <v>451</v>
      </c>
      <c r="K39" s="56" t="s">
        <v>254</v>
      </c>
      <c r="L39" s="56" t="s">
        <v>254</v>
      </c>
      <c r="M39" s="56" t="s">
        <v>254</v>
      </c>
      <c r="N39" s="56" t="s">
        <v>254</v>
      </c>
      <c r="O39" s="6">
        <f t="shared" si="3"/>
        <v>249</v>
      </c>
      <c r="P39" s="12" t="s">
        <v>196</v>
      </c>
      <c r="Q39" s="25"/>
      <c r="R39" s="25"/>
    </row>
    <row r="40" spans="1:18 16384:16384" ht="20.100000000000001" customHeight="1">
      <c r="A40" s="12">
        <v>12</v>
      </c>
      <c r="B40" s="7" t="s">
        <v>57</v>
      </c>
      <c r="C40" s="7" t="s">
        <v>260</v>
      </c>
      <c r="D40" s="7" t="s">
        <v>198</v>
      </c>
      <c r="E40" s="8" t="s">
        <v>199</v>
      </c>
      <c r="F40" s="9">
        <v>176</v>
      </c>
      <c r="G40" s="9">
        <v>146</v>
      </c>
      <c r="H40" s="9">
        <v>64</v>
      </c>
      <c r="I40" s="9">
        <v>38</v>
      </c>
      <c r="J40" s="9">
        <v>101</v>
      </c>
      <c r="K40" s="56" t="s">
        <v>254</v>
      </c>
      <c r="L40" s="56" t="s">
        <v>254</v>
      </c>
      <c r="M40" s="56" t="s">
        <v>254</v>
      </c>
      <c r="N40" s="56" t="s">
        <v>254</v>
      </c>
      <c r="O40" s="6">
        <f t="shared" si="3"/>
        <v>525</v>
      </c>
      <c r="P40" s="12" t="s">
        <v>221</v>
      </c>
      <c r="Q40" s="25"/>
      <c r="R40" s="25"/>
    </row>
    <row r="41" spans="1:18 16384:16384" ht="20.100000000000001" customHeight="1">
      <c r="A41" s="12">
        <v>7</v>
      </c>
      <c r="B41" s="7" t="s">
        <v>70</v>
      </c>
      <c r="C41" s="7" t="s">
        <v>261</v>
      </c>
      <c r="D41" s="7" t="s">
        <v>198</v>
      </c>
      <c r="E41" s="8" t="s">
        <v>220</v>
      </c>
      <c r="F41" s="9">
        <v>2</v>
      </c>
      <c r="G41" s="9">
        <v>4</v>
      </c>
      <c r="H41" s="9">
        <v>4</v>
      </c>
      <c r="I41" s="9">
        <v>5</v>
      </c>
      <c r="J41" s="9">
        <v>4</v>
      </c>
      <c r="K41" s="56">
        <v>5</v>
      </c>
      <c r="L41" s="56">
        <v>3</v>
      </c>
      <c r="M41" s="56">
        <v>4</v>
      </c>
      <c r="N41" s="56">
        <v>4</v>
      </c>
      <c r="O41" s="6">
        <f t="shared" si="3"/>
        <v>35</v>
      </c>
      <c r="P41" s="12" t="s">
        <v>221</v>
      </c>
    </row>
    <row r="42" spans="1:18 16384:16384" s="25" customFormat="1" ht="20.100000000000001" customHeight="1">
      <c r="A42" s="12">
        <v>10</v>
      </c>
      <c r="B42" s="7" t="s">
        <v>80</v>
      </c>
      <c r="C42" s="7" t="s">
        <v>231</v>
      </c>
      <c r="D42" s="7" t="s">
        <v>198</v>
      </c>
      <c r="E42" s="8" t="s">
        <v>232</v>
      </c>
      <c r="F42" s="9">
        <v>3</v>
      </c>
      <c r="G42" s="9">
        <v>3</v>
      </c>
      <c r="H42" s="9">
        <v>5</v>
      </c>
      <c r="I42" s="9">
        <v>2</v>
      </c>
      <c r="J42" s="9">
        <v>3</v>
      </c>
      <c r="K42" s="56">
        <v>4</v>
      </c>
      <c r="L42" s="56">
        <v>4</v>
      </c>
      <c r="M42" s="56">
        <v>2</v>
      </c>
      <c r="N42" s="56">
        <v>4</v>
      </c>
      <c r="O42" s="6">
        <f t="shared" si="3"/>
        <v>30</v>
      </c>
      <c r="P42" s="12" t="s">
        <v>221</v>
      </c>
      <c r="Q42" s="47"/>
      <c r="R42" s="47"/>
    </row>
    <row r="43" spans="1:18 16384:16384" s="25" customFormat="1" ht="20.100000000000001" customHeight="1">
      <c r="A43" s="12">
        <v>10</v>
      </c>
      <c r="B43" s="7" t="s">
        <v>91</v>
      </c>
      <c r="C43" s="7" t="s">
        <v>240</v>
      </c>
      <c r="D43" s="7" t="s">
        <v>198</v>
      </c>
      <c r="E43" s="8" t="s">
        <v>220</v>
      </c>
      <c r="F43" s="9">
        <v>1</v>
      </c>
      <c r="G43" s="9">
        <v>4</v>
      </c>
      <c r="H43" s="9">
        <v>5</v>
      </c>
      <c r="I43" s="9">
        <v>3</v>
      </c>
      <c r="J43" s="9">
        <v>3</v>
      </c>
      <c r="K43" s="56">
        <v>3</v>
      </c>
      <c r="L43" s="56">
        <v>0</v>
      </c>
      <c r="M43" s="56">
        <v>4</v>
      </c>
      <c r="N43" s="56">
        <v>5</v>
      </c>
      <c r="O43" s="6">
        <f t="shared" si="3"/>
        <v>28</v>
      </c>
      <c r="P43" s="12" t="s">
        <v>221</v>
      </c>
      <c r="Q43" s="47"/>
      <c r="R43" s="47"/>
    </row>
    <row r="44" spans="1:18 16384:16384" s="25" customFormat="1" ht="20.100000000000001" customHeight="1">
      <c r="A44" s="12">
        <v>1</v>
      </c>
      <c r="B44" s="7" t="s">
        <v>103</v>
      </c>
      <c r="C44" s="7" t="s">
        <v>267</v>
      </c>
      <c r="D44" s="7" t="s">
        <v>198</v>
      </c>
      <c r="E44" s="8" t="s">
        <v>219</v>
      </c>
      <c r="F44" s="9">
        <v>5</v>
      </c>
      <c r="G44" s="9">
        <v>3</v>
      </c>
      <c r="H44" s="9">
        <v>5</v>
      </c>
      <c r="I44" s="9">
        <v>2</v>
      </c>
      <c r="J44" s="9">
        <v>5</v>
      </c>
      <c r="K44" s="56">
        <v>4</v>
      </c>
      <c r="L44" s="56">
        <v>3</v>
      </c>
      <c r="M44" s="56">
        <v>4</v>
      </c>
      <c r="N44" s="56">
        <v>5</v>
      </c>
      <c r="O44" s="6">
        <f t="shared" si="3"/>
        <v>36</v>
      </c>
      <c r="P44" s="12" t="s">
        <v>196</v>
      </c>
      <c r="Q44" s="47"/>
      <c r="R44" s="47"/>
    </row>
    <row r="45" spans="1:18 16384:16384" ht="20.100000000000001" customHeight="1">
      <c r="A45" s="12">
        <v>11</v>
      </c>
      <c r="B45" s="7" t="s">
        <v>114</v>
      </c>
      <c r="C45" s="7" t="s">
        <v>269</v>
      </c>
      <c r="D45" s="7" t="s">
        <v>198</v>
      </c>
      <c r="E45" s="8" t="s">
        <v>270</v>
      </c>
      <c r="F45" s="9">
        <v>2</v>
      </c>
      <c r="G45" s="9">
        <v>5</v>
      </c>
      <c r="H45" s="9">
        <v>3</v>
      </c>
      <c r="I45" s="9">
        <v>5</v>
      </c>
      <c r="J45" s="9">
        <v>2</v>
      </c>
      <c r="K45" s="56">
        <v>1</v>
      </c>
      <c r="L45" s="56">
        <v>3</v>
      </c>
      <c r="M45" s="56">
        <v>0</v>
      </c>
      <c r="N45" s="56">
        <v>4</v>
      </c>
      <c r="O45" s="6">
        <f t="shared" si="3"/>
        <v>25</v>
      </c>
      <c r="P45" s="12" t="s">
        <v>196</v>
      </c>
      <c r="Q45" s="47"/>
      <c r="R45" s="47"/>
    </row>
    <row r="46" spans="1:18 16384:16384" ht="20.100000000000001" customHeight="1">
      <c r="A46" s="12">
        <v>10</v>
      </c>
      <c r="B46" s="7" t="s">
        <v>123</v>
      </c>
      <c r="C46" s="7" t="s">
        <v>252</v>
      </c>
      <c r="D46" s="7" t="s">
        <v>198</v>
      </c>
      <c r="E46" s="8" t="s">
        <v>253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56">
        <v>0</v>
      </c>
      <c r="L46" s="56">
        <v>0</v>
      </c>
      <c r="M46" s="56">
        <v>0</v>
      </c>
      <c r="N46" s="56">
        <v>0</v>
      </c>
      <c r="O46" s="6">
        <f t="shared" si="3"/>
        <v>0</v>
      </c>
      <c r="P46" s="12" t="s">
        <v>196</v>
      </c>
      <c r="Q46" s="47"/>
      <c r="R46" s="47"/>
    </row>
    <row r="47" spans="1:18 16384:16384" ht="19.5" customHeight="1">
      <c r="A47" s="76">
        <f>SUM(A37:A46)</f>
        <v>73</v>
      </c>
      <c r="B47" s="7"/>
      <c r="C47" s="7"/>
      <c r="D47" s="7" t="s">
        <v>198</v>
      </c>
      <c r="E47" s="8"/>
      <c r="F47" s="9"/>
      <c r="G47" s="9"/>
      <c r="H47" s="9"/>
      <c r="I47" s="9"/>
      <c r="J47" s="9"/>
      <c r="K47" s="56"/>
      <c r="L47" s="56"/>
      <c r="M47" s="56"/>
      <c r="N47" s="56"/>
      <c r="O47" s="6"/>
      <c r="P47" s="12"/>
      <c r="Q47" s="47"/>
      <c r="R47" s="47"/>
    </row>
    <row r="48" spans="1:18 16384:16384" ht="20.100000000000001" customHeight="1">
      <c r="A48" s="23">
        <v>5</v>
      </c>
      <c r="B48" s="19" t="s">
        <v>11</v>
      </c>
      <c r="C48" s="19" t="s">
        <v>21</v>
      </c>
      <c r="D48" s="19" t="s">
        <v>20</v>
      </c>
      <c r="E48" s="19" t="s">
        <v>137</v>
      </c>
      <c r="F48" s="23">
        <v>70</v>
      </c>
      <c r="G48" s="23">
        <v>129</v>
      </c>
      <c r="H48" s="23">
        <v>65</v>
      </c>
      <c r="I48" s="23">
        <v>0</v>
      </c>
      <c r="J48" s="23">
        <v>0</v>
      </c>
      <c r="K48" s="58" t="s">
        <v>451</v>
      </c>
      <c r="L48" s="58" t="s">
        <v>451</v>
      </c>
      <c r="M48" s="58" t="s">
        <v>451</v>
      </c>
      <c r="N48" s="58" t="s">
        <v>451</v>
      </c>
      <c r="O48" s="23">
        <f t="shared" ref="O48:O56" si="4">SUM(F48:N48)</f>
        <v>264</v>
      </c>
      <c r="P48" s="59" t="s">
        <v>192</v>
      </c>
      <c r="XFD48" s="24">
        <f>SUM(F48:XFC48)</f>
        <v>528</v>
      </c>
    </row>
    <row r="49" spans="1:18" ht="20.100000000000001" customHeight="1">
      <c r="A49" s="18">
        <v>2</v>
      </c>
      <c r="B49" s="19" t="s">
        <v>48</v>
      </c>
      <c r="C49" s="19" t="s">
        <v>50</v>
      </c>
      <c r="D49" s="19" t="s">
        <v>20</v>
      </c>
      <c r="E49" s="20" t="s">
        <v>137</v>
      </c>
      <c r="F49" s="60">
        <v>45</v>
      </c>
      <c r="G49" s="60">
        <v>48</v>
      </c>
      <c r="H49" s="60">
        <v>52</v>
      </c>
      <c r="I49" s="60" t="s">
        <v>451</v>
      </c>
      <c r="J49" s="60" t="s">
        <v>451</v>
      </c>
      <c r="K49" s="58" t="s">
        <v>451</v>
      </c>
      <c r="L49" s="58" t="s">
        <v>451</v>
      </c>
      <c r="M49" s="58" t="s">
        <v>451</v>
      </c>
      <c r="N49" s="58" t="s">
        <v>451</v>
      </c>
      <c r="O49" s="23">
        <f t="shared" si="4"/>
        <v>145</v>
      </c>
      <c r="P49" s="35" t="s">
        <v>192</v>
      </c>
    </row>
    <row r="50" spans="1:18" ht="20.100000000000001" customHeight="1">
      <c r="A50" s="18">
        <v>21</v>
      </c>
      <c r="B50" s="19" t="s">
        <v>34</v>
      </c>
      <c r="C50" s="19" t="s">
        <v>38</v>
      </c>
      <c r="D50" s="19" t="s">
        <v>20</v>
      </c>
      <c r="E50" s="20" t="s">
        <v>144</v>
      </c>
      <c r="F50" s="60">
        <v>201</v>
      </c>
      <c r="G50" s="60">
        <v>96</v>
      </c>
      <c r="H50" s="60">
        <v>24</v>
      </c>
      <c r="I50" s="60">
        <v>202</v>
      </c>
      <c r="J50" s="60" t="s">
        <v>451</v>
      </c>
      <c r="K50" s="58" t="s">
        <v>451</v>
      </c>
      <c r="L50" s="58" t="s">
        <v>451</v>
      </c>
      <c r="M50" s="58" t="s">
        <v>451</v>
      </c>
      <c r="N50" s="58" t="s">
        <v>451</v>
      </c>
      <c r="O50" s="23">
        <f t="shared" si="4"/>
        <v>523</v>
      </c>
      <c r="P50" s="35" t="s">
        <v>192</v>
      </c>
    </row>
    <row r="51" spans="1:18" ht="20.100000000000001" customHeight="1">
      <c r="A51" s="18">
        <v>10</v>
      </c>
      <c r="B51" s="19" t="s">
        <v>57</v>
      </c>
      <c r="C51" s="19" t="s">
        <v>61</v>
      </c>
      <c r="D51" s="19" t="s">
        <v>20</v>
      </c>
      <c r="E51" s="20" t="s">
        <v>160</v>
      </c>
      <c r="F51" s="60">
        <v>259</v>
      </c>
      <c r="G51" s="60">
        <v>87</v>
      </c>
      <c r="H51" s="60">
        <v>113</v>
      </c>
      <c r="I51" s="60">
        <v>30</v>
      </c>
      <c r="J51" s="60">
        <v>11</v>
      </c>
      <c r="K51" s="58" t="s">
        <v>451</v>
      </c>
      <c r="L51" s="58" t="s">
        <v>451</v>
      </c>
      <c r="M51" s="58" t="s">
        <v>451</v>
      </c>
      <c r="N51" s="58" t="s">
        <v>451</v>
      </c>
      <c r="O51" s="23">
        <f t="shared" si="4"/>
        <v>500</v>
      </c>
      <c r="P51" s="35" t="s">
        <v>192</v>
      </c>
    </row>
    <row r="52" spans="1:18" ht="20.100000000000001" customHeight="1">
      <c r="A52" s="18">
        <v>21</v>
      </c>
      <c r="B52" s="19" t="s">
        <v>70</v>
      </c>
      <c r="C52" s="19" t="s">
        <v>75</v>
      </c>
      <c r="D52" s="19" t="s">
        <v>20</v>
      </c>
      <c r="E52" s="19" t="s">
        <v>164</v>
      </c>
      <c r="F52" s="60">
        <v>0</v>
      </c>
      <c r="G52" s="60">
        <v>4</v>
      </c>
      <c r="H52" s="60">
        <v>2</v>
      </c>
      <c r="I52" s="60">
        <v>4</v>
      </c>
      <c r="J52" s="60">
        <v>5</v>
      </c>
      <c r="K52" s="58">
        <v>4</v>
      </c>
      <c r="L52" s="58">
        <v>1</v>
      </c>
      <c r="M52" s="58">
        <v>2</v>
      </c>
      <c r="N52" s="58">
        <v>2</v>
      </c>
      <c r="O52" s="23">
        <f t="shared" si="4"/>
        <v>24</v>
      </c>
      <c r="P52" s="35" t="s">
        <v>192</v>
      </c>
    </row>
    <row r="53" spans="1:18" ht="20.100000000000001" customHeight="1">
      <c r="A53" s="18">
        <v>2</v>
      </c>
      <c r="B53" s="19" t="s">
        <v>80</v>
      </c>
      <c r="C53" s="19" t="s">
        <v>84</v>
      </c>
      <c r="D53" s="19" t="s">
        <v>20</v>
      </c>
      <c r="E53" s="19" t="s">
        <v>169</v>
      </c>
      <c r="F53" s="60">
        <v>3</v>
      </c>
      <c r="G53" s="60">
        <v>3</v>
      </c>
      <c r="H53" s="60">
        <v>5</v>
      </c>
      <c r="I53" s="60">
        <v>4</v>
      </c>
      <c r="J53" s="60">
        <v>4</v>
      </c>
      <c r="K53" s="58">
        <v>4</v>
      </c>
      <c r="L53" s="58">
        <v>4</v>
      </c>
      <c r="M53" s="58">
        <v>5</v>
      </c>
      <c r="N53" s="58">
        <v>3</v>
      </c>
      <c r="O53" s="23">
        <f t="shared" si="4"/>
        <v>35</v>
      </c>
      <c r="P53" s="35" t="s">
        <v>192</v>
      </c>
    </row>
    <row r="54" spans="1:18" ht="20.100000000000001" customHeight="1">
      <c r="A54" s="18">
        <v>1</v>
      </c>
      <c r="B54" s="19" t="s">
        <v>91</v>
      </c>
      <c r="C54" s="19" t="s">
        <v>95</v>
      </c>
      <c r="D54" s="19" t="s">
        <v>20</v>
      </c>
      <c r="E54" s="19" t="s">
        <v>175</v>
      </c>
      <c r="F54" s="60">
        <v>3</v>
      </c>
      <c r="G54" s="60">
        <v>4</v>
      </c>
      <c r="H54" s="60">
        <v>5</v>
      </c>
      <c r="I54" s="60">
        <v>4</v>
      </c>
      <c r="J54" s="60">
        <v>4</v>
      </c>
      <c r="K54" s="58">
        <v>4</v>
      </c>
      <c r="L54" s="58">
        <v>5</v>
      </c>
      <c r="M54" s="58">
        <v>5</v>
      </c>
      <c r="N54" s="58">
        <v>3</v>
      </c>
      <c r="O54" s="23">
        <f t="shared" si="4"/>
        <v>37</v>
      </c>
      <c r="P54" s="35" t="s">
        <v>192</v>
      </c>
    </row>
    <row r="55" spans="1:18" s="47" customFormat="1" ht="20.100000000000001" customHeight="1">
      <c r="A55" s="18">
        <v>11</v>
      </c>
      <c r="B55" s="19" t="s">
        <v>103</v>
      </c>
      <c r="C55" s="19" t="s">
        <v>107</v>
      </c>
      <c r="D55" s="19" t="s">
        <v>20</v>
      </c>
      <c r="E55" s="19" t="s">
        <v>164</v>
      </c>
      <c r="F55" s="60">
        <v>1</v>
      </c>
      <c r="G55" s="60">
        <v>2</v>
      </c>
      <c r="H55" s="60">
        <v>3</v>
      </c>
      <c r="I55" s="60">
        <v>2</v>
      </c>
      <c r="J55" s="60">
        <v>3</v>
      </c>
      <c r="K55" s="58">
        <v>4</v>
      </c>
      <c r="L55" s="58">
        <v>0</v>
      </c>
      <c r="M55" s="58">
        <v>3</v>
      </c>
      <c r="N55" s="58">
        <v>4</v>
      </c>
      <c r="O55" s="23">
        <f t="shared" si="4"/>
        <v>22</v>
      </c>
      <c r="P55" s="35" t="s">
        <v>192</v>
      </c>
      <c r="Q55" s="24"/>
      <c r="R55" s="24"/>
    </row>
    <row r="56" spans="1:18" s="47" customFormat="1" ht="20.100000000000001" customHeight="1">
      <c r="A56" s="18">
        <v>9</v>
      </c>
      <c r="B56" s="19" t="s">
        <v>114</v>
      </c>
      <c r="C56" s="19" t="s">
        <v>118</v>
      </c>
      <c r="D56" s="19" t="s">
        <v>20</v>
      </c>
      <c r="E56" s="19" t="s">
        <v>164</v>
      </c>
      <c r="F56" s="60">
        <v>3</v>
      </c>
      <c r="G56" s="60">
        <v>3</v>
      </c>
      <c r="H56" s="60">
        <v>5</v>
      </c>
      <c r="I56" s="60">
        <v>2</v>
      </c>
      <c r="J56" s="60">
        <v>3</v>
      </c>
      <c r="K56" s="58">
        <v>1</v>
      </c>
      <c r="L56" s="58">
        <v>1</v>
      </c>
      <c r="M56" s="58">
        <v>5</v>
      </c>
      <c r="N56" s="58">
        <v>3</v>
      </c>
      <c r="O56" s="23">
        <f t="shared" si="4"/>
        <v>26</v>
      </c>
      <c r="P56" s="35" t="s">
        <v>192</v>
      </c>
    </row>
    <row r="57" spans="1:18" ht="20.100000000000001" customHeight="1">
      <c r="A57" s="21">
        <v>50</v>
      </c>
      <c r="B57" s="19" t="s">
        <v>123</v>
      </c>
      <c r="C57" s="19"/>
      <c r="D57" s="19" t="s">
        <v>20</v>
      </c>
      <c r="E57" s="19"/>
      <c r="F57" s="23"/>
      <c r="G57" s="23"/>
      <c r="H57" s="23"/>
      <c r="I57" s="23"/>
      <c r="J57" s="23"/>
      <c r="K57" s="58"/>
      <c r="L57" s="58"/>
      <c r="M57" s="58"/>
      <c r="N57" s="58"/>
      <c r="O57" s="23"/>
      <c r="P57" s="59"/>
    </row>
    <row r="58" spans="1:18" s="47" customFormat="1" ht="19.5" customHeight="1">
      <c r="A58" s="62">
        <f>SUM(A48:A57)</f>
        <v>132</v>
      </c>
      <c r="B58" s="19"/>
      <c r="C58" s="19"/>
      <c r="D58" s="19" t="s">
        <v>20</v>
      </c>
      <c r="E58" s="19"/>
      <c r="F58" s="60"/>
      <c r="G58" s="60"/>
      <c r="H58" s="60"/>
      <c r="I58" s="60"/>
      <c r="J58" s="60"/>
      <c r="K58" s="58"/>
      <c r="L58" s="58"/>
      <c r="M58" s="58"/>
      <c r="N58" s="58"/>
      <c r="O58" s="23"/>
      <c r="P58" s="35"/>
    </row>
    <row r="59" spans="1:18" ht="20.100000000000001" customHeight="1">
      <c r="A59" s="6">
        <v>1</v>
      </c>
      <c r="B59" s="7" t="s">
        <v>11</v>
      </c>
      <c r="C59" s="7" t="s">
        <v>282</v>
      </c>
      <c r="D59" s="7" t="s">
        <v>277</v>
      </c>
      <c r="E59" s="7" t="s">
        <v>404</v>
      </c>
      <c r="F59" s="6">
        <v>16</v>
      </c>
      <c r="G59" s="6">
        <v>79</v>
      </c>
      <c r="H59" s="6">
        <v>41</v>
      </c>
      <c r="I59" s="6" t="s">
        <v>451</v>
      </c>
      <c r="J59" s="6" t="s">
        <v>451</v>
      </c>
      <c r="K59" s="56" t="s">
        <v>451</v>
      </c>
      <c r="L59" s="56" t="s">
        <v>451</v>
      </c>
      <c r="M59" s="56" t="s">
        <v>451</v>
      </c>
      <c r="N59" s="56" t="s">
        <v>451</v>
      </c>
      <c r="O59" s="6">
        <f>SUM(F59:N59)</f>
        <v>136</v>
      </c>
      <c r="P59" s="54" t="s">
        <v>448</v>
      </c>
    </row>
    <row r="60" spans="1:18" ht="20.100000000000001" customHeight="1">
      <c r="A60" s="12">
        <v>7</v>
      </c>
      <c r="B60" s="7" t="s">
        <v>48</v>
      </c>
      <c r="C60" s="7" t="s">
        <v>314</v>
      </c>
      <c r="D60" s="7" t="s">
        <v>277</v>
      </c>
      <c r="E60" s="8" t="s">
        <v>414</v>
      </c>
      <c r="F60" s="9">
        <v>218</v>
      </c>
      <c r="G60" s="9">
        <v>165</v>
      </c>
      <c r="H60" s="9">
        <v>61</v>
      </c>
      <c r="I60" s="9">
        <v>78</v>
      </c>
      <c r="J60" s="9" t="s">
        <v>451</v>
      </c>
      <c r="K60" s="56" t="s">
        <v>451</v>
      </c>
      <c r="L60" s="56" t="s">
        <v>451</v>
      </c>
      <c r="M60" s="56" t="s">
        <v>451</v>
      </c>
      <c r="N60" s="56" t="s">
        <v>451</v>
      </c>
      <c r="O60" s="6">
        <f>SUM(F60:N60)</f>
        <v>522</v>
      </c>
      <c r="P60" s="12" t="s">
        <v>449</v>
      </c>
    </row>
    <row r="61" spans="1:18" ht="20.100000000000001" customHeight="1">
      <c r="A61" s="12">
        <v>4</v>
      </c>
      <c r="B61" s="7" t="s">
        <v>34</v>
      </c>
      <c r="C61" s="7" t="s">
        <v>293</v>
      </c>
      <c r="D61" s="7" t="s">
        <v>277</v>
      </c>
      <c r="E61" s="8" t="s">
        <v>408</v>
      </c>
      <c r="F61" s="9">
        <v>90</v>
      </c>
      <c r="G61" s="9">
        <v>61</v>
      </c>
      <c r="H61" s="9">
        <v>15</v>
      </c>
      <c r="I61" s="9">
        <v>47</v>
      </c>
      <c r="J61" s="9" t="s">
        <v>451</v>
      </c>
      <c r="K61" s="56" t="s">
        <v>451</v>
      </c>
      <c r="L61" s="56" t="s">
        <v>451</v>
      </c>
      <c r="M61" s="56" t="s">
        <v>451</v>
      </c>
      <c r="N61" s="56" t="s">
        <v>451</v>
      </c>
      <c r="O61" s="6">
        <f>SUM(F61:N61)</f>
        <v>213</v>
      </c>
      <c r="P61" s="54" t="s">
        <v>448</v>
      </c>
    </row>
    <row r="62" spans="1:18" ht="20.100000000000001" customHeight="1">
      <c r="A62" s="12">
        <v>7</v>
      </c>
      <c r="B62" s="7" t="s">
        <v>57</v>
      </c>
      <c r="C62" s="7" t="s">
        <v>319</v>
      </c>
      <c r="D62" s="7" t="s">
        <v>277</v>
      </c>
      <c r="E62" s="8" t="s">
        <v>416</v>
      </c>
      <c r="F62" s="9">
        <v>206</v>
      </c>
      <c r="G62" s="9">
        <v>130</v>
      </c>
      <c r="H62" s="9">
        <v>53</v>
      </c>
      <c r="I62" s="9" t="s">
        <v>451</v>
      </c>
      <c r="J62" s="9" t="s">
        <v>451</v>
      </c>
      <c r="K62" s="56" t="s">
        <v>451</v>
      </c>
      <c r="L62" s="56" t="s">
        <v>451</v>
      </c>
      <c r="M62" s="56" t="s">
        <v>451</v>
      </c>
      <c r="N62" s="56" t="s">
        <v>451</v>
      </c>
      <c r="O62" s="6">
        <f>SUM(F62:N62)</f>
        <v>389</v>
      </c>
      <c r="P62" s="12" t="s">
        <v>449</v>
      </c>
    </row>
    <row r="63" spans="1:18" ht="20.100000000000001" customHeight="1">
      <c r="A63" s="12">
        <v>13</v>
      </c>
      <c r="B63" s="7" t="s">
        <v>70</v>
      </c>
      <c r="C63" s="7" t="s">
        <v>341</v>
      </c>
      <c r="D63" s="7" t="s">
        <v>277</v>
      </c>
      <c r="E63" s="7" t="s">
        <v>425</v>
      </c>
      <c r="F63" s="9">
        <v>3</v>
      </c>
      <c r="G63" s="9">
        <v>4</v>
      </c>
      <c r="H63" s="9">
        <v>3</v>
      </c>
      <c r="I63" s="9">
        <v>0</v>
      </c>
      <c r="J63" s="9">
        <v>4</v>
      </c>
      <c r="K63" s="56">
        <v>5</v>
      </c>
      <c r="L63" s="56">
        <v>2</v>
      </c>
      <c r="M63" s="56">
        <v>4</v>
      </c>
      <c r="N63" s="56">
        <v>4</v>
      </c>
      <c r="O63" s="6">
        <f>SUM(F63:N63)</f>
        <v>29</v>
      </c>
      <c r="P63" s="12" t="s">
        <v>448</v>
      </c>
    </row>
    <row r="64" spans="1:18" ht="20.100000000000001" customHeight="1">
      <c r="A64" s="12">
        <v>50</v>
      </c>
      <c r="B64" s="7" t="s">
        <v>456</v>
      </c>
      <c r="C64" s="7"/>
      <c r="D64" s="7" t="s">
        <v>277</v>
      </c>
      <c r="E64" s="7"/>
      <c r="F64" s="9"/>
      <c r="G64" s="9"/>
      <c r="H64" s="9"/>
      <c r="I64" s="9"/>
      <c r="J64" s="9"/>
      <c r="K64" s="56"/>
      <c r="L64" s="56"/>
      <c r="M64" s="56"/>
      <c r="N64" s="56"/>
      <c r="O64" s="6"/>
      <c r="P64" s="12"/>
    </row>
    <row r="65" spans="1:18" ht="20.100000000000001" customHeight="1">
      <c r="A65" s="12">
        <v>7</v>
      </c>
      <c r="B65" s="7" t="s">
        <v>91</v>
      </c>
      <c r="C65" s="7" t="s">
        <v>358</v>
      </c>
      <c r="D65" s="7" t="s">
        <v>277</v>
      </c>
      <c r="E65" s="7" t="s">
        <v>433</v>
      </c>
      <c r="F65" s="9">
        <v>1</v>
      </c>
      <c r="G65" s="9">
        <v>4</v>
      </c>
      <c r="H65" s="9">
        <v>3</v>
      </c>
      <c r="I65" s="9">
        <v>2</v>
      </c>
      <c r="J65" s="9">
        <v>4</v>
      </c>
      <c r="K65" s="56">
        <v>4</v>
      </c>
      <c r="L65" s="56">
        <v>3</v>
      </c>
      <c r="M65" s="56">
        <v>3</v>
      </c>
      <c r="N65" s="56">
        <v>5</v>
      </c>
      <c r="O65" s="6">
        <f>SUM(F65:N65)</f>
        <v>29</v>
      </c>
      <c r="P65" s="12" t="s">
        <v>448</v>
      </c>
    </row>
    <row r="66" spans="1:18" ht="20.100000000000001" customHeight="1">
      <c r="A66" s="12">
        <v>4</v>
      </c>
      <c r="B66" s="7" t="s">
        <v>103</v>
      </c>
      <c r="C66" s="7" t="s">
        <v>373</v>
      </c>
      <c r="D66" s="7" t="s">
        <v>277</v>
      </c>
      <c r="E66" s="7" t="s">
        <v>439</v>
      </c>
      <c r="F66" s="9">
        <v>1</v>
      </c>
      <c r="G66" s="9">
        <v>4</v>
      </c>
      <c r="H66" s="9">
        <v>4</v>
      </c>
      <c r="I66" s="9">
        <v>4</v>
      </c>
      <c r="J66" s="9">
        <v>4</v>
      </c>
      <c r="K66" s="56">
        <v>4</v>
      </c>
      <c r="L66" s="56">
        <v>0</v>
      </c>
      <c r="M66" s="56">
        <v>4</v>
      </c>
      <c r="N66" s="56">
        <v>4</v>
      </c>
      <c r="O66" s="6">
        <f>SUM(F66:N66)</f>
        <v>29</v>
      </c>
      <c r="P66" s="12" t="s">
        <v>448</v>
      </c>
    </row>
    <row r="67" spans="1:18" s="47" customFormat="1" ht="20.100000000000001" customHeight="1">
      <c r="A67" s="12">
        <v>5</v>
      </c>
      <c r="B67" s="7" t="s">
        <v>114</v>
      </c>
      <c r="C67" s="7" t="s">
        <v>384</v>
      </c>
      <c r="D67" s="7" t="s">
        <v>277</v>
      </c>
      <c r="E67" s="7" t="s">
        <v>443</v>
      </c>
      <c r="F67" s="9">
        <v>3</v>
      </c>
      <c r="G67" s="9">
        <v>4</v>
      </c>
      <c r="H67" s="9">
        <v>4</v>
      </c>
      <c r="I67" s="9">
        <v>1</v>
      </c>
      <c r="J67" s="9">
        <v>3</v>
      </c>
      <c r="K67" s="56">
        <v>5</v>
      </c>
      <c r="L67" s="56">
        <v>4</v>
      </c>
      <c r="M67" s="56">
        <v>4</v>
      </c>
      <c r="N67" s="56">
        <v>4</v>
      </c>
      <c r="O67" s="6">
        <f>SUM(F67:N67)</f>
        <v>32</v>
      </c>
      <c r="P67" s="12" t="s">
        <v>450</v>
      </c>
      <c r="Q67" s="24"/>
      <c r="R67" s="24"/>
    </row>
    <row r="68" spans="1:18" s="47" customFormat="1" ht="20.100000000000001" customHeight="1">
      <c r="A68" s="12">
        <v>50</v>
      </c>
      <c r="B68" s="7" t="s">
        <v>123</v>
      </c>
      <c r="C68" s="7"/>
      <c r="D68" s="7" t="s">
        <v>277</v>
      </c>
      <c r="E68" s="7"/>
      <c r="F68" s="9"/>
      <c r="G68" s="9"/>
      <c r="H68" s="9"/>
      <c r="I68" s="9"/>
      <c r="J68" s="9"/>
      <c r="K68" s="56"/>
      <c r="L68" s="56"/>
      <c r="M68" s="56"/>
      <c r="N68" s="56"/>
      <c r="O68" s="6"/>
      <c r="P68" s="12"/>
      <c r="Q68" s="24"/>
      <c r="R68" s="24"/>
    </row>
    <row r="69" spans="1:18" s="47" customFormat="1" ht="20.100000000000001" customHeight="1">
      <c r="A69" s="76">
        <f>SUM(A59:A68)</f>
        <v>148</v>
      </c>
      <c r="B69" s="7"/>
      <c r="C69" s="7"/>
      <c r="D69" s="7" t="s">
        <v>277</v>
      </c>
      <c r="E69" s="7"/>
      <c r="F69" s="9"/>
      <c r="G69" s="9"/>
      <c r="H69" s="9"/>
      <c r="I69" s="9"/>
      <c r="J69" s="9"/>
      <c r="K69" s="56"/>
      <c r="L69" s="56"/>
      <c r="M69" s="56"/>
      <c r="N69" s="56"/>
      <c r="O69" s="6"/>
      <c r="P69" s="12"/>
      <c r="Q69" s="24"/>
      <c r="R69" s="24"/>
    </row>
    <row r="70" spans="1:18" ht="20.100000000000001" customHeight="1">
      <c r="A70" s="23">
        <v>27</v>
      </c>
      <c r="B70" s="19" t="s">
        <v>11</v>
      </c>
      <c r="C70" s="19" t="s">
        <v>288</v>
      </c>
      <c r="D70" s="19" t="s">
        <v>289</v>
      </c>
      <c r="E70" s="19" t="s">
        <v>290</v>
      </c>
      <c r="F70" s="23" t="s">
        <v>451</v>
      </c>
      <c r="G70" s="23" t="s">
        <v>451</v>
      </c>
      <c r="H70" s="23" t="s">
        <v>451</v>
      </c>
      <c r="I70" s="23" t="s">
        <v>451</v>
      </c>
      <c r="J70" s="23" t="s">
        <v>451</v>
      </c>
      <c r="K70" s="58" t="s">
        <v>451</v>
      </c>
      <c r="L70" s="58" t="s">
        <v>451</v>
      </c>
      <c r="M70" s="58" t="s">
        <v>451</v>
      </c>
      <c r="N70" s="58" t="s">
        <v>451</v>
      </c>
      <c r="O70" s="23">
        <f>SUM(F70:N70)</f>
        <v>0</v>
      </c>
      <c r="P70" s="59" t="s">
        <v>448</v>
      </c>
    </row>
    <row r="71" spans="1:18" ht="20.100000000000001" customHeight="1">
      <c r="A71" s="23">
        <v>50</v>
      </c>
      <c r="B71" s="19" t="s">
        <v>48</v>
      </c>
      <c r="C71" s="19"/>
      <c r="D71" s="19" t="s">
        <v>289</v>
      </c>
      <c r="E71" s="19"/>
      <c r="F71" s="23"/>
      <c r="G71" s="23"/>
      <c r="H71" s="23"/>
      <c r="I71" s="23"/>
      <c r="J71" s="23"/>
      <c r="K71" s="58"/>
      <c r="L71" s="58"/>
      <c r="M71" s="58"/>
      <c r="N71" s="58"/>
      <c r="O71" s="23"/>
      <c r="P71" s="59"/>
    </row>
    <row r="72" spans="1:18" ht="20.100000000000001" customHeight="1">
      <c r="A72" s="18">
        <v>13</v>
      </c>
      <c r="B72" s="19" t="s">
        <v>34</v>
      </c>
      <c r="C72" s="19" t="s">
        <v>295</v>
      </c>
      <c r="D72" s="19" t="s">
        <v>289</v>
      </c>
      <c r="E72" s="20" t="s">
        <v>296</v>
      </c>
      <c r="F72" s="60">
        <v>77</v>
      </c>
      <c r="G72" s="60">
        <v>108</v>
      </c>
      <c r="H72" s="60">
        <v>108</v>
      </c>
      <c r="I72" s="60">
        <v>47</v>
      </c>
      <c r="J72" s="60">
        <v>0</v>
      </c>
      <c r="K72" s="58" t="s">
        <v>451</v>
      </c>
      <c r="L72" s="58" t="s">
        <v>451</v>
      </c>
      <c r="M72" s="58" t="s">
        <v>451</v>
      </c>
      <c r="N72" s="58" t="s">
        <v>451</v>
      </c>
      <c r="O72" s="23">
        <f>SUM(F72:N72)</f>
        <v>340</v>
      </c>
      <c r="P72" s="59" t="s">
        <v>448</v>
      </c>
    </row>
    <row r="73" spans="1:18" ht="20.100000000000001" customHeight="1">
      <c r="A73" s="18">
        <v>50</v>
      </c>
      <c r="B73" s="19" t="s">
        <v>57</v>
      </c>
      <c r="C73" s="19"/>
      <c r="D73" s="19" t="s">
        <v>289</v>
      </c>
      <c r="E73" s="20"/>
      <c r="F73" s="60"/>
      <c r="G73" s="60"/>
      <c r="H73" s="60"/>
      <c r="I73" s="60"/>
      <c r="J73" s="60"/>
      <c r="K73" s="58"/>
      <c r="L73" s="58"/>
      <c r="M73" s="58"/>
      <c r="N73" s="58"/>
      <c r="O73" s="23"/>
      <c r="P73" s="59"/>
    </row>
    <row r="74" spans="1:18" ht="20.100000000000001" customHeight="1">
      <c r="A74" s="18">
        <v>4</v>
      </c>
      <c r="B74" s="19" t="s">
        <v>70</v>
      </c>
      <c r="C74" s="19" t="s">
        <v>325</v>
      </c>
      <c r="D74" s="19" t="s">
        <v>289</v>
      </c>
      <c r="E74" s="19" t="s">
        <v>326</v>
      </c>
      <c r="F74" s="60">
        <v>4</v>
      </c>
      <c r="G74" s="60">
        <v>4</v>
      </c>
      <c r="H74" s="60">
        <v>4</v>
      </c>
      <c r="I74" s="60">
        <v>3</v>
      </c>
      <c r="J74" s="60">
        <v>4</v>
      </c>
      <c r="K74" s="58">
        <v>5</v>
      </c>
      <c r="L74" s="58">
        <v>4</v>
      </c>
      <c r="M74" s="58">
        <v>4</v>
      </c>
      <c r="N74" s="58">
        <v>4</v>
      </c>
      <c r="O74" s="23">
        <f t="shared" ref="O74:O79" si="5">SUM(F74:N74)</f>
        <v>36</v>
      </c>
      <c r="P74" s="18" t="s">
        <v>448</v>
      </c>
    </row>
    <row r="75" spans="1:18" ht="20.100000000000001" customHeight="1">
      <c r="A75" s="18">
        <v>15</v>
      </c>
      <c r="B75" s="19" t="s">
        <v>80</v>
      </c>
      <c r="C75" s="19" t="s">
        <v>353</v>
      </c>
      <c r="D75" s="19" t="s">
        <v>289</v>
      </c>
      <c r="E75" s="19" t="s">
        <v>344</v>
      </c>
      <c r="F75" s="60">
        <v>1</v>
      </c>
      <c r="G75" s="60">
        <v>4</v>
      </c>
      <c r="H75" s="60">
        <v>4</v>
      </c>
      <c r="I75" s="60">
        <v>5</v>
      </c>
      <c r="J75" s="60">
        <v>2</v>
      </c>
      <c r="K75" s="58">
        <v>4</v>
      </c>
      <c r="L75" s="58">
        <v>1</v>
      </c>
      <c r="M75" s="58">
        <v>2</v>
      </c>
      <c r="N75" s="58">
        <v>3</v>
      </c>
      <c r="O75" s="23">
        <f t="shared" si="5"/>
        <v>26</v>
      </c>
      <c r="P75" s="18" t="s">
        <v>448</v>
      </c>
    </row>
    <row r="76" spans="1:18" ht="20.100000000000001" customHeight="1">
      <c r="A76" s="18">
        <v>19</v>
      </c>
      <c r="B76" s="19" t="s">
        <v>91</v>
      </c>
      <c r="C76" s="19" t="s">
        <v>368</v>
      </c>
      <c r="D76" s="19" t="s">
        <v>289</v>
      </c>
      <c r="E76" s="19" t="s">
        <v>369</v>
      </c>
      <c r="F76" s="60">
        <v>3</v>
      </c>
      <c r="G76" s="60">
        <v>0</v>
      </c>
      <c r="H76" s="60">
        <v>5</v>
      </c>
      <c r="I76" s="60">
        <v>3</v>
      </c>
      <c r="J76" s="60">
        <v>3</v>
      </c>
      <c r="K76" s="58">
        <v>3</v>
      </c>
      <c r="L76" s="58">
        <v>1</v>
      </c>
      <c r="M76" s="58">
        <v>1</v>
      </c>
      <c r="N76" s="58">
        <v>3</v>
      </c>
      <c r="O76" s="23">
        <f t="shared" si="5"/>
        <v>22</v>
      </c>
      <c r="P76" s="18" t="s">
        <v>448</v>
      </c>
    </row>
    <row r="77" spans="1:18" ht="20.100000000000001" customHeight="1">
      <c r="A77" s="18">
        <v>3</v>
      </c>
      <c r="B77" s="19" t="s">
        <v>103</v>
      </c>
      <c r="C77" s="19" t="s">
        <v>375</v>
      </c>
      <c r="D77" s="19" t="s">
        <v>289</v>
      </c>
      <c r="E77" s="19" t="s">
        <v>372</v>
      </c>
      <c r="F77" s="60">
        <v>4</v>
      </c>
      <c r="G77" s="60">
        <v>5</v>
      </c>
      <c r="H77" s="60">
        <v>5</v>
      </c>
      <c r="I77" s="60">
        <v>2</v>
      </c>
      <c r="J77" s="60">
        <v>1</v>
      </c>
      <c r="K77" s="58">
        <v>2</v>
      </c>
      <c r="L77" s="58">
        <v>3</v>
      </c>
      <c r="M77" s="58">
        <v>5</v>
      </c>
      <c r="N77" s="58">
        <v>3</v>
      </c>
      <c r="O77" s="23">
        <f t="shared" si="5"/>
        <v>30</v>
      </c>
      <c r="P77" s="18" t="s">
        <v>448</v>
      </c>
    </row>
    <row r="78" spans="1:18" ht="20.100000000000001" customHeight="1">
      <c r="A78" s="18">
        <v>14</v>
      </c>
      <c r="B78" s="19" t="s">
        <v>114</v>
      </c>
      <c r="C78" s="19" t="s">
        <v>398</v>
      </c>
      <c r="D78" s="19" t="s">
        <v>289</v>
      </c>
      <c r="E78" s="19" t="s">
        <v>355</v>
      </c>
      <c r="F78" s="60">
        <v>0</v>
      </c>
      <c r="G78" s="60">
        <v>3</v>
      </c>
      <c r="H78" s="60">
        <v>4</v>
      </c>
      <c r="I78" s="60">
        <v>0</v>
      </c>
      <c r="J78" s="60">
        <v>4</v>
      </c>
      <c r="K78" s="58">
        <v>4</v>
      </c>
      <c r="L78" s="58">
        <v>1</v>
      </c>
      <c r="M78" s="58">
        <v>3</v>
      </c>
      <c r="N78" s="58">
        <v>4</v>
      </c>
      <c r="O78" s="23">
        <f t="shared" si="5"/>
        <v>23</v>
      </c>
      <c r="P78" s="18" t="s">
        <v>450</v>
      </c>
      <c r="Q78" s="47"/>
      <c r="R78" s="47"/>
    </row>
    <row r="79" spans="1:18" ht="20.100000000000001" customHeight="1">
      <c r="A79" s="18">
        <v>6</v>
      </c>
      <c r="B79" s="19" t="s">
        <v>123</v>
      </c>
      <c r="C79" s="19" t="s">
        <v>403</v>
      </c>
      <c r="D79" s="19" t="s">
        <v>289</v>
      </c>
      <c r="E79" s="19" t="s">
        <v>355</v>
      </c>
      <c r="F79" s="60">
        <v>0</v>
      </c>
      <c r="G79" s="60">
        <v>4</v>
      </c>
      <c r="H79" s="60">
        <v>5</v>
      </c>
      <c r="I79" s="60">
        <v>0</v>
      </c>
      <c r="J79" s="60">
        <v>4</v>
      </c>
      <c r="K79" s="58">
        <v>4</v>
      </c>
      <c r="L79" s="58">
        <v>0</v>
      </c>
      <c r="M79" s="58">
        <v>2</v>
      </c>
      <c r="N79" s="58" t="s">
        <v>451</v>
      </c>
      <c r="O79" s="23">
        <f t="shared" si="5"/>
        <v>19</v>
      </c>
      <c r="P79" s="18" t="s">
        <v>450</v>
      </c>
    </row>
    <row r="80" spans="1:18" ht="20.100000000000001" customHeight="1">
      <c r="A80" s="62">
        <f>SUM(A70:A79)</f>
        <v>201</v>
      </c>
      <c r="B80" s="19"/>
      <c r="C80" s="19"/>
      <c r="D80" s="19" t="s">
        <v>289</v>
      </c>
      <c r="E80" s="19"/>
      <c r="F80" s="60"/>
      <c r="G80" s="60"/>
      <c r="H80" s="60"/>
      <c r="I80" s="60"/>
      <c r="J80" s="60"/>
      <c r="K80" s="58"/>
      <c r="L80" s="58"/>
      <c r="M80" s="58"/>
      <c r="N80" s="58"/>
      <c r="O80" s="23"/>
      <c r="P80" s="18"/>
    </row>
    <row r="81" spans="1:18" ht="20.100000000000001" customHeight="1">
      <c r="A81" s="11">
        <v>50</v>
      </c>
      <c r="B81" s="7" t="s">
        <v>11</v>
      </c>
      <c r="C81" s="7"/>
      <c r="D81" s="7" t="s">
        <v>301</v>
      </c>
      <c r="E81" s="7"/>
      <c r="F81" s="6"/>
      <c r="G81" s="6"/>
      <c r="H81" s="6"/>
      <c r="I81" s="6"/>
      <c r="J81" s="6"/>
      <c r="K81" s="56"/>
      <c r="L81" s="56"/>
      <c r="M81" s="56"/>
      <c r="N81" s="56"/>
      <c r="O81" s="6"/>
      <c r="P81" s="54"/>
    </row>
    <row r="82" spans="1:18" ht="20.100000000000001" customHeight="1">
      <c r="A82" s="11">
        <v>50</v>
      </c>
      <c r="B82" s="7" t="s">
        <v>48</v>
      </c>
      <c r="C82" s="7"/>
      <c r="D82" s="7" t="s">
        <v>301</v>
      </c>
      <c r="E82" s="7"/>
      <c r="F82" s="6"/>
      <c r="G82" s="6"/>
      <c r="H82" s="6"/>
      <c r="I82" s="6"/>
      <c r="J82" s="6"/>
      <c r="K82" s="56"/>
      <c r="L82" s="56"/>
      <c r="M82" s="56"/>
      <c r="N82" s="56"/>
      <c r="O82" s="6"/>
      <c r="P82" s="54"/>
    </row>
    <row r="83" spans="1:18" ht="20.100000000000001" customHeight="1">
      <c r="A83" s="12">
        <v>20</v>
      </c>
      <c r="B83" s="7" t="s">
        <v>34</v>
      </c>
      <c r="C83" s="7" t="s">
        <v>300</v>
      </c>
      <c r="D83" s="7" t="s">
        <v>301</v>
      </c>
      <c r="E83" s="8" t="s">
        <v>409</v>
      </c>
      <c r="F83" s="9">
        <v>228</v>
      </c>
      <c r="G83" s="9">
        <v>121</v>
      </c>
      <c r="H83" s="9">
        <v>47</v>
      </c>
      <c r="I83" s="9">
        <v>65</v>
      </c>
      <c r="J83" s="9" t="s">
        <v>451</v>
      </c>
      <c r="K83" s="56" t="s">
        <v>451</v>
      </c>
      <c r="L83" s="56" t="s">
        <v>451</v>
      </c>
      <c r="M83" s="56" t="s">
        <v>451</v>
      </c>
      <c r="N83" s="56" t="s">
        <v>451</v>
      </c>
      <c r="O83" s="6">
        <f t="shared" ref="O83:O89" si="6">SUM(F83:N83)</f>
        <v>461</v>
      </c>
      <c r="P83" s="54" t="s">
        <v>448</v>
      </c>
    </row>
    <row r="84" spans="1:18" ht="20.100000000000001" customHeight="1">
      <c r="A84" s="12">
        <v>16</v>
      </c>
      <c r="B84" s="7" t="s">
        <v>57</v>
      </c>
      <c r="C84" s="7" t="s">
        <v>323</v>
      </c>
      <c r="D84" s="7" t="s">
        <v>301</v>
      </c>
      <c r="E84" s="8" t="s">
        <v>419</v>
      </c>
      <c r="F84" s="9">
        <v>392</v>
      </c>
      <c r="G84" s="9">
        <v>257</v>
      </c>
      <c r="H84" s="9">
        <v>123</v>
      </c>
      <c r="I84" s="9">
        <v>90</v>
      </c>
      <c r="J84" s="9" t="s">
        <v>451</v>
      </c>
      <c r="K84" s="56" t="s">
        <v>451</v>
      </c>
      <c r="L84" s="56" t="s">
        <v>451</v>
      </c>
      <c r="M84" s="56" t="s">
        <v>451</v>
      </c>
      <c r="N84" s="56" t="s">
        <v>451</v>
      </c>
      <c r="O84" s="6">
        <f t="shared" si="6"/>
        <v>862</v>
      </c>
      <c r="P84" s="12" t="s">
        <v>449</v>
      </c>
    </row>
    <row r="85" spans="1:18" ht="20.100000000000001" customHeight="1">
      <c r="A85" s="12">
        <v>9</v>
      </c>
      <c r="B85" s="7" t="s">
        <v>70</v>
      </c>
      <c r="C85" s="7" t="s">
        <v>335</v>
      </c>
      <c r="D85" s="7" t="s">
        <v>301</v>
      </c>
      <c r="E85" s="7" t="s">
        <v>423</v>
      </c>
      <c r="F85" s="9">
        <v>1</v>
      </c>
      <c r="G85" s="9">
        <v>2</v>
      </c>
      <c r="H85" s="9">
        <v>4</v>
      </c>
      <c r="I85" s="9">
        <v>5</v>
      </c>
      <c r="J85" s="9">
        <v>3</v>
      </c>
      <c r="K85" s="56">
        <v>5</v>
      </c>
      <c r="L85" s="56">
        <v>3</v>
      </c>
      <c r="M85" s="56">
        <v>4</v>
      </c>
      <c r="N85" s="56">
        <v>4</v>
      </c>
      <c r="O85" s="6">
        <f t="shared" si="6"/>
        <v>31</v>
      </c>
      <c r="P85" s="12" t="s">
        <v>448</v>
      </c>
    </row>
    <row r="86" spans="1:18" s="47" customFormat="1" ht="20.100000000000001" customHeight="1">
      <c r="A86" s="12">
        <v>8</v>
      </c>
      <c r="B86" s="7" t="s">
        <v>80</v>
      </c>
      <c r="C86" s="7" t="s">
        <v>351</v>
      </c>
      <c r="D86" s="7" t="s">
        <v>301</v>
      </c>
      <c r="E86" s="7" t="s">
        <v>423</v>
      </c>
      <c r="F86" s="9">
        <v>0</v>
      </c>
      <c r="G86" s="9">
        <v>5</v>
      </c>
      <c r="H86" s="9">
        <v>4</v>
      </c>
      <c r="I86" s="9">
        <v>3</v>
      </c>
      <c r="J86" s="9">
        <v>3</v>
      </c>
      <c r="K86" s="56">
        <v>5</v>
      </c>
      <c r="L86" s="56">
        <v>1</v>
      </c>
      <c r="M86" s="56">
        <v>4</v>
      </c>
      <c r="N86" s="56">
        <v>5</v>
      </c>
      <c r="O86" s="6">
        <f t="shared" si="6"/>
        <v>30</v>
      </c>
      <c r="P86" s="12" t="s">
        <v>448</v>
      </c>
      <c r="Q86" s="24"/>
      <c r="R86" s="24"/>
    </row>
    <row r="87" spans="1:18" s="47" customFormat="1" ht="20.100000000000001" customHeight="1">
      <c r="A87" s="12">
        <v>4</v>
      </c>
      <c r="B87" s="7" t="s">
        <v>91</v>
      </c>
      <c r="C87" s="7" t="s">
        <v>362</v>
      </c>
      <c r="D87" s="7" t="s">
        <v>301</v>
      </c>
      <c r="E87" s="7" t="s">
        <v>431</v>
      </c>
      <c r="F87" s="9">
        <v>4</v>
      </c>
      <c r="G87" s="9">
        <v>4</v>
      </c>
      <c r="H87" s="9">
        <v>5</v>
      </c>
      <c r="I87" s="9">
        <v>3</v>
      </c>
      <c r="J87" s="9">
        <v>3</v>
      </c>
      <c r="K87" s="56">
        <v>4</v>
      </c>
      <c r="L87" s="56">
        <v>3</v>
      </c>
      <c r="M87" s="56">
        <v>4</v>
      </c>
      <c r="N87" s="56">
        <v>4</v>
      </c>
      <c r="O87" s="6">
        <f t="shared" si="6"/>
        <v>34</v>
      </c>
      <c r="P87" s="12" t="s">
        <v>448</v>
      </c>
      <c r="Q87" s="24"/>
      <c r="R87" s="24"/>
    </row>
    <row r="88" spans="1:18" ht="20.100000000000001" customHeight="1">
      <c r="A88" s="12">
        <v>2</v>
      </c>
      <c r="B88" s="7" t="s">
        <v>103</v>
      </c>
      <c r="C88" s="7" t="s">
        <v>376</v>
      </c>
      <c r="D88" s="7" t="s">
        <v>301</v>
      </c>
      <c r="E88" s="7" t="s">
        <v>431</v>
      </c>
      <c r="F88" s="9">
        <v>4</v>
      </c>
      <c r="G88" s="9">
        <v>4</v>
      </c>
      <c r="H88" s="9">
        <v>4</v>
      </c>
      <c r="I88" s="9">
        <v>3</v>
      </c>
      <c r="J88" s="9">
        <v>5</v>
      </c>
      <c r="K88" s="56">
        <v>5</v>
      </c>
      <c r="L88" s="56">
        <v>3</v>
      </c>
      <c r="M88" s="56">
        <v>3</v>
      </c>
      <c r="N88" s="56">
        <v>4</v>
      </c>
      <c r="O88" s="6">
        <f t="shared" si="6"/>
        <v>35</v>
      </c>
      <c r="P88" s="12" t="s">
        <v>448</v>
      </c>
    </row>
    <row r="89" spans="1:18" ht="20.100000000000001" customHeight="1">
      <c r="A89" s="12">
        <v>3</v>
      </c>
      <c r="B89" s="7" t="s">
        <v>114</v>
      </c>
      <c r="C89" s="7" t="s">
        <v>383</v>
      </c>
      <c r="D89" s="7" t="s">
        <v>301</v>
      </c>
      <c r="E89" s="7" t="s">
        <v>422</v>
      </c>
      <c r="F89" s="9">
        <v>1</v>
      </c>
      <c r="G89" s="9">
        <v>4</v>
      </c>
      <c r="H89" s="9">
        <v>4</v>
      </c>
      <c r="I89" s="9">
        <v>3</v>
      </c>
      <c r="J89" s="9">
        <v>3</v>
      </c>
      <c r="K89" s="56">
        <v>5</v>
      </c>
      <c r="L89" s="56">
        <v>5</v>
      </c>
      <c r="M89" s="56">
        <v>4</v>
      </c>
      <c r="N89" s="56">
        <v>4</v>
      </c>
      <c r="O89" s="6">
        <f t="shared" si="6"/>
        <v>33</v>
      </c>
      <c r="P89" s="12" t="s">
        <v>450</v>
      </c>
    </row>
    <row r="90" spans="1:18" ht="20.100000000000001" customHeight="1">
      <c r="A90" s="11">
        <v>50</v>
      </c>
      <c r="B90" s="7" t="s">
        <v>123</v>
      </c>
      <c r="C90" s="7"/>
      <c r="D90" s="7" t="s">
        <v>301</v>
      </c>
      <c r="E90" s="7"/>
      <c r="F90" s="6"/>
      <c r="G90" s="6"/>
      <c r="H90" s="6"/>
      <c r="I90" s="6"/>
      <c r="J90" s="6"/>
      <c r="K90" s="56"/>
      <c r="L90" s="56"/>
      <c r="M90" s="56"/>
      <c r="N90" s="56"/>
      <c r="O90" s="6"/>
      <c r="P90" s="54"/>
    </row>
    <row r="91" spans="1:18" ht="20.100000000000001" customHeight="1">
      <c r="A91" s="76">
        <f>SUM(A81:A90)</f>
        <v>212</v>
      </c>
      <c r="B91" s="7"/>
      <c r="C91" s="7"/>
      <c r="D91" s="7" t="s">
        <v>301</v>
      </c>
      <c r="E91" s="7"/>
      <c r="F91" s="6"/>
      <c r="G91" s="6"/>
      <c r="H91" s="6"/>
      <c r="I91" s="6"/>
      <c r="J91" s="6"/>
      <c r="K91" s="56"/>
      <c r="L91" s="56"/>
      <c r="M91" s="56"/>
      <c r="N91" s="56"/>
      <c r="O91" s="6"/>
      <c r="P91" s="54"/>
    </row>
    <row r="92" spans="1:18" ht="20.100000000000001" customHeight="1">
      <c r="A92" s="21">
        <v>12</v>
      </c>
      <c r="B92" s="19" t="s">
        <v>11</v>
      </c>
      <c r="C92" s="19" t="s">
        <v>201</v>
      </c>
      <c r="D92" s="19" t="s">
        <v>194</v>
      </c>
      <c r="E92" s="19" t="s">
        <v>195</v>
      </c>
      <c r="F92" s="23">
        <v>133</v>
      </c>
      <c r="G92" s="23">
        <v>116</v>
      </c>
      <c r="H92" s="23">
        <v>115</v>
      </c>
      <c r="I92" s="23">
        <v>0</v>
      </c>
      <c r="J92" s="23">
        <v>0</v>
      </c>
      <c r="K92" s="58" t="s">
        <v>451</v>
      </c>
      <c r="L92" s="58" t="s">
        <v>451</v>
      </c>
      <c r="M92" s="58" t="s">
        <v>451</v>
      </c>
      <c r="N92" s="58" t="s">
        <v>451</v>
      </c>
      <c r="O92" s="23">
        <f>SUM(F92:N92)</f>
        <v>364</v>
      </c>
      <c r="P92" s="59" t="s">
        <v>196</v>
      </c>
      <c r="Q92" s="25"/>
      <c r="R92" s="25"/>
    </row>
    <row r="93" spans="1:18" ht="19.5" customHeight="1">
      <c r="A93" s="21">
        <v>50</v>
      </c>
      <c r="B93" s="19" t="s">
        <v>48</v>
      </c>
      <c r="C93" s="19"/>
      <c r="D93" s="19" t="s">
        <v>194</v>
      </c>
      <c r="E93" s="19"/>
      <c r="F93" s="23"/>
      <c r="G93" s="23"/>
      <c r="H93" s="23"/>
      <c r="I93" s="23"/>
      <c r="J93" s="23"/>
      <c r="K93" s="58"/>
      <c r="L93" s="58"/>
      <c r="M93" s="58"/>
      <c r="N93" s="58"/>
      <c r="O93" s="23"/>
      <c r="P93" s="59"/>
    </row>
    <row r="94" spans="1:18" ht="20.100000000000001" customHeight="1">
      <c r="A94" s="18">
        <v>3</v>
      </c>
      <c r="B94" s="19" t="s">
        <v>34</v>
      </c>
      <c r="C94" s="19" t="s">
        <v>206</v>
      </c>
      <c r="D94" s="19" t="s">
        <v>194</v>
      </c>
      <c r="E94" s="20" t="s">
        <v>207</v>
      </c>
      <c r="F94" s="60">
        <v>56</v>
      </c>
      <c r="G94" s="60">
        <v>82</v>
      </c>
      <c r="H94" s="60">
        <v>44</v>
      </c>
      <c r="I94" s="60">
        <v>27</v>
      </c>
      <c r="J94" s="60" t="s">
        <v>451</v>
      </c>
      <c r="K94" s="58" t="s">
        <v>254</v>
      </c>
      <c r="L94" s="58" t="s">
        <v>254</v>
      </c>
      <c r="M94" s="58" t="s">
        <v>254</v>
      </c>
      <c r="N94" s="58" t="s">
        <v>254</v>
      </c>
      <c r="O94" s="23">
        <f>SUM(F94:N94)</f>
        <v>209</v>
      </c>
      <c r="P94" s="18" t="s">
        <v>196</v>
      </c>
      <c r="Q94" s="25"/>
      <c r="R94" s="25"/>
    </row>
    <row r="95" spans="1:18" ht="20.100000000000001" customHeight="1">
      <c r="A95" s="21">
        <v>50</v>
      </c>
      <c r="B95" s="19" t="s">
        <v>57</v>
      </c>
      <c r="C95" s="19"/>
      <c r="D95" s="19" t="s">
        <v>194</v>
      </c>
      <c r="E95" s="19"/>
      <c r="F95" s="23"/>
      <c r="G95" s="23"/>
      <c r="H95" s="23"/>
      <c r="I95" s="23"/>
      <c r="J95" s="23"/>
      <c r="K95" s="58"/>
      <c r="L95" s="58"/>
      <c r="M95" s="58"/>
      <c r="N95" s="58"/>
      <c r="O95" s="23"/>
      <c r="P95" s="59"/>
    </row>
    <row r="96" spans="1:18" ht="20.100000000000001" customHeight="1">
      <c r="A96" s="21">
        <v>50</v>
      </c>
      <c r="B96" s="19" t="s">
        <v>70</v>
      </c>
      <c r="C96" s="19"/>
      <c r="D96" s="19" t="s">
        <v>194</v>
      </c>
      <c r="E96" s="19"/>
      <c r="F96" s="23"/>
      <c r="G96" s="23"/>
      <c r="H96" s="23"/>
      <c r="I96" s="23"/>
      <c r="J96" s="23"/>
      <c r="K96" s="58"/>
      <c r="L96" s="58"/>
      <c r="M96" s="58"/>
      <c r="N96" s="58"/>
      <c r="O96" s="23"/>
      <c r="P96" s="59"/>
    </row>
    <row r="97" spans="1:18" ht="20.100000000000001" customHeight="1">
      <c r="A97" s="21">
        <v>50</v>
      </c>
      <c r="B97" s="19" t="s">
        <v>456</v>
      </c>
      <c r="C97" s="19"/>
      <c r="D97" s="19" t="s">
        <v>194</v>
      </c>
      <c r="E97" s="19"/>
      <c r="F97" s="23"/>
      <c r="G97" s="23"/>
      <c r="H97" s="23"/>
      <c r="I97" s="23"/>
      <c r="J97" s="23"/>
      <c r="K97" s="58"/>
      <c r="L97" s="58"/>
      <c r="M97" s="58"/>
      <c r="N97" s="58"/>
      <c r="O97" s="23"/>
      <c r="P97" s="59"/>
    </row>
    <row r="98" spans="1:18" ht="20.100000000000001" customHeight="1">
      <c r="A98" s="18">
        <v>3</v>
      </c>
      <c r="B98" s="19" t="s">
        <v>91</v>
      </c>
      <c r="C98" s="19" t="s">
        <v>263</v>
      </c>
      <c r="D98" s="19" t="s">
        <v>194</v>
      </c>
      <c r="E98" s="20" t="s">
        <v>234</v>
      </c>
      <c r="F98" s="60">
        <v>2</v>
      </c>
      <c r="G98" s="60">
        <v>3</v>
      </c>
      <c r="H98" s="60">
        <v>5</v>
      </c>
      <c r="I98" s="60">
        <v>4</v>
      </c>
      <c r="J98" s="60">
        <v>3</v>
      </c>
      <c r="K98" s="58">
        <v>5</v>
      </c>
      <c r="L98" s="58">
        <v>3</v>
      </c>
      <c r="M98" s="58">
        <v>5</v>
      </c>
      <c r="N98" s="58">
        <v>4</v>
      </c>
      <c r="O98" s="23">
        <f>SUM(F98:N98)</f>
        <v>34</v>
      </c>
      <c r="P98" s="18" t="s">
        <v>221</v>
      </c>
      <c r="Q98" s="47"/>
      <c r="R98" s="47"/>
    </row>
    <row r="99" spans="1:18" ht="20.100000000000001" customHeight="1">
      <c r="A99" s="18">
        <v>9</v>
      </c>
      <c r="B99" s="19" t="s">
        <v>103</v>
      </c>
      <c r="C99" s="19" t="s">
        <v>268</v>
      </c>
      <c r="D99" s="19" t="s">
        <v>194</v>
      </c>
      <c r="E99" s="20" t="s">
        <v>234</v>
      </c>
      <c r="F99" s="60">
        <v>1</v>
      </c>
      <c r="G99" s="60">
        <v>1</v>
      </c>
      <c r="H99" s="60">
        <v>3</v>
      </c>
      <c r="I99" s="60">
        <v>3</v>
      </c>
      <c r="J99" s="60">
        <v>3</v>
      </c>
      <c r="K99" s="58">
        <v>5</v>
      </c>
      <c r="L99" s="58">
        <v>0</v>
      </c>
      <c r="M99" s="58">
        <v>5</v>
      </c>
      <c r="N99" s="58">
        <v>5</v>
      </c>
      <c r="O99" s="23">
        <f>SUM(F99:N99)</f>
        <v>26</v>
      </c>
      <c r="P99" s="18" t="s">
        <v>196</v>
      </c>
      <c r="Q99" s="47"/>
      <c r="R99" s="47"/>
    </row>
    <row r="100" spans="1:18" ht="20.100000000000001" customHeight="1">
      <c r="A100" s="18">
        <v>22</v>
      </c>
      <c r="B100" s="19" t="s">
        <v>114</v>
      </c>
      <c r="C100" s="19" t="s">
        <v>273</v>
      </c>
      <c r="D100" s="19" t="s">
        <v>194</v>
      </c>
      <c r="E100" s="20" t="s">
        <v>234</v>
      </c>
      <c r="F100" s="60">
        <v>0</v>
      </c>
      <c r="G100" s="60">
        <v>0</v>
      </c>
      <c r="H100" s="60">
        <v>4</v>
      </c>
      <c r="I100" s="60">
        <v>1</v>
      </c>
      <c r="J100" s="60">
        <v>3</v>
      </c>
      <c r="K100" s="58">
        <v>1</v>
      </c>
      <c r="L100" s="58">
        <v>1</v>
      </c>
      <c r="M100" s="58">
        <v>0</v>
      </c>
      <c r="N100" s="58">
        <v>4</v>
      </c>
      <c r="O100" s="23">
        <f>SUM(F100:N100)</f>
        <v>14</v>
      </c>
      <c r="P100" s="18" t="s">
        <v>196</v>
      </c>
    </row>
    <row r="101" spans="1:18" s="47" customFormat="1" ht="20.100000000000001" customHeight="1">
      <c r="A101" s="18">
        <v>1</v>
      </c>
      <c r="B101" s="19" t="s">
        <v>123</v>
      </c>
      <c r="C101" s="19" t="s">
        <v>275</v>
      </c>
      <c r="D101" s="19" t="s">
        <v>194</v>
      </c>
      <c r="E101" s="20" t="s">
        <v>234</v>
      </c>
      <c r="F101" s="60">
        <v>0</v>
      </c>
      <c r="G101" s="60">
        <v>2</v>
      </c>
      <c r="H101" s="60">
        <v>4</v>
      </c>
      <c r="I101" s="60">
        <v>2</v>
      </c>
      <c r="J101" s="60">
        <v>4</v>
      </c>
      <c r="K101" s="58">
        <v>4</v>
      </c>
      <c r="L101" s="58">
        <v>3</v>
      </c>
      <c r="M101" s="58">
        <v>4</v>
      </c>
      <c r="N101" s="58">
        <v>4</v>
      </c>
      <c r="O101" s="23">
        <f>SUM(F101:N101)</f>
        <v>27</v>
      </c>
      <c r="P101" s="18" t="s">
        <v>196</v>
      </c>
    </row>
    <row r="102" spans="1:18" s="47" customFormat="1" ht="20.100000000000001" customHeight="1">
      <c r="A102" s="62">
        <f>SUM(A92:A101)</f>
        <v>250</v>
      </c>
      <c r="B102" s="19"/>
      <c r="C102" s="19"/>
      <c r="D102" s="19" t="s">
        <v>194</v>
      </c>
      <c r="E102" s="20"/>
      <c r="F102" s="60"/>
      <c r="G102" s="60"/>
      <c r="H102" s="60"/>
      <c r="I102" s="60"/>
      <c r="J102" s="60"/>
      <c r="K102" s="58"/>
      <c r="L102" s="58"/>
      <c r="M102" s="58"/>
      <c r="N102" s="58"/>
      <c r="O102" s="23"/>
      <c r="P102" s="18"/>
    </row>
    <row r="103" spans="1:18" ht="20.100000000000001" customHeight="1">
      <c r="A103" s="6">
        <v>50</v>
      </c>
      <c r="B103" s="7" t="s">
        <v>22</v>
      </c>
      <c r="C103" s="7"/>
      <c r="D103" s="7" t="s">
        <v>461</v>
      </c>
      <c r="E103" s="7"/>
      <c r="F103" s="6"/>
      <c r="G103" s="6"/>
      <c r="H103" s="6"/>
      <c r="I103" s="6"/>
      <c r="J103" s="6"/>
      <c r="K103" s="56"/>
      <c r="L103" s="56"/>
      <c r="M103" s="56"/>
      <c r="N103" s="56"/>
      <c r="O103" s="6"/>
      <c r="P103" s="54"/>
    </row>
    <row r="104" spans="1:18" ht="20.100000000000001" customHeight="1">
      <c r="A104" s="11">
        <v>50</v>
      </c>
      <c r="B104" s="7" t="s">
        <v>48</v>
      </c>
      <c r="C104" s="7"/>
      <c r="D104" s="7" t="s">
        <v>461</v>
      </c>
      <c r="E104" s="7"/>
      <c r="F104" s="6"/>
      <c r="G104" s="6"/>
      <c r="H104" s="6"/>
      <c r="I104" s="6"/>
      <c r="J104" s="6"/>
      <c r="K104" s="56"/>
      <c r="L104" s="56"/>
      <c r="M104" s="56"/>
      <c r="N104" s="56"/>
      <c r="O104" s="6"/>
      <c r="P104" s="54"/>
    </row>
    <row r="105" spans="1:18" ht="20.100000000000001" customHeight="1">
      <c r="A105" s="12">
        <v>11</v>
      </c>
      <c r="B105" s="7" t="s">
        <v>34</v>
      </c>
      <c r="C105" s="7" t="s">
        <v>39</v>
      </c>
      <c r="D105" s="7" t="s">
        <v>461</v>
      </c>
      <c r="E105" s="8" t="s">
        <v>145</v>
      </c>
      <c r="F105" s="9">
        <v>116</v>
      </c>
      <c r="G105" s="9">
        <v>130</v>
      </c>
      <c r="H105" s="9">
        <v>33</v>
      </c>
      <c r="I105" s="9">
        <v>38</v>
      </c>
      <c r="J105" s="9" t="s">
        <v>451</v>
      </c>
      <c r="K105" s="56" t="s">
        <v>451</v>
      </c>
      <c r="L105" s="56" t="s">
        <v>451</v>
      </c>
      <c r="M105" s="56" t="s">
        <v>451</v>
      </c>
      <c r="N105" s="56" t="s">
        <v>451</v>
      </c>
      <c r="O105" s="6">
        <f>SUM(F105:N105)</f>
        <v>317</v>
      </c>
      <c r="P105" s="36" t="s">
        <v>192</v>
      </c>
    </row>
    <row r="106" spans="1:18" ht="20.100000000000001" customHeight="1">
      <c r="A106" s="12">
        <v>5</v>
      </c>
      <c r="B106" s="7" t="s">
        <v>57</v>
      </c>
      <c r="C106" s="7" t="s">
        <v>63</v>
      </c>
      <c r="D106" s="7" t="s">
        <v>461</v>
      </c>
      <c r="E106" s="8" t="s">
        <v>154</v>
      </c>
      <c r="F106" s="9">
        <v>163</v>
      </c>
      <c r="G106" s="9">
        <v>103</v>
      </c>
      <c r="H106" s="9">
        <v>26</v>
      </c>
      <c r="I106" s="9">
        <v>0</v>
      </c>
      <c r="J106" s="9">
        <v>0</v>
      </c>
      <c r="K106" s="56" t="s">
        <v>451</v>
      </c>
      <c r="L106" s="56" t="s">
        <v>451</v>
      </c>
      <c r="M106" s="56" t="s">
        <v>451</v>
      </c>
      <c r="N106" s="56" t="s">
        <v>451</v>
      </c>
      <c r="O106" s="6">
        <f>SUM(F106:N106)</f>
        <v>292</v>
      </c>
      <c r="P106" s="36" t="s">
        <v>192</v>
      </c>
    </row>
    <row r="107" spans="1:18" ht="20.100000000000001" customHeight="1">
      <c r="A107" s="11">
        <v>50</v>
      </c>
      <c r="B107" s="7" t="s">
        <v>70</v>
      </c>
      <c r="C107" s="7"/>
      <c r="D107" s="7" t="s">
        <v>461</v>
      </c>
      <c r="E107" s="7"/>
      <c r="F107" s="6"/>
      <c r="G107" s="6"/>
      <c r="H107" s="6"/>
      <c r="I107" s="6"/>
      <c r="J107" s="6"/>
      <c r="K107" s="56"/>
      <c r="L107" s="56"/>
      <c r="M107" s="56"/>
      <c r="N107" s="56"/>
      <c r="O107" s="6"/>
      <c r="P107" s="54"/>
    </row>
    <row r="108" spans="1:18" ht="20.100000000000001" customHeight="1">
      <c r="A108" s="12">
        <v>3</v>
      </c>
      <c r="B108" s="7" t="s">
        <v>80</v>
      </c>
      <c r="C108" s="7" t="s">
        <v>170</v>
      </c>
      <c r="D108" s="7" t="s">
        <v>461</v>
      </c>
      <c r="E108" s="7" t="s">
        <v>171</v>
      </c>
      <c r="F108" s="9">
        <v>4</v>
      </c>
      <c r="G108" s="9">
        <v>4</v>
      </c>
      <c r="H108" s="9">
        <v>5</v>
      </c>
      <c r="I108" s="9">
        <v>4</v>
      </c>
      <c r="J108" s="9">
        <v>5</v>
      </c>
      <c r="K108" s="56">
        <v>4</v>
      </c>
      <c r="L108" s="56">
        <v>3</v>
      </c>
      <c r="M108" s="56">
        <v>4</v>
      </c>
      <c r="N108" s="56">
        <v>2</v>
      </c>
      <c r="O108" s="6">
        <f>SUM(F108:N108)</f>
        <v>35</v>
      </c>
      <c r="P108" s="36" t="s">
        <v>192</v>
      </c>
    </row>
    <row r="109" spans="1:18" ht="20.100000000000001" customHeight="1">
      <c r="A109" s="12">
        <v>12</v>
      </c>
      <c r="B109" s="7" t="s">
        <v>91</v>
      </c>
      <c r="C109" s="7" t="s">
        <v>98</v>
      </c>
      <c r="D109" s="7" t="s">
        <v>461</v>
      </c>
      <c r="E109" s="7" t="s">
        <v>176</v>
      </c>
      <c r="F109" s="9">
        <v>4</v>
      </c>
      <c r="G109" s="9">
        <v>3</v>
      </c>
      <c r="H109" s="9">
        <v>4</v>
      </c>
      <c r="I109" s="9">
        <v>3</v>
      </c>
      <c r="J109" s="9">
        <v>3</v>
      </c>
      <c r="K109" s="56">
        <v>5</v>
      </c>
      <c r="L109" s="56">
        <v>1</v>
      </c>
      <c r="M109" s="56">
        <v>2</v>
      </c>
      <c r="N109" s="56">
        <v>2</v>
      </c>
      <c r="O109" s="6">
        <f>SUM(F109:N109)</f>
        <v>27</v>
      </c>
      <c r="P109" s="36" t="s">
        <v>192</v>
      </c>
    </row>
    <row r="110" spans="1:18" ht="20.100000000000001" customHeight="1">
      <c r="A110" s="11">
        <v>50</v>
      </c>
      <c r="B110" s="7" t="s">
        <v>103</v>
      </c>
      <c r="C110" s="7"/>
      <c r="D110" s="7" t="s">
        <v>461</v>
      </c>
      <c r="E110" s="7"/>
      <c r="F110" s="6"/>
      <c r="G110" s="6"/>
      <c r="H110" s="6"/>
      <c r="I110" s="6"/>
      <c r="J110" s="6"/>
      <c r="K110" s="56"/>
      <c r="L110" s="56"/>
      <c r="M110" s="56"/>
      <c r="N110" s="56"/>
      <c r="O110" s="6"/>
      <c r="P110" s="54"/>
    </row>
    <row r="111" spans="1:18" ht="20.100000000000001" customHeight="1">
      <c r="A111" s="11">
        <v>50</v>
      </c>
      <c r="B111" s="7" t="s">
        <v>114</v>
      </c>
      <c r="C111" s="7"/>
      <c r="D111" s="7" t="s">
        <v>461</v>
      </c>
      <c r="E111" s="7"/>
      <c r="F111" s="6"/>
      <c r="G111" s="6"/>
      <c r="H111" s="6"/>
      <c r="I111" s="6"/>
      <c r="J111" s="6"/>
      <c r="K111" s="56"/>
      <c r="L111" s="56"/>
      <c r="M111" s="56"/>
      <c r="N111" s="56"/>
      <c r="O111" s="6"/>
      <c r="P111" s="54"/>
    </row>
    <row r="112" spans="1:18" ht="20.100000000000001" customHeight="1">
      <c r="A112" s="11">
        <v>50</v>
      </c>
      <c r="B112" s="7" t="s">
        <v>123</v>
      </c>
      <c r="C112" s="7"/>
      <c r="D112" s="7" t="s">
        <v>461</v>
      </c>
      <c r="E112" s="7"/>
      <c r="F112" s="6"/>
      <c r="G112" s="6"/>
      <c r="H112" s="6"/>
      <c r="I112" s="6"/>
      <c r="J112" s="6"/>
      <c r="K112" s="56"/>
      <c r="L112" s="56"/>
      <c r="M112" s="56"/>
      <c r="N112" s="56"/>
      <c r="O112" s="6"/>
      <c r="P112" s="54"/>
    </row>
    <row r="113" spans="1:16" ht="20.100000000000001" customHeight="1">
      <c r="A113" s="76">
        <f>SUM(A103:A112)</f>
        <v>331</v>
      </c>
      <c r="B113" s="7"/>
      <c r="C113" s="7"/>
      <c r="D113" s="7" t="s">
        <v>461</v>
      </c>
      <c r="E113" s="7"/>
      <c r="F113" s="6"/>
      <c r="G113" s="6"/>
      <c r="H113" s="6"/>
      <c r="I113" s="6"/>
      <c r="J113" s="6"/>
      <c r="K113" s="56"/>
      <c r="L113" s="56"/>
      <c r="M113" s="56"/>
      <c r="N113" s="56"/>
      <c r="O113" s="6"/>
      <c r="P113" s="54"/>
    </row>
    <row r="114" spans="1:16" ht="20.100000000000001" customHeight="1">
      <c r="A114" s="26">
        <v>50</v>
      </c>
      <c r="B114" s="19" t="s">
        <v>11</v>
      </c>
      <c r="C114" s="19"/>
      <c r="D114" s="19" t="s">
        <v>46</v>
      </c>
      <c r="E114" s="19"/>
      <c r="F114" s="23"/>
      <c r="G114" s="23"/>
      <c r="H114" s="23"/>
      <c r="I114" s="23"/>
      <c r="J114" s="23"/>
      <c r="K114" s="58"/>
      <c r="L114" s="58"/>
      <c r="M114" s="58"/>
      <c r="N114" s="58"/>
      <c r="O114" s="23"/>
      <c r="P114" s="59"/>
    </row>
    <row r="115" spans="1:16" s="25" customFormat="1" ht="20.100000000000001" customHeight="1">
      <c r="A115" s="18">
        <v>8</v>
      </c>
      <c r="B115" s="19" t="s">
        <v>48</v>
      </c>
      <c r="C115" s="19" t="s">
        <v>56</v>
      </c>
      <c r="D115" s="19" t="s">
        <v>46</v>
      </c>
      <c r="E115" s="20" t="s">
        <v>157</v>
      </c>
      <c r="F115" s="60">
        <v>145</v>
      </c>
      <c r="G115" s="60">
        <v>228</v>
      </c>
      <c r="H115" s="60">
        <v>66</v>
      </c>
      <c r="I115" s="60">
        <v>44</v>
      </c>
      <c r="J115" s="60">
        <v>77</v>
      </c>
      <c r="K115" s="58" t="s">
        <v>451</v>
      </c>
      <c r="L115" s="58" t="s">
        <v>451</v>
      </c>
      <c r="M115" s="58" t="s">
        <v>451</v>
      </c>
      <c r="N115" s="58" t="s">
        <v>451</v>
      </c>
      <c r="O115" s="23">
        <f>SUM(F115:N115)</f>
        <v>560</v>
      </c>
      <c r="P115" s="35" t="s">
        <v>192</v>
      </c>
    </row>
    <row r="116" spans="1:16" ht="20.100000000000001" customHeight="1">
      <c r="A116" s="18">
        <v>5</v>
      </c>
      <c r="B116" s="19" t="s">
        <v>34</v>
      </c>
      <c r="C116" s="19" t="s">
        <v>152</v>
      </c>
      <c r="D116" s="19" t="s">
        <v>46</v>
      </c>
      <c r="E116" s="20" t="s">
        <v>153</v>
      </c>
      <c r="F116" s="60">
        <v>90</v>
      </c>
      <c r="G116" s="60" t="s">
        <v>451</v>
      </c>
      <c r="H116" s="60">
        <v>96</v>
      </c>
      <c r="I116" s="60">
        <v>49</v>
      </c>
      <c r="J116" s="60" t="s">
        <v>451</v>
      </c>
      <c r="K116" s="58" t="s">
        <v>451</v>
      </c>
      <c r="L116" s="58" t="s">
        <v>451</v>
      </c>
      <c r="M116" s="58" t="s">
        <v>451</v>
      </c>
      <c r="N116" s="58" t="s">
        <v>451</v>
      </c>
      <c r="O116" s="23">
        <f>SUM(F116:N116)</f>
        <v>235</v>
      </c>
      <c r="P116" s="35" t="s">
        <v>192</v>
      </c>
    </row>
    <row r="117" spans="1:16" ht="20.100000000000001" customHeight="1">
      <c r="A117" s="18">
        <v>9</v>
      </c>
      <c r="B117" s="19" t="s">
        <v>57</v>
      </c>
      <c r="C117" s="19" t="s">
        <v>68</v>
      </c>
      <c r="D117" s="19" t="s">
        <v>46</v>
      </c>
      <c r="E117" s="20" t="s">
        <v>153</v>
      </c>
      <c r="F117" s="60">
        <v>229</v>
      </c>
      <c r="G117" s="60">
        <v>51</v>
      </c>
      <c r="H117" s="60">
        <v>101</v>
      </c>
      <c r="I117" s="60">
        <v>15</v>
      </c>
      <c r="J117" s="60">
        <v>61</v>
      </c>
      <c r="K117" s="58" t="s">
        <v>451</v>
      </c>
      <c r="L117" s="58" t="s">
        <v>451</v>
      </c>
      <c r="M117" s="58" t="s">
        <v>451</v>
      </c>
      <c r="N117" s="58" t="s">
        <v>451</v>
      </c>
      <c r="O117" s="23">
        <f>SUM(F117:N117)</f>
        <v>457</v>
      </c>
      <c r="P117" s="35" t="s">
        <v>192</v>
      </c>
    </row>
    <row r="118" spans="1:16" ht="20.100000000000001" customHeight="1">
      <c r="A118" s="18">
        <v>50</v>
      </c>
      <c r="B118" s="19" t="s">
        <v>70</v>
      </c>
      <c r="C118" s="19"/>
      <c r="D118" s="19" t="s">
        <v>46</v>
      </c>
      <c r="E118" s="20"/>
      <c r="F118" s="60"/>
      <c r="G118" s="60"/>
      <c r="H118" s="60"/>
      <c r="I118" s="60"/>
      <c r="J118" s="60"/>
      <c r="K118" s="58"/>
      <c r="L118" s="58"/>
      <c r="M118" s="58"/>
      <c r="N118" s="58"/>
      <c r="O118" s="23"/>
      <c r="P118" s="35"/>
    </row>
    <row r="119" spans="1:16" ht="20.100000000000001" customHeight="1">
      <c r="A119" s="18">
        <v>50</v>
      </c>
      <c r="B119" s="19" t="s">
        <v>80</v>
      </c>
      <c r="C119" s="19"/>
      <c r="D119" s="19" t="s">
        <v>46</v>
      </c>
      <c r="E119" s="20"/>
      <c r="F119" s="60"/>
      <c r="G119" s="60"/>
      <c r="H119" s="60"/>
      <c r="I119" s="60"/>
      <c r="J119" s="60"/>
      <c r="K119" s="58"/>
      <c r="L119" s="58"/>
      <c r="M119" s="58"/>
      <c r="N119" s="58"/>
      <c r="O119" s="23"/>
      <c r="P119" s="35"/>
    </row>
    <row r="120" spans="1:16" ht="20.100000000000001" customHeight="1">
      <c r="A120" s="18">
        <v>50</v>
      </c>
      <c r="B120" s="19" t="s">
        <v>91</v>
      </c>
      <c r="C120" s="19"/>
      <c r="D120" s="19" t="s">
        <v>46</v>
      </c>
      <c r="E120" s="20"/>
      <c r="F120" s="60"/>
      <c r="G120" s="60"/>
      <c r="H120" s="60"/>
      <c r="I120" s="60"/>
      <c r="J120" s="60"/>
      <c r="K120" s="58"/>
      <c r="L120" s="58"/>
      <c r="M120" s="58"/>
      <c r="N120" s="58"/>
      <c r="O120" s="23"/>
      <c r="P120" s="35"/>
    </row>
    <row r="121" spans="1:16" ht="20.100000000000001" customHeight="1">
      <c r="A121" s="18">
        <v>17</v>
      </c>
      <c r="B121" s="19" t="s">
        <v>103</v>
      </c>
      <c r="C121" s="19" t="s">
        <v>112</v>
      </c>
      <c r="D121" s="19" t="s">
        <v>46</v>
      </c>
      <c r="E121" s="19" t="s">
        <v>180</v>
      </c>
      <c r="F121" s="60">
        <v>0</v>
      </c>
      <c r="G121" s="60">
        <v>2</v>
      </c>
      <c r="H121" s="60">
        <v>5</v>
      </c>
      <c r="I121" s="60">
        <v>1</v>
      </c>
      <c r="J121" s="60">
        <v>3</v>
      </c>
      <c r="K121" s="58">
        <v>3</v>
      </c>
      <c r="L121" s="58">
        <v>0</v>
      </c>
      <c r="M121" s="58">
        <v>3</v>
      </c>
      <c r="N121" s="58">
        <v>1</v>
      </c>
      <c r="O121" s="23">
        <f>SUM(F121:N121)</f>
        <v>18</v>
      </c>
      <c r="P121" s="35" t="s">
        <v>192</v>
      </c>
    </row>
    <row r="122" spans="1:16" ht="20.100000000000001" customHeight="1">
      <c r="A122" s="18">
        <v>50</v>
      </c>
      <c r="B122" s="19" t="s">
        <v>114</v>
      </c>
      <c r="C122" s="19"/>
      <c r="D122" s="19" t="s">
        <v>46</v>
      </c>
      <c r="E122" s="19"/>
      <c r="F122" s="60"/>
      <c r="G122" s="60"/>
      <c r="H122" s="60"/>
      <c r="I122" s="60"/>
      <c r="J122" s="60"/>
      <c r="K122" s="58"/>
      <c r="L122" s="58"/>
      <c r="M122" s="58"/>
      <c r="N122" s="58"/>
      <c r="O122" s="23"/>
      <c r="P122" s="35"/>
    </row>
    <row r="123" spans="1:16" ht="20.100000000000001" customHeight="1">
      <c r="A123" s="18">
        <v>50</v>
      </c>
      <c r="B123" s="19" t="s">
        <v>123</v>
      </c>
      <c r="C123" s="19"/>
      <c r="D123" s="19" t="s">
        <v>46</v>
      </c>
      <c r="E123" s="19"/>
      <c r="F123" s="60"/>
      <c r="G123" s="60"/>
      <c r="H123" s="60"/>
      <c r="I123" s="60"/>
      <c r="J123" s="60"/>
      <c r="K123" s="58"/>
      <c r="L123" s="58"/>
      <c r="M123" s="58"/>
      <c r="N123" s="58"/>
      <c r="O123" s="23"/>
      <c r="P123" s="35"/>
    </row>
    <row r="124" spans="1:16" ht="20.100000000000001" customHeight="1">
      <c r="A124" s="62">
        <f>SUM(A114:A123)</f>
        <v>339</v>
      </c>
      <c r="B124" s="19"/>
      <c r="C124" s="19"/>
      <c r="D124" s="19" t="s">
        <v>46</v>
      </c>
      <c r="E124" s="19"/>
      <c r="F124" s="60"/>
      <c r="G124" s="60"/>
      <c r="H124" s="60"/>
      <c r="I124" s="60"/>
      <c r="J124" s="60"/>
      <c r="K124" s="58"/>
      <c r="L124" s="58"/>
      <c r="M124" s="58"/>
      <c r="N124" s="58"/>
      <c r="O124" s="23"/>
      <c r="P124" s="35"/>
    </row>
    <row r="125" spans="1:16" ht="20.100000000000001" customHeight="1">
      <c r="A125" s="11">
        <v>16</v>
      </c>
      <c r="B125" s="7" t="s">
        <v>11</v>
      </c>
      <c r="C125" s="7" t="s">
        <v>31</v>
      </c>
      <c r="D125" s="7" t="s">
        <v>32</v>
      </c>
      <c r="E125" s="7" t="s">
        <v>140</v>
      </c>
      <c r="F125" s="6">
        <v>297</v>
      </c>
      <c r="G125" s="6">
        <v>95</v>
      </c>
      <c r="H125" s="6">
        <v>93</v>
      </c>
      <c r="I125" s="6">
        <v>0</v>
      </c>
      <c r="J125" s="6">
        <v>0</v>
      </c>
      <c r="K125" s="56" t="s">
        <v>451</v>
      </c>
      <c r="L125" s="56" t="s">
        <v>451</v>
      </c>
      <c r="M125" s="56" t="s">
        <v>451</v>
      </c>
      <c r="N125" s="56" t="s">
        <v>451</v>
      </c>
      <c r="O125" s="6">
        <f>SUM(F125:N125)</f>
        <v>485</v>
      </c>
      <c r="P125" s="54" t="s">
        <v>192</v>
      </c>
    </row>
    <row r="126" spans="1:16" ht="20.100000000000001" customHeight="1">
      <c r="A126" s="11">
        <v>50</v>
      </c>
      <c r="B126" s="7" t="s">
        <v>48</v>
      </c>
      <c r="C126" s="7"/>
      <c r="D126" s="7" t="s">
        <v>32</v>
      </c>
      <c r="E126" s="7"/>
      <c r="F126" s="6"/>
      <c r="G126" s="6"/>
      <c r="H126" s="6"/>
      <c r="I126" s="6"/>
      <c r="J126" s="6"/>
      <c r="K126" s="56"/>
      <c r="L126" s="56"/>
      <c r="M126" s="56"/>
      <c r="N126" s="56"/>
      <c r="O126" s="6"/>
      <c r="P126" s="54"/>
    </row>
    <row r="127" spans="1:16" ht="20.100000000000001" customHeight="1">
      <c r="A127" s="12">
        <v>10</v>
      </c>
      <c r="B127" s="7" t="s">
        <v>34</v>
      </c>
      <c r="C127" s="7" t="s">
        <v>47</v>
      </c>
      <c r="D127" s="7" t="s">
        <v>32</v>
      </c>
      <c r="E127" s="8" t="s">
        <v>154</v>
      </c>
      <c r="F127" s="9">
        <v>125</v>
      </c>
      <c r="G127" s="9">
        <v>113</v>
      </c>
      <c r="H127" s="9">
        <v>66</v>
      </c>
      <c r="I127" s="9" t="s">
        <v>451</v>
      </c>
      <c r="J127" s="9" t="s">
        <v>451</v>
      </c>
      <c r="K127" s="56" t="s">
        <v>451</v>
      </c>
      <c r="L127" s="56" t="s">
        <v>451</v>
      </c>
      <c r="M127" s="56" t="s">
        <v>451</v>
      </c>
      <c r="N127" s="56" t="s">
        <v>451</v>
      </c>
      <c r="O127" s="6">
        <f>SUM(F127:N127)</f>
        <v>304</v>
      </c>
      <c r="P127" s="36" t="s">
        <v>192</v>
      </c>
    </row>
    <row r="128" spans="1:16" ht="20.100000000000001" customHeight="1">
      <c r="A128" s="11">
        <v>50</v>
      </c>
      <c r="B128" s="7" t="s">
        <v>57</v>
      </c>
      <c r="C128" s="7"/>
      <c r="D128" s="7" t="s">
        <v>32</v>
      </c>
      <c r="E128" s="7"/>
      <c r="F128" s="6"/>
      <c r="G128" s="6"/>
      <c r="H128" s="6"/>
      <c r="I128" s="6"/>
      <c r="J128" s="6"/>
      <c r="K128" s="56"/>
      <c r="L128" s="56"/>
      <c r="M128" s="56"/>
      <c r="N128" s="56"/>
      <c r="O128" s="6"/>
      <c r="P128" s="54"/>
    </row>
    <row r="129" spans="1:18" ht="20.100000000000001" customHeight="1">
      <c r="A129" s="11">
        <v>50</v>
      </c>
      <c r="B129" s="7" t="s">
        <v>70</v>
      </c>
      <c r="C129" s="7"/>
      <c r="D129" s="7" t="s">
        <v>32</v>
      </c>
      <c r="E129" s="7"/>
      <c r="F129" s="6"/>
      <c r="G129" s="6"/>
      <c r="H129" s="6"/>
      <c r="I129" s="6"/>
      <c r="J129" s="6"/>
      <c r="K129" s="56"/>
      <c r="L129" s="56"/>
      <c r="M129" s="56"/>
      <c r="N129" s="56"/>
      <c r="O129" s="6"/>
      <c r="P129" s="54"/>
    </row>
    <row r="130" spans="1:18" ht="20.100000000000001" customHeight="1">
      <c r="A130" s="11">
        <v>50</v>
      </c>
      <c r="B130" s="7" t="s">
        <v>456</v>
      </c>
      <c r="C130" s="7"/>
      <c r="D130" s="7" t="s">
        <v>32</v>
      </c>
      <c r="E130" s="7"/>
      <c r="F130" s="6"/>
      <c r="G130" s="6"/>
      <c r="H130" s="6"/>
      <c r="I130" s="6"/>
      <c r="J130" s="6"/>
      <c r="K130" s="56"/>
      <c r="L130" s="56"/>
      <c r="M130" s="56"/>
      <c r="N130" s="56"/>
      <c r="O130" s="6"/>
      <c r="P130" s="54"/>
    </row>
    <row r="131" spans="1:18" ht="20.100000000000001" customHeight="1">
      <c r="A131" s="12">
        <v>24</v>
      </c>
      <c r="B131" s="7" t="s">
        <v>91</v>
      </c>
      <c r="C131" s="7" t="s">
        <v>102</v>
      </c>
      <c r="D131" s="7" t="s">
        <v>32</v>
      </c>
      <c r="E131" s="7" t="s">
        <v>178</v>
      </c>
      <c r="F131" s="9">
        <v>2</v>
      </c>
      <c r="G131" s="9">
        <v>3</v>
      </c>
      <c r="H131" s="9">
        <v>2</v>
      </c>
      <c r="I131" s="9">
        <v>0</v>
      </c>
      <c r="J131" s="9">
        <v>4</v>
      </c>
      <c r="K131" s="56">
        <v>3</v>
      </c>
      <c r="L131" s="56">
        <v>1</v>
      </c>
      <c r="M131" s="56">
        <v>3</v>
      </c>
      <c r="N131" s="56">
        <v>2</v>
      </c>
      <c r="O131" s="6">
        <f>SUM(F131:N131)</f>
        <v>20</v>
      </c>
      <c r="P131" s="36" t="s">
        <v>192</v>
      </c>
    </row>
    <row r="132" spans="1:18" ht="20.100000000000001" customHeight="1">
      <c r="A132" s="11">
        <v>50</v>
      </c>
      <c r="B132" s="7" t="s">
        <v>103</v>
      </c>
      <c r="C132" s="7"/>
      <c r="D132" s="7" t="s">
        <v>32</v>
      </c>
      <c r="E132" s="7"/>
      <c r="F132" s="6"/>
      <c r="G132" s="6"/>
      <c r="H132" s="6"/>
      <c r="I132" s="6"/>
      <c r="J132" s="6"/>
      <c r="K132" s="56"/>
      <c r="L132" s="56"/>
      <c r="M132" s="56"/>
      <c r="N132" s="56"/>
      <c r="O132" s="6"/>
      <c r="P132" s="54"/>
    </row>
    <row r="133" spans="1:18" ht="20.100000000000001" customHeight="1">
      <c r="A133" s="12">
        <v>17</v>
      </c>
      <c r="B133" s="7" t="s">
        <v>114</v>
      </c>
      <c r="C133" s="7" t="s">
        <v>122</v>
      </c>
      <c r="D133" s="7" t="s">
        <v>32</v>
      </c>
      <c r="E133" s="7" t="s">
        <v>178</v>
      </c>
      <c r="F133" s="9">
        <v>1</v>
      </c>
      <c r="G133" s="9">
        <v>4</v>
      </c>
      <c r="H133" s="9">
        <v>0</v>
      </c>
      <c r="I133" s="9">
        <v>1</v>
      </c>
      <c r="J133" s="9">
        <v>3</v>
      </c>
      <c r="K133" s="56">
        <v>2</v>
      </c>
      <c r="L133" s="56">
        <v>0</v>
      </c>
      <c r="M133" s="56">
        <v>4</v>
      </c>
      <c r="N133" s="56">
        <v>3</v>
      </c>
      <c r="O133" s="6">
        <f>SUM(F133:N133)</f>
        <v>18</v>
      </c>
      <c r="P133" s="36" t="s">
        <v>192</v>
      </c>
    </row>
    <row r="134" spans="1:18" ht="20.100000000000001" customHeight="1">
      <c r="A134" s="11">
        <v>50</v>
      </c>
      <c r="B134" s="7" t="s">
        <v>123</v>
      </c>
      <c r="C134" s="7"/>
      <c r="D134" s="7" t="s">
        <v>32</v>
      </c>
      <c r="E134" s="7"/>
      <c r="F134" s="6"/>
      <c r="G134" s="6"/>
      <c r="H134" s="6"/>
      <c r="I134" s="6"/>
      <c r="J134" s="6"/>
      <c r="K134" s="56"/>
      <c r="L134" s="56"/>
      <c r="M134" s="56"/>
      <c r="N134" s="56"/>
      <c r="O134" s="6"/>
      <c r="P134" s="54"/>
    </row>
    <row r="135" spans="1:18" ht="20.100000000000001" customHeight="1">
      <c r="A135" s="76">
        <f>SUM(A125:A134)</f>
        <v>367</v>
      </c>
      <c r="B135" s="7"/>
      <c r="C135" s="7"/>
      <c r="D135" s="7" t="s">
        <v>32</v>
      </c>
      <c r="E135" s="7"/>
      <c r="F135" s="6"/>
      <c r="G135" s="6"/>
      <c r="H135" s="6"/>
      <c r="I135" s="6"/>
      <c r="J135" s="6"/>
      <c r="K135" s="56"/>
      <c r="L135" s="56"/>
      <c r="M135" s="56"/>
      <c r="N135" s="56"/>
      <c r="O135" s="6"/>
      <c r="P135" s="54"/>
    </row>
    <row r="136" spans="1:18" ht="20.100000000000001" customHeight="1">
      <c r="A136" s="23">
        <v>9</v>
      </c>
      <c r="B136" s="19" t="s">
        <v>11</v>
      </c>
      <c r="C136" s="19" t="s">
        <v>27</v>
      </c>
      <c r="D136" s="19" t="s">
        <v>28</v>
      </c>
      <c r="E136" s="19" t="s">
        <v>139</v>
      </c>
      <c r="F136" s="23">
        <v>116</v>
      </c>
      <c r="G136" s="23">
        <v>66</v>
      </c>
      <c r="H136" s="23">
        <v>85</v>
      </c>
      <c r="I136" s="23">
        <v>47</v>
      </c>
      <c r="J136" s="23">
        <v>0</v>
      </c>
      <c r="K136" s="58" t="s">
        <v>451</v>
      </c>
      <c r="L136" s="58" t="s">
        <v>451</v>
      </c>
      <c r="M136" s="58" t="s">
        <v>451</v>
      </c>
      <c r="N136" s="58" t="s">
        <v>451</v>
      </c>
      <c r="O136" s="23">
        <f>SUM(F136:N136)</f>
        <v>314</v>
      </c>
      <c r="P136" s="59" t="s">
        <v>192</v>
      </c>
    </row>
    <row r="137" spans="1:18" s="25" customFormat="1" ht="20.100000000000001" customHeight="1">
      <c r="A137" s="18">
        <v>3</v>
      </c>
      <c r="B137" s="19" t="s">
        <v>48</v>
      </c>
      <c r="C137" s="19" t="s">
        <v>54</v>
      </c>
      <c r="D137" s="19" t="s">
        <v>28</v>
      </c>
      <c r="E137" s="20" t="s">
        <v>156</v>
      </c>
      <c r="F137" s="60">
        <v>95</v>
      </c>
      <c r="G137" s="60">
        <v>79</v>
      </c>
      <c r="H137" s="60">
        <v>0</v>
      </c>
      <c r="I137" s="60">
        <v>0</v>
      </c>
      <c r="J137" s="60">
        <v>0</v>
      </c>
      <c r="K137" s="58" t="s">
        <v>451</v>
      </c>
      <c r="L137" s="58" t="s">
        <v>451</v>
      </c>
      <c r="M137" s="58" t="s">
        <v>451</v>
      </c>
      <c r="N137" s="58" t="s">
        <v>451</v>
      </c>
      <c r="O137" s="23">
        <f>SUM(F137:N137)</f>
        <v>174</v>
      </c>
      <c r="P137" s="35" t="s">
        <v>192</v>
      </c>
      <c r="Q137" s="24"/>
      <c r="R137" s="24"/>
    </row>
    <row r="138" spans="1:18" s="25" customFormat="1" ht="20.100000000000001" customHeight="1">
      <c r="A138" s="18">
        <v>8</v>
      </c>
      <c r="B138" s="19" t="s">
        <v>34</v>
      </c>
      <c r="C138" s="19" t="s">
        <v>150</v>
      </c>
      <c r="D138" s="19" t="s">
        <v>28</v>
      </c>
      <c r="E138" s="20" t="s">
        <v>151</v>
      </c>
      <c r="F138" s="60">
        <v>138</v>
      </c>
      <c r="G138" s="60">
        <v>86</v>
      </c>
      <c r="H138" s="60" t="s">
        <v>451</v>
      </c>
      <c r="I138" s="60">
        <v>60</v>
      </c>
      <c r="J138" s="60" t="s">
        <v>451</v>
      </c>
      <c r="K138" s="58" t="s">
        <v>451</v>
      </c>
      <c r="L138" s="58" t="s">
        <v>451</v>
      </c>
      <c r="M138" s="58" t="s">
        <v>451</v>
      </c>
      <c r="N138" s="58" t="s">
        <v>451</v>
      </c>
      <c r="O138" s="23">
        <f>SUM(F138:N138)</f>
        <v>284</v>
      </c>
      <c r="P138" s="35" t="s">
        <v>192</v>
      </c>
      <c r="Q138" s="24"/>
      <c r="R138" s="24"/>
    </row>
    <row r="139" spans="1:18" ht="20.100000000000001" customHeight="1">
      <c r="A139" s="21">
        <v>50</v>
      </c>
      <c r="B139" s="19" t="s">
        <v>57</v>
      </c>
      <c r="C139" s="19"/>
      <c r="D139" s="19" t="s">
        <v>28</v>
      </c>
      <c r="E139" s="19"/>
      <c r="F139" s="23"/>
      <c r="G139" s="23"/>
      <c r="H139" s="23"/>
      <c r="I139" s="23"/>
      <c r="J139" s="23"/>
      <c r="K139" s="58"/>
      <c r="L139" s="58"/>
      <c r="M139" s="58"/>
      <c r="N139" s="58"/>
      <c r="O139" s="23"/>
      <c r="P139" s="59"/>
    </row>
    <row r="140" spans="1:18" ht="20.100000000000001" customHeight="1">
      <c r="A140" s="21">
        <v>50</v>
      </c>
      <c r="B140" s="19" t="s">
        <v>70</v>
      </c>
      <c r="C140" s="19"/>
      <c r="D140" s="19" t="s">
        <v>28</v>
      </c>
      <c r="E140" s="19"/>
      <c r="F140" s="23"/>
      <c r="G140" s="23"/>
      <c r="H140" s="23"/>
      <c r="I140" s="23"/>
      <c r="J140" s="23"/>
      <c r="K140" s="58"/>
      <c r="L140" s="58"/>
      <c r="M140" s="58"/>
      <c r="N140" s="58"/>
      <c r="O140" s="23"/>
      <c r="P140" s="59"/>
    </row>
    <row r="141" spans="1:18" ht="20.100000000000001" customHeight="1">
      <c r="A141" s="21">
        <v>50</v>
      </c>
      <c r="B141" s="19" t="s">
        <v>456</v>
      </c>
      <c r="C141" s="19"/>
      <c r="D141" s="19" t="s">
        <v>28</v>
      </c>
      <c r="E141" s="19"/>
      <c r="F141" s="23"/>
      <c r="G141" s="23"/>
      <c r="H141" s="23"/>
      <c r="I141" s="23"/>
      <c r="J141" s="23"/>
      <c r="K141" s="58"/>
      <c r="L141" s="58"/>
      <c r="M141" s="58"/>
      <c r="N141" s="58"/>
      <c r="O141" s="23"/>
      <c r="P141" s="59"/>
    </row>
    <row r="142" spans="1:18" ht="20.100000000000001" customHeight="1">
      <c r="A142" s="21">
        <v>50</v>
      </c>
      <c r="B142" s="19" t="s">
        <v>91</v>
      </c>
      <c r="C142" s="19"/>
      <c r="D142" s="19" t="s">
        <v>28</v>
      </c>
      <c r="E142" s="19"/>
      <c r="F142" s="23"/>
      <c r="G142" s="23"/>
      <c r="H142" s="23"/>
      <c r="I142" s="23"/>
      <c r="J142" s="23"/>
      <c r="K142" s="58"/>
      <c r="L142" s="58"/>
      <c r="M142" s="58"/>
      <c r="N142" s="58"/>
      <c r="O142" s="23"/>
      <c r="P142" s="59"/>
    </row>
    <row r="143" spans="1:18" ht="20.100000000000001" customHeight="1">
      <c r="A143" s="21">
        <v>50</v>
      </c>
      <c r="B143" s="19" t="s">
        <v>103</v>
      </c>
      <c r="C143" s="19"/>
      <c r="D143" s="19" t="s">
        <v>28</v>
      </c>
      <c r="E143" s="19"/>
      <c r="F143" s="23"/>
      <c r="G143" s="23"/>
      <c r="H143" s="23"/>
      <c r="I143" s="23"/>
      <c r="J143" s="23"/>
      <c r="K143" s="58"/>
      <c r="L143" s="58"/>
      <c r="M143" s="58"/>
      <c r="N143" s="58"/>
      <c r="O143" s="23"/>
      <c r="P143" s="59"/>
    </row>
    <row r="144" spans="1:18" ht="20.100000000000001" customHeight="1">
      <c r="A144" s="21">
        <v>50</v>
      </c>
      <c r="B144" s="19" t="s">
        <v>114</v>
      </c>
      <c r="C144" s="19"/>
      <c r="D144" s="19" t="s">
        <v>28</v>
      </c>
      <c r="E144" s="19"/>
      <c r="F144" s="23"/>
      <c r="G144" s="23"/>
      <c r="H144" s="23"/>
      <c r="I144" s="23"/>
      <c r="J144" s="23"/>
      <c r="K144" s="58"/>
      <c r="L144" s="58"/>
      <c r="M144" s="58"/>
      <c r="N144" s="58"/>
      <c r="O144" s="23"/>
      <c r="P144" s="59"/>
    </row>
    <row r="145" spans="1:18" ht="20.100000000000001" customHeight="1">
      <c r="A145" s="21">
        <v>50</v>
      </c>
      <c r="B145" s="19" t="s">
        <v>123</v>
      </c>
      <c r="C145" s="19"/>
      <c r="D145" s="19" t="s">
        <v>28</v>
      </c>
      <c r="E145" s="19"/>
      <c r="F145" s="23"/>
      <c r="G145" s="23"/>
      <c r="H145" s="23"/>
      <c r="I145" s="23"/>
      <c r="J145" s="23"/>
      <c r="K145" s="58"/>
      <c r="L145" s="58"/>
      <c r="M145" s="58"/>
      <c r="N145" s="58"/>
      <c r="O145" s="23"/>
      <c r="P145" s="59"/>
    </row>
    <row r="146" spans="1:18" ht="20.100000000000001" customHeight="1">
      <c r="A146" s="62">
        <f>SUM(A136:A145)</f>
        <v>370</v>
      </c>
      <c r="B146" s="19"/>
      <c r="C146" s="19"/>
      <c r="D146" s="19" t="s">
        <v>28</v>
      </c>
      <c r="E146" s="19"/>
      <c r="F146" s="23"/>
      <c r="G146" s="23"/>
      <c r="H146" s="23"/>
      <c r="I146" s="23"/>
      <c r="J146" s="23"/>
      <c r="K146" s="58"/>
      <c r="L146" s="58"/>
      <c r="M146" s="58"/>
      <c r="N146" s="58"/>
      <c r="O146" s="23"/>
      <c r="P146" s="59"/>
    </row>
    <row r="147" spans="1:18" ht="20.100000000000001" customHeight="1">
      <c r="A147" s="11">
        <v>50</v>
      </c>
      <c r="B147" s="7" t="s">
        <v>11</v>
      </c>
      <c r="C147" s="7"/>
      <c r="D147" s="7" t="s">
        <v>225</v>
      </c>
      <c r="E147" s="7"/>
      <c r="F147" s="6"/>
      <c r="G147" s="6"/>
      <c r="H147" s="6"/>
      <c r="I147" s="6"/>
      <c r="J147" s="6"/>
      <c r="K147" s="56"/>
      <c r="L147" s="56"/>
      <c r="M147" s="56"/>
      <c r="N147" s="56"/>
      <c r="O147" s="6"/>
      <c r="P147" s="54"/>
    </row>
    <row r="148" spans="1:18" ht="20.100000000000001" customHeight="1">
      <c r="A148" s="11">
        <v>50</v>
      </c>
      <c r="B148" s="7" t="s">
        <v>48</v>
      </c>
      <c r="C148" s="7"/>
      <c r="D148" s="7" t="s">
        <v>225</v>
      </c>
      <c r="E148" s="7"/>
      <c r="F148" s="6"/>
      <c r="G148" s="6"/>
      <c r="H148" s="6"/>
      <c r="I148" s="6"/>
      <c r="J148" s="6"/>
      <c r="K148" s="56"/>
      <c r="L148" s="56"/>
      <c r="M148" s="56"/>
      <c r="N148" s="56"/>
      <c r="O148" s="6"/>
      <c r="P148" s="54"/>
    </row>
    <row r="149" spans="1:18" ht="20.100000000000001" customHeight="1">
      <c r="A149" s="11">
        <v>50</v>
      </c>
      <c r="B149" s="7" t="s">
        <v>34</v>
      </c>
      <c r="C149" s="7"/>
      <c r="D149" s="7" t="s">
        <v>225</v>
      </c>
      <c r="E149" s="7"/>
      <c r="F149" s="6"/>
      <c r="G149" s="6"/>
      <c r="H149" s="6"/>
      <c r="I149" s="6"/>
      <c r="J149" s="6"/>
      <c r="K149" s="56"/>
      <c r="L149" s="56"/>
      <c r="M149" s="56"/>
      <c r="N149" s="56"/>
      <c r="O149" s="6"/>
      <c r="P149" s="54"/>
    </row>
    <row r="150" spans="1:18" ht="20.100000000000001" customHeight="1">
      <c r="A150" s="11">
        <v>50</v>
      </c>
      <c r="B150" s="7" t="s">
        <v>57</v>
      </c>
      <c r="C150" s="7"/>
      <c r="D150" s="7" t="s">
        <v>225</v>
      </c>
      <c r="E150" s="7"/>
      <c r="F150" s="6"/>
      <c r="G150" s="6"/>
      <c r="H150" s="6"/>
      <c r="I150" s="6"/>
      <c r="J150" s="6"/>
      <c r="K150" s="56"/>
      <c r="L150" s="56"/>
      <c r="M150" s="56"/>
      <c r="N150" s="56"/>
      <c r="O150" s="6"/>
      <c r="P150" s="54"/>
    </row>
    <row r="151" spans="1:18" ht="20.100000000000001" customHeight="1">
      <c r="A151" s="12">
        <v>15</v>
      </c>
      <c r="B151" s="7" t="s">
        <v>70</v>
      </c>
      <c r="C151" s="7" t="s">
        <v>224</v>
      </c>
      <c r="D151" s="7" t="s">
        <v>225</v>
      </c>
      <c r="E151" s="8" t="s">
        <v>227</v>
      </c>
      <c r="F151" s="9">
        <v>0</v>
      </c>
      <c r="G151" s="9">
        <v>4</v>
      </c>
      <c r="H151" s="9">
        <v>5</v>
      </c>
      <c r="I151" s="9">
        <v>3</v>
      </c>
      <c r="J151" s="9">
        <v>3</v>
      </c>
      <c r="K151" s="56">
        <v>5</v>
      </c>
      <c r="L151" s="56">
        <v>1</v>
      </c>
      <c r="M151" s="56">
        <v>5</v>
      </c>
      <c r="N151" s="56">
        <v>3</v>
      </c>
      <c r="O151" s="6">
        <f>SUM(F151:N151)</f>
        <v>29</v>
      </c>
      <c r="P151" s="12" t="s">
        <v>221</v>
      </c>
    </row>
    <row r="152" spans="1:18" ht="20.100000000000001" customHeight="1">
      <c r="A152" s="12">
        <v>5</v>
      </c>
      <c r="B152" s="7" t="s">
        <v>80</v>
      </c>
      <c r="C152" s="7" t="s">
        <v>262</v>
      </c>
      <c r="D152" s="7" t="s">
        <v>225</v>
      </c>
      <c r="E152" s="8" t="s">
        <v>227</v>
      </c>
      <c r="F152" s="9">
        <v>3</v>
      </c>
      <c r="G152" s="9">
        <v>3</v>
      </c>
      <c r="H152" s="9">
        <v>5</v>
      </c>
      <c r="I152" s="9">
        <v>3</v>
      </c>
      <c r="J152" s="9">
        <v>5</v>
      </c>
      <c r="K152" s="56">
        <v>5</v>
      </c>
      <c r="L152" s="56">
        <v>2</v>
      </c>
      <c r="M152" s="56">
        <v>3</v>
      </c>
      <c r="N152" s="56">
        <v>3</v>
      </c>
      <c r="O152" s="6">
        <f>SUM(F152:N152)</f>
        <v>32</v>
      </c>
      <c r="P152" s="12" t="s">
        <v>221</v>
      </c>
      <c r="Q152" s="47"/>
      <c r="R152" s="47"/>
    </row>
    <row r="153" spans="1:18" ht="20.100000000000001" customHeight="1">
      <c r="A153" s="11">
        <v>50</v>
      </c>
      <c r="B153" s="7" t="s">
        <v>91</v>
      </c>
      <c r="C153" s="7"/>
      <c r="D153" s="7" t="s">
        <v>225</v>
      </c>
      <c r="E153" s="7"/>
      <c r="F153" s="6"/>
      <c r="G153" s="6"/>
      <c r="H153" s="6"/>
      <c r="I153" s="6"/>
      <c r="J153" s="6"/>
      <c r="K153" s="56"/>
      <c r="L153" s="56"/>
      <c r="M153" s="56"/>
      <c r="N153" s="56"/>
      <c r="O153" s="6"/>
      <c r="P153" s="54"/>
    </row>
    <row r="154" spans="1:18" ht="20.100000000000001" customHeight="1">
      <c r="A154" s="11">
        <v>50</v>
      </c>
      <c r="B154" s="7" t="s">
        <v>103</v>
      </c>
      <c r="C154" s="7"/>
      <c r="D154" s="7" t="s">
        <v>225</v>
      </c>
      <c r="E154" s="7"/>
      <c r="F154" s="6"/>
      <c r="G154" s="6"/>
      <c r="H154" s="6"/>
      <c r="I154" s="6"/>
      <c r="J154" s="6"/>
      <c r="K154" s="56"/>
      <c r="L154" s="56"/>
      <c r="M154" s="56"/>
      <c r="N154" s="56"/>
      <c r="O154" s="6"/>
      <c r="P154" s="54"/>
    </row>
    <row r="155" spans="1:18" ht="20.100000000000001" customHeight="1">
      <c r="A155" s="11">
        <v>50</v>
      </c>
      <c r="B155" s="7" t="s">
        <v>114</v>
      </c>
      <c r="C155" s="7"/>
      <c r="D155" s="7" t="s">
        <v>225</v>
      </c>
      <c r="E155" s="7"/>
      <c r="F155" s="6"/>
      <c r="G155" s="6"/>
      <c r="H155" s="6"/>
      <c r="I155" s="6"/>
      <c r="J155" s="6"/>
      <c r="K155" s="56"/>
      <c r="L155" s="56"/>
      <c r="M155" s="56"/>
      <c r="N155" s="56"/>
      <c r="O155" s="6"/>
      <c r="P155" s="54"/>
    </row>
    <row r="156" spans="1:18" ht="20.100000000000001" customHeight="1">
      <c r="A156" s="11">
        <v>50</v>
      </c>
      <c r="B156" s="7" t="s">
        <v>123</v>
      </c>
      <c r="C156" s="7"/>
      <c r="D156" s="7" t="s">
        <v>225</v>
      </c>
      <c r="E156" s="7"/>
      <c r="F156" s="6"/>
      <c r="G156" s="6"/>
      <c r="H156" s="6"/>
      <c r="I156" s="6"/>
      <c r="J156" s="6"/>
      <c r="K156" s="56"/>
      <c r="L156" s="56"/>
      <c r="M156" s="56"/>
      <c r="N156" s="56"/>
      <c r="O156" s="6"/>
      <c r="P156" s="54"/>
    </row>
    <row r="157" spans="1:18" ht="20.100000000000001" customHeight="1">
      <c r="A157" s="76">
        <f>SUM(A147:A156)</f>
        <v>420</v>
      </c>
      <c r="B157" s="7"/>
      <c r="C157" s="7"/>
      <c r="D157" s="7" t="s">
        <v>225</v>
      </c>
      <c r="E157" s="7"/>
      <c r="F157" s="6"/>
      <c r="G157" s="6"/>
      <c r="H157" s="6"/>
      <c r="I157" s="6"/>
      <c r="J157" s="6"/>
      <c r="K157" s="56"/>
      <c r="L157" s="56"/>
      <c r="M157" s="56"/>
      <c r="N157" s="56"/>
      <c r="O157" s="6"/>
      <c r="P157" s="54"/>
    </row>
    <row r="158" spans="1:18" ht="20.100000000000001" customHeight="1">
      <c r="A158" s="21">
        <v>22</v>
      </c>
      <c r="B158" s="19" t="s">
        <v>11</v>
      </c>
      <c r="C158" s="19" t="s">
        <v>12</v>
      </c>
      <c r="D158" s="19" t="s">
        <v>13</v>
      </c>
      <c r="E158" s="19" t="s">
        <v>132</v>
      </c>
      <c r="F158" s="23" t="s">
        <v>451</v>
      </c>
      <c r="G158" s="23" t="s">
        <v>451</v>
      </c>
      <c r="H158" s="23" t="s">
        <v>451</v>
      </c>
      <c r="I158" s="23" t="s">
        <v>451</v>
      </c>
      <c r="J158" s="23" t="s">
        <v>451</v>
      </c>
      <c r="K158" s="58" t="s">
        <v>451</v>
      </c>
      <c r="L158" s="58" t="s">
        <v>451</v>
      </c>
      <c r="M158" s="58" t="s">
        <v>451</v>
      </c>
      <c r="N158" s="58" t="s">
        <v>451</v>
      </c>
      <c r="O158" s="23">
        <f>SUM(F158:N158)</f>
        <v>0</v>
      </c>
      <c r="P158" s="59" t="s">
        <v>192</v>
      </c>
    </row>
    <row r="159" spans="1:18" ht="19.5" customHeight="1">
      <c r="A159" s="21">
        <v>50</v>
      </c>
      <c r="B159" s="19" t="s">
        <v>48</v>
      </c>
      <c r="C159" s="19"/>
      <c r="D159" s="19" t="s">
        <v>13</v>
      </c>
      <c r="E159" s="19"/>
      <c r="F159" s="23"/>
      <c r="G159" s="23"/>
      <c r="H159" s="23"/>
      <c r="I159" s="23"/>
      <c r="J159" s="23"/>
      <c r="K159" s="58"/>
      <c r="L159" s="58"/>
      <c r="M159" s="58"/>
      <c r="N159" s="58"/>
      <c r="O159" s="23"/>
      <c r="P159" s="59"/>
    </row>
    <row r="160" spans="1:18" ht="20.100000000000001" customHeight="1">
      <c r="A160" s="21">
        <v>50</v>
      </c>
      <c r="B160" s="19" t="s">
        <v>34</v>
      </c>
      <c r="C160" s="19"/>
      <c r="D160" s="19" t="s">
        <v>13</v>
      </c>
      <c r="E160" s="19"/>
      <c r="F160" s="23"/>
      <c r="G160" s="23"/>
      <c r="H160" s="23"/>
      <c r="I160" s="23"/>
      <c r="J160" s="23"/>
      <c r="K160" s="58"/>
      <c r="L160" s="58"/>
      <c r="M160" s="58"/>
      <c r="N160" s="58"/>
      <c r="O160" s="23"/>
      <c r="P160" s="59"/>
    </row>
    <row r="161" spans="1:16" ht="20.100000000000001" customHeight="1">
      <c r="A161" s="21">
        <v>50</v>
      </c>
      <c r="B161" s="19" t="s">
        <v>57</v>
      </c>
      <c r="C161" s="19"/>
      <c r="D161" s="19" t="s">
        <v>13</v>
      </c>
      <c r="E161" s="19"/>
      <c r="F161" s="23"/>
      <c r="G161" s="23"/>
      <c r="H161" s="23"/>
      <c r="I161" s="23"/>
      <c r="J161" s="23"/>
      <c r="K161" s="58"/>
      <c r="L161" s="58"/>
      <c r="M161" s="58"/>
      <c r="N161" s="58"/>
      <c r="O161" s="23"/>
      <c r="P161" s="59"/>
    </row>
    <row r="162" spans="1:16" ht="20.100000000000001" customHeight="1">
      <c r="A162" s="21">
        <v>50</v>
      </c>
      <c r="B162" s="19" t="s">
        <v>70</v>
      </c>
      <c r="C162" s="19"/>
      <c r="D162" s="19" t="s">
        <v>13</v>
      </c>
      <c r="E162" s="19"/>
      <c r="F162" s="23"/>
      <c r="G162" s="23"/>
      <c r="H162" s="23"/>
      <c r="I162" s="23"/>
      <c r="J162" s="23"/>
      <c r="K162" s="58"/>
      <c r="L162" s="58"/>
      <c r="M162" s="58"/>
      <c r="N162" s="58"/>
      <c r="O162" s="23"/>
      <c r="P162" s="59"/>
    </row>
    <row r="163" spans="1:16" ht="20.100000000000001" customHeight="1">
      <c r="A163" s="21">
        <v>50</v>
      </c>
      <c r="B163" s="19" t="s">
        <v>456</v>
      </c>
      <c r="C163" s="19"/>
      <c r="D163" s="19" t="s">
        <v>13</v>
      </c>
      <c r="E163" s="19"/>
      <c r="F163" s="23"/>
      <c r="G163" s="23"/>
      <c r="H163" s="23"/>
      <c r="I163" s="23"/>
      <c r="J163" s="23"/>
      <c r="K163" s="58"/>
      <c r="L163" s="58"/>
      <c r="M163" s="58"/>
      <c r="N163" s="58"/>
      <c r="O163" s="23"/>
      <c r="P163" s="59"/>
    </row>
    <row r="164" spans="1:16" ht="20.100000000000001" customHeight="1">
      <c r="A164" s="21">
        <v>50</v>
      </c>
      <c r="B164" s="19" t="s">
        <v>91</v>
      </c>
      <c r="C164" s="19"/>
      <c r="D164" s="19" t="s">
        <v>13</v>
      </c>
      <c r="E164" s="19"/>
      <c r="F164" s="23"/>
      <c r="G164" s="23"/>
      <c r="H164" s="23"/>
      <c r="I164" s="23"/>
      <c r="J164" s="23"/>
      <c r="K164" s="58"/>
      <c r="L164" s="58"/>
      <c r="M164" s="58"/>
      <c r="N164" s="58"/>
      <c r="O164" s="23"/>
      <c r="P164" s="59"/>
    </row>
    <row r="165" spans="1:16" ht="20.100000000000001" customHeight="1">
      <c r="A165" s="21">
        <v>50</v>
      </c>
      <c r="B165" s="19" t="s">
        <v>103</v>
      </c>
      <c r="C165" s="19"/>
      <c r="D165" s="19" t="s">
        <v>13</v>
      </c>
      <c r="E165" s="19"/>
      <c r="F165" s="23"/>
      <c r="G165" s="23"/>
      <c r="H165" s="23"/>
      <c r="I165" s="23"/>
      <c r="J165" s="23"/>
      <c r="K165" s="58"/>
      <c r="L165" s="58"/>
      <c r="M165" s="58"/>
      <c r="N165" s="58"/>
      <c r="O165" s="23"/>
      <c r="P165" s="59"/>
    </row>
    <row r="166" spans="1:16" ht="20.100000000000001" customHeight="1">
      <c r="A166" s="21">
        <v>50</v>
      </c>
      <c r="B166" s="19" t="s">
        <v>114</v>
      </c>
      <c r="C166" s="19"/>
      <c r="D166" s="19" t="s">
        <v>13</v>
      </c>
      <c r="E166" s="19"/>
      <c r="F166" s="23"/>
      <c r="G166" s="23"/>
      <c r="H166" s="23"/>
      <c r="I166" s="23"/>
      <c r="J166" s="23"/>
      <c r="K166" s="58"/>
      <c r="L166" s="58"/>
      <c r="M166" s="58"/>
      <c r="N166" s="58"/>
      <c r="O166" s="23"/>
      <c r="P166" s="59"/>
    </row>
    <row r="167" spans="1:16" ht="20.100000000000001" customHeight="1">
      <c r="A167" s="21">
        <v>50</v>
      </c>
      <c r="B167" s="19" t="s">
        <v>123</v>
      </c>
      <c r="C167" s="19"/>
      <c r="D167" s="19" t="s">
        <v>13</v>
      </c>
      <c r="E167" s="19"/>
      <c r="F167" s="23"/>
      <c r="G167" s="23"/>
      <c r="H167" s="23"/>
      <c r="I167" s="23"/>
      <c r="J167" s="23"/>
      <c r="K167" s="58"/>
      <c r="L167" s="58"/>
      <c r="M167" s="58"/>
      <c r="N167" s="58"/>
      <c r="O167" s="23"/>
      <c r="P167" s="59"/>
    </row>
    <row r="168" spans="1:16" ht="20.100000000000001" customHeight="1">
      <c r="A168" s="62">
        <f>SUM(A158:A167)</f>
        <v>472</v>
      </c>
      <c r="B168" s="19"/>
      <c r="C168" s="19"/>
      <c r="D168" s="19" t="s">
        <v>13</v>
      </c>
      <c r="E168" s="19"/>
      <c r="F168" s="23"/>
      <c r="G168" s="23"/>
      <c r="H168" s="23"/>
      <c r="I168" s="23"/>
      <c r="J168" s="23"/>
      <c r="K168" s="58"/>
      <c r="L168" s="58"/>
      <c r="M168" s="58"/>
      <c r="N168" s="58"/>
      <c r="O168" s="23"/>
      <c r="P168" s="59"/>
    </row>
  </sheetData>
  <sortState ref="A4:R210">
    <sortCondition ref="D4:D210"/>
    <sortCondition ref="B4:B210" customList="高男組,高女組,國男組,國女組,國小高男組,國小高女組,國小中男組,國小中女組,國小低男組,國小低女組"/>
    <sortCondition ref="A4:A210"/>
  </sortState>
  <phoneticPr fontId="2" type="noConversion"/>
  <conditionalFormatting sqref="P32 P76:P77 P55:P56 P108:P109 P105:P106 P125 P127 P131 P133 P83:P87 P4:P12 P34:P36 P136:P138 P103 P42:P47 P22:P26 P58:P69 P115">
    <cfRule type="cellIs" dxfId="38" priority="4" operator="lessThanOrEqual">
      <formula>3</formula>
    </cfRule>
  </conditionalFormatting>
  <conditionalFormatting sqref="P101:P102">
    <cfRule type="cellIs" dxfId="37" priority="1" operator="lessThanOrEqual">
      <formula>3</formula>
    </cfRule>
  </conditionalFormatting>
  <printOptions horizontalCentered="1"/>
  <pageMargins left="0.11811023622047245" right="0.11811023622047245" top="0.35433070866141736" bottom="0.23622047244094491" header="0.31496062992125984" footer="0.31496062992125984"/>
  <pageSetup paperSize="9" scale="90" orientation="landscape" horizontalDpi="0" verticalDpi="0" r:id="rId1"/>
  <headerFooter>
    <oddFooter>&amp;R&amp;P/&amp;N</oddFooter>
  </headerFooter>
  <rowBreaks count="7" manualBreakCount="7">
    <brk id="25" max="15" man="1"/>
    <brk id="47" max="15" man="1"/>
    <brk id="69" max="15" man="1"/>
    <brk id="91" max="15" man="1"/>
    <brk id="113" max="15" man="1"/>
    <brk id="135" max="15" man="1"/>
    <brk id="15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20.100000000000001" customHeight="1"/>
  <cols>
    <col min="1" max="1" width="11.375" style="31" customWidth="1"/>
    <col min="2" max="2" width="14" bestFit="1" customWidth="1"/>
    <col min="3" max="3" width="8.875" bestFit="1" customWidth="1"/>
    <col min="4" max="4" width="8.875" customWidth="1"/>
    <col min="5" max="5" width="19.25" bestFit="1" customWidth="1"/>
    <col min="6" max="10" width="13.375" customWidth="1"/>
    <col min="11" max="11" width="9" customWidth="1"/>
    <col min="12" max="12" width="6" style="33" customWidth="1"/>
  </cols>
  <sheetData>
    <row r="1" spans="1:12" s="24" customFormat="1" ht="27.75">
      <c r="A1" s="78" t="s">
        <v>466</v>
      </c>
      <c r="B1" s="40"/>
      <c r="C1" s="40"/>
      <c r="D1" s="40"/>
      <c r="E1" s="40"/>
      <c r="F1" s="41"/>
      <c r="G1" s="41"/>
      <c r="H1" s="41"/>
      <c r="I1" s="41"/>
      <c r="J1" s="41"/>
      <c r="K1" s="41"/>
      <c r="L1" s="41"/>
    </row>
    <row r="2" spans="1:12" ht="20.100000000000001" customHeight="1">
      <c r="A2" s="28" t="s">
        <v>188</v>
      </c>
      <c r="B2" s="13" t="s">
        <v>0</v>
      </c>
      <c r="C2" s="13" t="s">
        <v>1</v>
      </c>
      <c r="D2" s="13" t="s">
        <v>2</v>
      </c>
      <c r="E2" s="13" t="s">
        <v>181</v>
      </c>
      <c r="F2" s="13" t="s">
        <v>182</v>
      </c>
      <c r="G2" s="13" t="s">
        <v>183</v>
      </c>
      <c r="H2" s="13" t="s">
        <v>184</v>
      </c>
      <c r="I2" s="13" t="s">
        <v>185</v>
      </c>
      <c r="J2" s="13" t="s">
        <v>186</v>
      </c>
      <c r="K2" s="13" t="s">
        <v>187</v>
      </c>
      <c r="L2" s="34" t="s">
        <v>191</v>
      </c>
    </row>
    <row r="3" spans="1:12" s="17" customFormat="1" ht="20.100000000000001" customHeight="1">
      <c r="A3" s="29">
        <v>13</v>
      </c>
      <c r="B3" s="19" t="s">
        <v>11</v>
      </c>
      <c r="C3" s="20" t="s">
        <v>17</v>
      </c>
      <c r="D3" s="19" t="s">
        <v>16</v>
      </c>
      <c r="E3" s="19" t="s">
        <v>135</v>
      </c>
      <c r="F3" s="21">
        <v>275</v>
      </c>
      <c r="G3" s="21">
        <v>280</v>
      </c>
      <c r="H3" s="21">
        <v>269</v>
      </c>
      <c r="I3" s="21">
        <v>282</v>
      </c>
      <c r="J3" s="21">
        <v>290</v>
      </c>
      <c r="K3" s="22">
        <f>MAX(F3:J3)</f>
        <v>290</v>
      </c>
      <c r="L3" s="35" t="s">
        <v>192</v>
      </c>
    </row>
    <row r="4" spans="1:12" s="25" customFormat="1" ht="20.100000000000001" customHeight="1">
      <c r="A4" s="29">
        <v>12</v>
      </c>
      <c r="B4" s="19" t="s">
        <v>48</v>
      </c>
      <c r="C4" s="19" t="s">
        <v>49</v>
      </c>
      <c r="D4" s="19" t="s">
        <v>16</v>
      </c>
      <c r="E4" s="20" t="s">
        <v>135</v>
      </c>
      <c r="F4" s="21" t="s">
        <v>451</v>
      </c>
      <c r="G4" s="21" t="s">
        <v>451</v>
      </c>
      <c r="H4" s="21" t="s">
        <v>451</v>
      </c>
      <c r="I4" s="21" t="s">
        <v>451</v>
      </c>
      <c r="J4" s="21" t="s">
        <v>451</v>
      </c>
      <c r="K4" s="21" t="s">
        <v>451</v>
      </c>
      <c r="L4" s="35" t="s">
        <v>192</v>
      </c>
    </row>
    <row r="5" spans="1:12" ht="20.100000000000001" customHeight="1">
      <c r="A5" s="29">
        <v>1</v>
      </c>
      <c r="B5" s="19" t="s">
        <v>34</v>
      </c>
      <c r="C5" s="19" t="s">
        <v>36</v>
      </c>
      <c r="D5" s="19" t="s">
        <v>16</v>
      </c>
      <c r="E5" s="20" t="s">
        <v>142</v>
      </c>
      <c r="F5" s="21">
        <v>302</v>
      </c>
      <c r="G5" s="21">
        <v>300</v>
      </c>
      <c r="H5" s="21">
        <v>302</v>
      </c>
      <c r="I5" s="21">
        <v>307</v>
      </c>
      <c r="J5" s="21">
        <v>302</v>
      </c>
      <c r="K5" s="22">
        <f t="shared" ref="K5:K12" si="0">MAX(F5:J5)</f>
        <v>307</v>
      </c>
      <c r="L5" s="35" t="s">
        <v>192</v>
      </c>
    </row>
    <row r="6" spans="1:12" s="24" customFormat="1" ht="20.100000000000001" customHeight="1">
      <c r="A6" s="29">
        <v>2</v>
      </c>
      <c r="B6" s="19" t="s">
        <v>57</v>
      </c>
      <c r="C6" s="19" t="s">
        <v>59</v>
      </c>
      <c r="D6" s="19" t="s">
        <v>16</v>
      </c>
      <c r="E6" s="20" t="s">
        <v>159</v>
      </c>
      <c r="F6" s="21">
        <v>222</v>
      </c>
      <c r="G6" s="21">
        <v>234</v>
      </c>
      <c r="H6" s="21">
        <v>232</v>
      </c>
      <c r="I6" s="21">
        <v>238</v>
      </c>
      <c r="J6" s="21">
        <v>239</v>
      </c>
      <c r="K6" s="22">
        <f t="shared" si="0"/>
        <v>239</v>
      </c>
      <c r="L6" s="35" t="s">
        <v>192</v>
      </c>
    </row>
    <row r="7" spans="1:12" s="24" customFormat="1" ht="20.100000000000001" customHeight="1">
      <c r="A7" s="30">
        <v>1</v>
      </c>
      <c r="B7" s="19" t="s">
        <v>70</v>
      </c>
      <c r="C7" s="19" t="s">
        <v>71</v>
      </c>
      <c r="D7" s="19" t="s">
        <v>16</v>
      </c>
      <c r="E7" s="19" t="s">
        <v>143</v>
      </c>
      <c r="F7" s="21">
        <v>263</v>
      </c>
      <c r="G7" s="21">
        <v>257</v>
      </c>
      <c r="H7" s="21">
        <v>255</v>
      </c>
      <c r="I7" s="21">
        <v>268</v>
      </c>
      <c r="J7" s="21">
        <v>257</v>
      </c>
      <c r="K7" s="22">
        <f t="shared" si="0"/>
        <v>268</v>
      </c>
      <c r="L7" s="35" t="s">
        <v>192</v>
      </c>
    </row>
    <row r="8" spans="1:12" s="24" customFormat="1" ht="20.100000000000001" customHeight="1">
      <c r="A8" s="29">
        <v>4</v>
      </c>
      <c r="B8" s="19" t="s">
        <v>80</v>
      </c>
      <c r="C8" s="19" t="s">
        <v>81</v>
      </c>
      <c r="D8" s="19" t="s">
        <v>16</v>
      </c>
      <c r="E8" s="19" t="s">
        <v>168</v>
      </c>
      <c r="F8" s="21">
        <v>207</v>
      </c>
      <c r="G8" s="21">
        <v>216</v>
      </c>
      <c r="H8" s="21">
        <v>213</v>
      </c>
      <c r="I8" s="21">
        <v>210</v>
      </c>
      <c r="J8" s="21" t="s">
        <v>451</v>
      </c>
      <c r="K8" s="22">
        <f t="shared" si="0"/>
        <v>216</v>
      </c>
      <c r="L8" s="35" t="s">
        <v>192</v>
      </c>
    </row>
    <row r="9" spans="1:12" s="24" customFormat="1" ht="20.100000000000001" customHeight="1">
      <c r="A9" s="30">
        <v>1</v>
      </c>
      <c r="B9" s="19" t="s">
        <v>91</v>
      </c>
      <c r="C9" s="19" t="s">
        <v>92</v>
      </c>
      <c r="D9" s="19" t="s">
        <v>16</v>
      </c>
      <c r="E9" s="19" t="s">
        <v>173</v>
      </c>
      <c r="F9" s="21">
        <v>203</v>
      </c>
      <c r="G9" s="21">
        <v>218</v>
      </c>
      <c r="H9" s="21">
        <v>223</v>
      </c>
      <c r="I9" s="21">
        <v>218</v>
      </c>
      <c r="J9" s="21">
        <v>223</v>
      </c>
      <c r="K9" s="22">
        <f t="shared" si="0"/>
        <v>223</v>
      </c>
      <c r="L9" s="35" t="s">
        <v>192</v>
      </c>
    </row>
    <row r="10" spans="1:12" s="24" customFormat="1" ht="20.100000000000001" customHeight="1">
      <c r="A10" s="29">
        <v>1</v>
      </c>
      <c r="B10" s="19" t="s">
        <v>103</v>
      </c>
      <c r="C10" s="19" t="s">
        <v>104</v>
      </c>
      <c r="D10" s="19" t="s">
        <v>16</v>
      </c>
      <c r="E10" s="19" t="s">
        <v>179</v>
      </c>
      <c r="F10" s="21">
        <v>188</v>
      </c>
      <c r="G10" s="21">
        <v>183</v>
      </c>
      <c r="H10" s="21">
        <v>178</v>
      </c>
      <c r="I10" s="21">
        <v>176</v>
      </c>
      <c r="J10" s="21">
        <v>170</v>
      </c>
      <c r="K10" s="22">
        <f t="shared" si="0"/>
        <v>188</v>
      </c>
      <c r="L10" s="35" t="s">
        <v>192</v>
      </c>
    </row>
    <row r="11" spans="1:12" s="24" customFormat="1" ht="20.100000000000001" customHeight="1">
      <c r="A11" s="29">
        <v>4</v>
      </c>
      <c r="B11" s="19" t="s">
        <v>114</v>
      </c>
      <c r="C11" s="19" t="s">
        <v>115</v>
      </c>
      <c r="D11" s="19" t="s">
        <v>16</v>
      </c>
      <c r="E11" s="19" t="s">
        <v>143</v>
      </c>
      <c r="F11" s="21">
        <v>160</v>
      </c>
      <c r="G11" s="21">
        <v>170</v>
      </c>
      <c r="H11" s="21">
        <v>164</v>
      </c>
      <c r="I11" s="21">
        <v>140</v>
      </c>
      <c r="J11" s="21">
        <v>147</v>
      </c>
      <c r="K11" s="22">
        <f t="shared" si="0"/>
        <v>170</v>
      </c>
      <c r="L11" s="35" t="s">
        <v>192</v>
      </c>
    </row>
    <row r="12" spans="1:12" s="24" customFormat="1" ht="20.100000000000001" customHeight="1">
      <c r="A12" s="29">
        <v>1</v>
      </c>
      <c r="B12" s="19" t="s">
        <v>123</v>
      </c>
      <c r="C12" s="19" t="s">
        <v>125</v>
      </c>
      <c r="D12" s="19" t="s">
        <v>16</v>
      </c>
      <c r="E12" s="19" t="s">
        <v>143</v>
      </c>
      <c r="F12" s="21">
        <v>142</v>
      </c>
      <c r="G12" s="21">
        <v>139</v>
      </c>
      <c r="H12" s="21">
        <v>117</v>
      </c>
      <c r="I12" s="21">
        <v>135</v>
      </c>
      <c r="J12" s="21">
        <v>131</v>
      </c>
      <c r="K12" s="22">
        <f t="shared" si="0"/>
        <v>142</v>
      </c>
      <c r="L12" s="35" t="s">
        <v>192</v>
      </c>
    </row>
    <row r="13" spans="1:12" s="24" customFormat="1" ht="20.100000000000001" customHeight="1">
      <c r="A13" s="61">
        <f>SUM(A3:A12)</f>
        <v>40</v>
      </c>
      <c r="B13" s="19"/>
      <c r="C13" s="19"/>
      <c r="D13" s="19" t="s">
        <v>16</v>
      </c>
      <c r="E13" s="20"/>
      <c r="F13" s="21"/>
      <c r="G13" s="21"/>
      <c r="H13" s="21"/>
      <c r="I13" s="21"/>
      <c r="J13" s="21"/>
      <c r="K13" s="22"/>
      <c r="L13" s="35"/>
    </row>
    <row r="14" spans="1:12" s="25" customFormat="1" ht="20.100000000000001" customHeight="1">
      <c r="A14" s="32">
        <v>12</v>
      </c>
      <c r="B14" s="7" t="s">
        <v>11</v>
      </c>
      <c r="C14" s="8" t="s">
        <v>283</v>
      </c>
      <c r="D14" s="7" t="s">
        <v>284</v>
      </c>
      <c r="E14" s="7" t="s">
        <v>285</v>
      </c>
      <c r="F14" s="11">
        <v>285</v>
      </c>
      <c r="G14" s="11">
        <v>265</v>
      </c>
      <c r="H14" s="11">
        <v>290</v>
      </c>
      <c r="I14" s="11">
        <v>290.01</v>
      </c>
      <c r="J14" s="11">
        <v>290</v>
      </c>
      <c r="K14" s="14">
        <f t="shared" ref="K14:K23" si="1">MAX(F14:J14)</f>
        <v>290.01</v>
      </c>
      <c r="L14" s="12" t="s">
        <v>309</v>
      </c>
    </row>
    <row r="15" spans="1:12" s="25" customFormat="1" ht="20.100000000000001" customHeight="1">
      <c r="A15" s="32">
        <v>1</v>
      </c>
      <c r="B15" s="7" t="s">
        <v>48</v>
      </c>
      <c r="C15" s="7" t="s">
        <v>312</v>
      </c>
      <c r="D15" s="7" t="s">
        <v>284</v>
      </c>
      <c r="E15" s="8" t="s">
        <v>313</v>
      </c>
      <c r="F15" s="11" t="s">
        <v>451</v>
      </c>
      <c r="G15" s="11">
        <v>265</v>
      </c>
      <c r="H15" s="11">
        <v>262</v>
      </c>
      <c r="I15" s="11" t="s">
        <v>451</v>
      </c>
      <c r="J15" s="11">
        <v>265.01</v>
      </c>
      <c r="K15" s="14">
        <f t="shared" si="1"/>
        <v>265.01</v>
      </c>
      <c r="L15" s="12" t="s">
        <v>279</v>
      </c>
    </row>
    <row r="16" spans="1:12" s="25" customFormat="1" ht="20.100000000000001" customHeight="1">
      <c r="A16" s="32">
        <v>3</v>
      </c>
      <c r="B16" s="7" t="s">
        <v>34</v>
      </c>
      <c r="C16" s="7" t="s">
        <v>291</v>
      </c>
      <c r="D16" s="7" t="s">
        <v>284</v>
      </c>
      <c r="E16" s="8" t="s">
        <v>292</v>
      </c>
      <c r="F16" s="11">
        <v>297</v>
      </c>
      <c r="G16" s="11">
        <v>290</v>
      </c>
      <c r="H16" s="11">
        <v>297.01</v>
      </c>
      <c r="I16" s="11">
        <v>300</v>
      </c>
      <c r="J16" s="11">
        <v>298</v>
      </c>
      <c r="K16" s="14">
        <f t="shared" si="1"/>
        <v>300</v>
      </c>
      <c r="L16" s="12" t="s">
        <v>279</v>
      </c>
    </row>
    <row r="17" spans="1:12" s="24" customFormat="1" ht="20.100000000000001" customHeight="1">
      <c r="A17" s="32">
        <v>1</v>
      </c>
      <c r="B17" s="7" t="s">
        <v>57</v>
      </c>
      <c r="C17" s="7" t="s">
        <v>316</v>
      </c>
      <c r="D17" s="7" t="s">
        <v>284</v>
      </c>
      <c r="E17" s="8" t="s">
        <v>299</v>
      </c>
      <c r="F17" s="11">
        <v>234</v>
      </c>
      <c r="G17" s="11">
        <v>234.01</v>
      </c>
      <c r="H17" s="11">
        <v>229</v>
      </c>
      <c r="I17" s="11">
        <v>240</v>
      </c>
      <c r="J17" s="11">
        <v>223</v>
      </c>
      <c r="K17" s="14">
        <f t="shared" si="1"/>
        <v>240</v>
      </c>
      <c r="L17" s="12" t="s">
        <v>279</v>
      </c>
    </row>
    <row r="18" spans="1:12" s="24" customFormat="1" ht="20.100000000000001" customHeight="1">
      <c r="A18" s="75">
        <v>6</v>
      </c>
      <c r="B18" s="7" t="s">
        <v>70</v>
      </c>
      <c r="C18" s="7" t="s">
        <v>327</v>
      </c>
      <c r="D18" s="7" t="s">
        <v>284</v>
      </c>
      <c r="E18" s="7" t="s">
        <v>328</v>
      </c>
      <c r="F18" s="11">
        <v>223</v>
      </c>
      <c r="G18" s="11">
        <v>221</v>
      </c>
      <c r="H18" s="11">
        <v>224</v>
      </c>
      <c r="I18" s="11">
        <v>219</v>
      </c>
      <c r="J18" s="11">
        <v>227</v>
      </c>
      <c r="K18" s="14">
        <f t="shared" si="1"/>
        <v>227</v>
      </c>
      <c r="L18" s="12" t="s">
        <v>279</v>
      </c>
    </row>
    <row r="19" spans="1:12" s="24" customFormat="1" ht="20.100000000000001" customHeight="1">
      <c r="A19" s="32">
        <v>1</v>
      </c>
      <c r="B19" s="7" t="s">
        <v>80</v>
      </c>
      <c r="C19" s="7" t="s">
        <v>345</v>
      </c>
      <c r="D19" s="7" t="s">
        <v>284</v>
      </c>
      <c r="E19" s="7" t="s">
        <v>346</v>
      </c>
      <c r="F19" s="11">
        <v>206</v>
      </c>
      <c r="G19" s="11">
        <v>229</v>
      </c>
      <c r="H19" s="11">
        <v>230</v>
      </c>
      <c r="I19" s="11">
        <v>232</v>
      </c>
      <c r="J19" s="11">
        <v>223</v>
      </c>
      <c r="K19" s="14">
        <f t="shared" si="1"/>
        <v>232</v>
      </c>
      <c r="L19" s="12" t="s">
        <v>279</v>
      </c>
    </row>
    <row r="20" spans="1:12" s="24" customFormat="1" ht="20.100000000000001" customHeight="1">
      <c r="A20" s="75">
        <v>3</v>
      </c>
      <c r="B20" s="7" t="s">
        <v>91</v>
      </c>
      <c r="C20" s="7" t="s">
        <v>356</v>
      </c>
      <c r="D20" s="7" t="s">
        <v>284</v>
      </c>
      <c r="E20" s="7" t="s">
        <v>357</v>
      </c>
      <c r="F20" s="11">
        <v>194</v>
      </c>
      <c r="G20" s="11">
        <v>197</v>
      </c>
      <c r="H20" s="11">
        <v>206</v>
      </c>
      <c r="I20" s="11">
        <v>213</v>
      </c>
      <c r="J20" s="11">
        <v>206.01</v>
      </c>
      <c r="K20" s="14">
        <f t="shared" si="1"/>
        <v>213</v>
      </c>
      <c r="L20" s="12" t="s">
        <v>279</v>
      </c>
    </row>
    <row r="21" spans="1:12" s="24" customFormat="1" ht="20.100000000000001" customHeight="1">
      <c r="A21" s="32">
        <v>6</v>
      </c>
      <c r="B21" s="7" t="s">
        <v>103</v>
      </c>
      <c r="C21" s="7" t="s">
        <v>377</v>
      </c>
      <c r="D21" s="7" t="s">
        <v>284</v>
      </c>
      <c r="E21" s="7" t="s">
        <v>378</v>
      </c>
      <c r="F21" s="11">
        <v>140</v>
      </c>
      <c r="G21" s="11">
        <v>125</v>
      </c>
      <c r="H21" s="11">
        <v>143</v>
      </c>
      <c r="I21" s="11">
        <v>78</v>
      </c>
      <c r="J21" s="11" t="s">
        <v>451</v>
      </c>
      <c r="K21" s="14">
        <f t="shared" si="1"/>
        <v>143</v>
      </c>
      <c r="L21" s="12" t="s">
        <v>279</v>
      </c>
    </row>
    <row r="22" spans="1:12" s="25" customFormat="1" ht="20.100000000000001" customHeight="1">
      <c r="A22" s="32">
        <v>8</v>
      </c>
      <c r="B22" s="7" t="s">
        <v>114</v>
      </c>
      <c r="C22" s="7" t="s">
        <v>395</v>
      </c>
      <c r="D22" s="7" t="s">
        <v>284</v>
      </c>
      <c r="E22" s="7" t="s">
        <v>396</v>
      </c>
      <c r="F22" s="11" t="s">
        <v>451</v>
      </c>
      <c r="G22" s="11">
        <v>152</v>
      </c>
      <c r="H22" s="11">
        <v>117</v>
      </c>
      <c r="I22" s="11">
        <v>104</v>
      </c>
      <c r="J22" s="11" t="s">
        <v>451</v>
      </c>
      <c r="K22" s="14">
        <f t="shared" si="1"/>
        <v>152</v>
      </c>
      <c r="L22" s="12" t="s">
        <v>279</v>
      </c>
    </row>
    <row r="23" spans="1:12" s="24" customFormat="1" ht="20.100000000000001" customHeight="1">
      <c r="A23" s="32">
        <v>3</v>
      </c>
      <c r="B23" s="7" t="s">
        <v>123</v>
      </c>
      <c r="C23" s="7" t="s">
        <v>400</v>
      </c>
      <c r="D23" s="7" t="s">
        <v>284</v>
      </c>
      <c r="E23" s="7" t="s">
        <v>396</v>
      </c>
      <c r="F23" s="11" t="s">
        <v>451</v>
      </c>
      <c r="G23" s="11" t="s">
        <v>451</v>
      </c>
      <c r="H23" s="11">
        <v>131</v>
      </c>
      <c r="I23" s="11" t="s">
        <v>451</v>
      </c>
      <c r="J23" s="11" t="s">
        <v>451</v>
      </c>
      <c r="K23" s="14">
        <f t="shared" si="1"/>
        <v>131</v>
      </c>
      <c r="L23" s="12" t="s">
        <v>279</v>
      </c>
    </row>
    <row r="24" spans="1:12" s="24" customFormat="1" ht="20.100000000000001" customHeight="1">
      <c r="A24" s="77">
        <f>SUM(A14:A23)</f>
        <v>44</v>
      </c>
      <c r="B24" s="7"/>
      <c r="C24" s="7"/>
      <c r="D24" s="7" t="s">
        <v>284</v>
      </c>
      <c r="E24" s="8"/>
      <c r="F24" s="11"/>
      <c r="G24" s="11"/>
      <c r="H24" s="11"/>
      <c r="I24" s="11"/>
      <c r="J24" s="11"/>
      <c r="K24" s="14"/>
      <c r="L24" s="12"/>
    </row>
    <row r="25" spans="1:12" s="24" customFormat="1" ht="20.100000000000001" customHeight="1">
      <c r="A25" s="29">
        <v>5</v>
      </c>
      <c r="B25" s="19" t="s">
        <v>11</v>
      </c>
      <c r="C25" s="20" t="s">
        <v>24</v>
      </c>
      <c r="D25" s="19" t="s">
        <v>25</v>
      </c>
      <c r="E25" s="19" t="s">
        <v>138</v>
      </c>
      <c r="F25" s="21">
        <v>298</v>
      </c>
      <c r="G25" s="21">
        <v>307</v>
      </c>
      <c r="H25" s="21">
        <v>305</v>
      </c>
      <c r="I25" s="21">
        <v>297</v>
      </c>
      <c r="J25" s="21">
        <v>305</v>
      </c>
      <c r="K25" s="22">
        <f t="shared" ref="K25:K34" si="2">MAX(F25:J25)</f>
        <v>307</v>
      </c>
      <c r="L25" s="35" t="s">
        <v>192</v>
      </c>
    </row>
    <row r="26" spans="1:12" s="24" customFormat="1" ht="20.100000000000001" customHeight="1">
      <c r="A26" s="29">
        <v>5</v>
      </c>
      <c r="B26" s="19" t="s">
        <v>48</v>
      </c>
      <c r="C26" s="19" t="s">
        <v>53</v>
      </c>
      <c r="D26" s="19" t="s">
        <v>25</v>
      </c>
      <c r="E26" s="20" t="s">
        <v>155</v>
      </c>
      <c r="F26" s="21">
        <v>240</v>
      </c>
      <c r="G26" s="21">
        <v>0</v>
      </c>
      <c r="H26" s="21">
        <v>238</v>
      </c>
      <c r="I26" s="21">
        <v>241</v>
      </c>
      <c r="J26" s="21">
        <v>240</v>
      </c>
      <c r="K26" s="22">
        <f t="shared" si="2"/>
        <v>241</v>
      </c>
      <c r="L26" s="35" t="s">
        <v>192</v>
      </c>
    </row>
    <row r="27" spans="1:12" s="24" customFormat="1" ht="20.100000000000001" customHeight="1">
      <c r="A27" s="29">
        <v>13</v>
      </c>
      <c r="B27" s="19" t="s">
        <v>34</v>
      </c>
      <c r="C27" s="19" t="s">
        <v>42</v>
      </c>
      <c r="D27" s="19" t="s">
        <v>25</v>
      </c>
      <c r="E27" s="20" t="s">
        <v>147</v>
      </c>
      <c r="F27" s="21">
        <v>269</v>
      </c>
      <c r="G27" s="21">
        <v>265</v>
      </c>
      <c r="H27" s="21">
        <v>272</v>
      </c>
      <c r="I27" s="21">
        <v>265</v>
      </c>
      <c r="J27" s="21">
        <v>277</v>
      </c>
      <c r="K27" s="22">
        <f t="shared" si="2"/>
        <v>277</v>
      </c>
      <c r="L27" s="35" t="s">
        <v>192</v>
      </c>
    </row>
    <row r="28" spans="1:12" s="24" customFormat="1" ht="20.100000000000001" customHeight="1">
      <c r="A28" s="29">
        <v>7</v>
      </c>
      <c r="B28" s="19" t="s">
        <v>57</v>
      </c>
      <c r="C28" s="19" t="s">
        <v>65</v>
      </c>
      <c r="D28" s="19" t="s">
        <v>25</v>
      </c>
      <c r="E28" s="20" t="s">
        <v>162</v>
      </c>
      <c r="F28" s="21">
        <v>216</v>
      </c>
      <c r="G28" s="21">
        <v>219</v>
      </c>
      <c r="H28" s="21">
        <v>221</v>
      </c>
      <c r="I28" s="21">
        <v>219</v>
      </c>
      <c r="J28" s="21">
        <v>225</v>
      </c>
      <c r="K28" s="22">
        <f t="shared" si="2"/>
        <v>225</v>
      </c>
      <c r="L28" s="35" t="s">
        <v>192</v>
      </c>
    </row>
    <row r="29" spans="1:12" ht="20.100000000000001" customHeight="1">
      <c r="A29" s="30">
        <v>4</v>
      </c>
      <c r="B29" s="19" t="s">
        <v>70</v>
      </c>
      <c r="C29" s="19" t="s">
        <v>78</v>
      </c>
      <c r="D29" s="19" t="s">
        <v>25</v>
      </c>
      <c r="E29" s="19" t="s">
        <v>166</v>
      </c>
      <c r="F29" s="21">
        <v>211</v>
      </c>
      <c r="G29" s="21">
        <v>221</v>
      </c>
      <c r="H29" s="21">
        <v>230</v>
      </c>
      <c r="I29" s="21">
        <v>219</v>
      </c>
      <c r="J29" s="21">
        <v>234</v>
      </c>
      <c r="K29" s="22">
        <f t="shared" si="2"/>
        <v>234</v>
      </c>
      <c r="L29" s="35" t="s">
        <v>192</v>
      </c>
    </row>
    <row r="30" spans="1:12" s="24" customFormat="1" ht="20.100000000000001" customHeight="1">
      <c r="A30" s="29">
        <v>2</v>
      </c>
      <c r="B30" s="19" t="s">
        <v>80</v>
      </c>
      <c r="C30" s="19" t="s">
        <v>89</v>
      </c>
      <c r="D30" s="19" t="s">
        <v>25</v>
      </c>
      <c r="E30" s="19" t="s">
        <v>165</v>
      </c>
      <c r="F30" s="21">
        <v>204</v>
      </c>
      <c r="G30" s="21">
        <v>208</v>
      </c>
      <c r="H30" s="21">
        <v>216</v>
      </c>
      <c r="I30" s="21">
        <v>221</v>
      </c>
      <c r="J30" s="21">
        <v>221</v>
      </c>
      <c r="K30" s="22">
        <f t="shared" si="2"/>
        <v>221</v>
      </c>
      <c r="L30" s="35" t="s">
        <v>192</v>
      </c>
    </row>
    <row r="31" spans="1:12" ht="20.100000000000001" customHeight="1">
      <c r="A31" s="30">
        <v>5</v>
      </c>
      <c r="B31" s="19" t="s">
        <v>91</v>
      </c>
      <c r="C31" s="19" t="s">
        <v>99</v>
      </c>
      <c r="D31" s="19" t="s">
        <v>25</v>
      </c>
      <c r="E31" s="19" t="s">
        <v>177</v>
      </c>
      <c r="F31" s="21">
        <v>170</v>
      </c>
      <c r="G31" s="21">
        <v>195</v>
      </c>
      <c r="H31" s="21">
        <v>200</v>
      </c>
      <c r="I31" s="21">
        <v>194</v>
      </c>
      <c r="J31" s="21">
        <v>197</v>
      </c>
      <c r="K31" s="22">
        <f t="shared" si="2"/>
        <v>200</v>
      </c>
      <c r="L31" s="35" t="s">
        <v>192</v>
      </c>
    </row>
    <row r="32" spans="1:12" s="25" customFormat="1" ht="20.100000000000001" customHeight="1">
      <c r="A32" s="29">
        <v>2</v>
      </c>
      <c r="B32" s="19" t="s">
        <v>103</v>
      </c>
      <c r="C32" s="19" t="s">
        <v>110</v>
      </c>
      <c r="D32" s="19" t="s">
        <v>25</v>
      </c>
      <c r="E32" s="19" t="s">
        <v>172</v>
      </c>
      <c r="F32" s="21">
        <v>164</v>
      </c>
      <c r="G32" s="21">
        <v>122</v>
      </c>
      <c r="H32" s="21">
        <v>159</v>
      </c>
      <c r="I32" s="21">
        <v>145</v>
      </c>
      <c r="J32" s="21">
        <v>147</v>
      </c>
      <c r="K32" s="22">
        <f t="shared" si="2"/>
        <v>164</v>
      </c>
      <c r="L32" s="35" t="s">
        <v>192</v>
      </c>
    </row>
    <row r="33" spans="1:12" s="17" customFormat="1" ht="20.100000000000001" customHeight="1">
      <c r="A33" s="29">
        <v>7</v>
      </c>
      <c r="B33" s="19" t="s">
        <v>114</v>
      </c>
      <c r="C33" s="19" t="s">
        <v>119</v>
      </c>
      <c r="D33" s="19" t="s">
        <v>25</v>
      </c>
      <c r="E33" s="19" t="s">
        <v>166</v>
      </c>
      <c r="F33" s="21">
        <v>147</v>
      </c>
      <c r="G33" s="21">
        <v>152</v>
      </c>
      <c r="H33" s="21">
        <v>153</v>
      </c>
      <c r="I33" s="21">
        <v>152</v>
      </c>
      <c r="J33" s="21">
        <v>159</v>
      </c>
      <c r="K33" s="22">
        <f t="shared" si="2"/>
        <v>159</v>
      </c>
      <c r="L33" s="35" t="s">
        <v>192</v>
      </c>
    </row>
    <row r="34" spans="1:12" s="24" customFormat="1" ht="20.100000000000001" customHeight="1">
      <c r="A34" s="29">
        <v>7</v>
      </c>
      <c r="B34" s="19" t="s">
        <v>123</v>
      </c>
      <c r="C34" s="19" t="s">
        <v>127</v>
      </c>
      <c r="D34" s="19" t="s">
        <v>25</v>
      </c>
      <c r="E34" s="19" t="s">
        <v>172</v>
      </c>
      <c r="F34" s="21">
        <v>78</v>
      </c>
      <c r="G34" s="21" t="s">
        <v>451</v>
      </c>
      <c r="H34" s="21">
        <v>83</v>
      </c>
      <c r="I34" s="21" t="s">
        <v>451</v>
      </c>
      <c r="J34" s="21" t="s">
        <v>451</v>
      </c>
      <c r="K34" s="22">
        <f t="shared" si="2"/>
        <v>83</v>
      </c>
      <c r="L34" s="35" t="s">
        <v>192</v>
      </c>
    </row>
    <row r="35" spans="1:12" ht="20.100000000000001" customHeight="1">
      <c r="A35" s="61">
        <f>SUM(A25:A34)</f>
        <v>57</v>
      </c>
      <c r="B35" s="19"/>
      <c r="C35" s="19"/>
      <c r="D35" s="19" t="s">
        <v>25</v>
      </c>
      <c r="E35" s="20"/>
      <c r="F35" s="21"/>
      <c r="G35" s="21"/>
      <c r="H35" s="21"/>
      <c r="I35" s="21"/>
      <c r="J35" s="21"/>
      <c r="K35" s="22"/>
      <c r="L35" s="35"/>
    </row>
    <row r="36" spans="1:12" s="24" customFormat="1" ht="20.100000000000001" customHeight="1">
      <c r="A36" s="32">
        <v>11</v>
      </c>
      <c r="B36" s="7" t="s">
        <v>11</v>
      </c>
      <c r="C36" s="8" t="s">
        <v>19</v>
      </c>
      <c r="D36" s="7" t="s">
        <v>20</v>
      </c>
      <c r="E36" s="7" t="s">
        <v>137</v>
      </c>
      <c r="F36" s="11">
        <v>295</v>
      </c>
      <c r="G36" s="11">
        <v>290</v>
      </c>
      <c r="H36" s="11">
        <v>295</v>
      </c>
      <c r="I36" s="11">
        <v>290</v>
      </c>
      <c r="J36" s="11">
        <v>298</v>
      </c>
      <c r="K36" s="14">
        <f t="shared" ref="K36:K44" si="3">MAX(F36:J36)</f>
        <v>298</v>
      </c>
      <c r="L36" s="36" t="s">
        <v>192</v>
      </c>
    </row>
    <row r="37" spans="1:12" s="24" customFormat="1" ht="20.100000000000001" customHeight="1">
      <c r="A37" s="32">
        <v>2</v>
      </c>
      <c r="B37" s="7" t="s">
        <v>48</v>
      </c>
      <c r="C37" s="7" t="s">
        <v>50</v>
      </c>
      <c r="D37" s="7" t="s">
        <v>20</v>
      </c>
      <c r="E37" s="8" t="s">
        <v>137</v>
      </c>
      <c r="F37" s="11">
        <v>248</v>
      </c>
      <c r="G37" s="11">
        <v>243</v>
      </c>
      <c r="H37" s="11">
        <v>241</v>
      </c>
      <c r="I37" s="11" t="s">
        <v>451</v>
      </c>
      <c r="J37" s="11">
        <v>249</v>
      </c>
      <c r="K37" s="14">
        <f t="shared" si="3"/>
        <v>249</v>
      </c>
      <c r="L37" s="36" t="s">
        <v>192</v>
      </c>
    </row>
    <row r="38" spans="1:12" s="24" customFormat="1" ht="20.100000000000001" customHeight="1">
      <c r="A38" s="32">
        <v>9</v>
      </c>
      <c r="B38" s="7" t="s">
        <v>34</v>
      </c>
      <c r="C38" s="7" t="s">
        <v>38</v>
      </c>
      <c r="D38" s="7" t="s">
        <v>20</v>
      </c>
      <c r="E38" s="8" t="s">
        <v>144</v>
      </c>
      <c r="F38" s="11">
        <v>269</v>
      </c>
      <c r="G38" s="11" t="s">
        <v>451</v>
      </c>
      <c r="H38" s="11">
        <v>272</v>
      </c>
      <c r="I38" s="11">
        <v>265</v>
      </c>
      <c r="J38" s="11">
        <v>288</v>
      </c>
      <c r="K38" s="14">
        <f t="shared" si="3"/>
        <v>288</v>
      </c>
      <c r="L38" s="36" t="s">
        <v>192</v>
      </c>
    </row>
    <row r="39" spans="1:12" s="24" customFormat="1" ht="20.100000000000001" customHeight="1">
      <c r="A39" s="32">
        <v>12</v>
      </c>
      <c r="B39" s="7" t="s">
        <v>57</v>
      </c>
      <c r="C39" s="7" t="s">
        <v>61</v>
      </c>
      <c r="D39" s="7" t="s">
        <v>20</v>
      </c>
      <c r="E39" s="8" t="s">
        <v>160</v>
      </c>
      <c r="F39" s="11" t="s">
        <v>451</v>
      </c>
      <c r="G39" s="11">
        <v>202</v>
      </c>
      <c r="H39" s="11">
        <v>190</v>
      </c>
      <c r="I39" s="11">
        <v>192</v>
      </c>
      <c r="J39" s="11">
        <v>208</v>
      </c>
      <c r="K39" s="14">
        <f t="shared" si="3"/>
        <v>208</v>
      </c>
      <c r="L39" s="36" t="s">
        <v>192</v>
      </c>
    </row>
    <row r="40" spans="1:12" s="24" customFormat="1" ht="20.100000000000001" customHeight="1">
      <c r="A40" s="75">
        <v>16</v>
      </c>
      <c r="B40" s="7" t="s">
        <v>70</v>
      </c>
      <c r="C40" s="7" t="s">
        <v>76</v>
      </c>
      <c r="D40" s="7" t="s">
        <v>20</v>
      </c>
      <c r="E40" s="7" t="s">
        <v>164</v>
      </c>
      <c r="F40" s="11">
        <v>149</v>
      </c>
      <c r="G40" s="11">
        <v>155</v>
      </c>
      <c r="H40" s="11">
        <v>181</v>
      </c>
      <c r="I40" s="11" t="s">
        <v>451</v>
      </c>
      <c r="J40" s="11">
        <v>176</v>
      </c>
      <c r="K40" s="14">
        <f t="shared" si="3"/>
        <v>181</v>
      </c>
      <c r="L40" s="36" t="s">
        <v>192</v>
      </c>
    </row>
    <row r="41" spans="1:12" s="24" customFormat="1" ht="20.100000000000001" customHeight="1">
      <c r="A41" s="32">
        <v>5</v>
      </c>
      <c r="B41" s="7" t="s">
        <v>80</v>
      </c>
      <c r="C41" s="7" t="s">
        <v>84</v>
      </c>
      <c r="D41" s="7" t="s">
        <v>20</v>
      </c>
      <c r="E41" s="7" t="s">
        <v>169</v>
      </c>
      <c r="F41" s="11">
        <v>207</v>
      </c>
      <c r="G41" s="11">
        <v>204</v>
      </c>
      <c r="H41" s="11">
        <v>208</v>
      </c>
      <c r="I41" s="11">
        <v>204</v>
      </c>
      <c r="J41" s="11">
        <v>211</v>
      </c>
      <c r="K41" s="14">
        <f t="shared" si="3"/>
        <v>211</v>
      </c>
      <c r="L41" s="36" t="s">
        <v>192</v>
      </c>
    </row>
    <row r="42" spans="1:12" s="24" customFormat="1" ht="20.100000000000001" customHeight="1">
      <c r="A42" s="75">
        <v>6</v>
      </c>
      <c r="B42" s="7" t="s">
        <v>91</v>
      </c>
      <c r="C42" s="7" t="s">
        <v>95</v>
      </c>
      <c r="D42" s="7" t="s">
        <v>20</v>
      </c>
      <c r="E42" s="7" t="s">
        <v>175</v>
      </c>
      <c r="F42" s="11">
        <v>195</v>
      </c>
      <c r="G42" s="11">
        <v>200</v>
      </c>
      <c r="H42" s="11">
        <v>191</v>
      </c>
      <c r="I42" s="11">
        <v>192</v>
      </c>
      <c r="J42" s="11">
        <v>195</v>
      </c>
      <c r="K42" s="14">
        <f t="shared" si="3"/>
        <v>200</v>
      </c>
      <c r="L42" s="36" t="s">
        <v>192</v>
      </c>
    </row>
    <row r="43" spans="1:12" s="25" customFormat="1" ht="20.100000000000001" customHeight="1">
      <c r="A43" s="32">
        <v>8</v>
      </c>
      <c r="B43" s="7" t="s">
        <v>103</v>
      </c>
      <c r="C43" s="7" t="s">
        <v>106</v>
      </c>
      <c r="D43" s="7" t="s">
        <v>20</v>
      </c>
      <c r="E43" s="7" t="s">
        <v>164</v>
      </c>
      <c r="F43" s="11">
        <v>116</v>
      </c>
      <c r="G43" s="11">
        <v>132</v>
      </c>
      <c r="H43" s="11">
        <v>120</v>
      </c>
      <c r="I43" s="11">
        <v>112</v>
      </c>
      <c r="J43" s="11">
        <v>134</v>
      </c>
      <c r="K43" s="14">
        <f t="shared" si="3"/>
        <v>134</v>
      </c>
      <c r="L43" s="36" t="s">
        <v>192</v>
      </c>
    </row>
    <row r="44" spans="1:12" s="24" customFormat="1" ht="20.100000000000001" customHeight="1">
      <c r="A44" s="32">
        <v>15</v>
      </c>
      <c r="B44" s="7" t="s">
        <v>114</v>
      </c>
      <c r="C44" s="7" t="s">
        <v>118</v>
      </c>
      <c r="D44" s="7" t="s">
        <v>20</v>
      </c>
      <c r="E44" s="7" t="s">
        <v>164</v>
      </c>
      <c r="F44" s="11">
        <v>119</v>
      </c>
      <c r="G44" s="11">
        <v>108</v>
      </c>
      <c r="H44" s="11">
        <v>117</v>
      </c>
      <c r="I44" s="11">
        <v>127</v>
      </c>
      <c r="J44" s="11">
        <v>101</v>
      </c>
      <c r="K44" s="14">
        <f t="shared" si="3"/>
        <v>127</v>
      </c>
      <c r="L44" s="36" t="s">
        <v>192</v>
      </c>
    </row>
    <row r="45" spans="1:12" s="24" customFormat="1" ht="20.100000000000001" customHeight="1">
      <c r="A45" s="32">
        <v>50</v>
      </c>
      <c r="B45" s="7" t="s">
        <v>123</v>
      </c>
      <c r="C45" s="7"/>
      <c r="D45" s="7" t="s">
        <v>20</v>
      </c>
      <c r="E45" s="7"/>
      <c r="F45" s="11"/>
      <c r="G45" s="11"/>
      <c r="H45" s="11"/>
      <c r="I45" s="11"/>
      <c r="J45" s="11"/>
      <c r="K45" s="14"/>
      <c r="L45" s="36"/>
    </row>
    <row r="46" spans="1:12" s="24" customFormat="1" ht="20.100000000000001" customHeight="1">
      <c r="A46" s="77">
        <f>SUM(A36:A45)</f>
        <v>134</v>
      </c>
      <c r="B46" s="7"/>
      <c r="C46" s="7"/>
      <c r="D46" s="7" t="s">
        <v>20</v>
      </c>
      <c r="E46" s="8"/>
      <c r="F46" s="11"/>
      <c r="G46" s="11"/>
      <c r="H46" s="11"/>
      <c r="I46" s="11"/>
      <c r="J46" s="11"/>
      <c r="K46" s="14"/>
      <c r="L46" s="36"/>
    </row>
    <row r="47" spans="1:12" ht="20.100000000000001" customHeight="1">
      <c r="A47" s="29">
        <v>7</v>
      </c>
      <c r="B47" s="19" t="s">
        <v>11</v>
      </c>
      <c r="C47" s="20" t="s">
        <v>197</v>
      </c>
      <c r="D47" s="19" t="s">
        <v>198</v>
      </c>
      <c r="E47" s="19" t="s">
        <v>199</v>
      </c>
      <c r="F47" s="21">
        <v>280</v>
      </c>
      <c r="G47" s="21" t="s">
        <v>451</v>
      </c>
      <c r="H47" s="21">
        <v>298</v>
      </c>
      <c r="I47" s="21">
        <v>302</v>
      </c>
      <c r="J47" s="21">
        <v>302.00099999999998</v>
      </c>
      <c r="K47" s="22">
        <f t="shared" ref="K47:K55" si="4">MAX(F47:J47)</f>
        <v>302.00099999999998</v>
      </c>
      <c r="L47" s="18" t="s">
        <v>196</v>
      </c>
    </row>
    <row r="48" spans="1:12" s="24" customFormat="1" ht="20.100000000000001" customHeight="1">
      <c r="A48" s="29">
        <v>7</v>
      </c>
      <c r="B48" s="20" t="s">
        <v>48</v>
      </c>
      <c r="C48" s="20" t="s">
        <v>214</v>
      </c>
      <c r="D48" s="20" t="s">
        <v>198</v>
      </c>
      <c r="E48" s="20" t="s">
        <v>199</v>
      </c>
      <c r="F48" s="21">
        <v>224</v>
      </c>
      <c r="G48" s="21">
        <v>229</v>
      </c>
      <c r="H48" s="21">
        <v>232</v>
      </c>
      <c r="I48" s="21">
        <v>230</v>
      </c>
      <c r="J48" s="21">
        <v>229</v>
      </c>
      <c r="K48" s="22">
        <f t="shared" si="4"/>
        <v>232</v>
      </c>
      <c r="L48" s="18" t="s">
        <v>196</v>
      </c>
    </row>
    <row r="49" spans="1:12" ht="20.100000000000001" customHeight="1">
      <c r="A49" s="29">
        <v>18</v>
      </c>
      <c r="B49" s="20" t="s">
        <v>34</v>
      </c>
      <c r="C49" s="20" t="s">
        <v>208</v>
      </c>
      <c r="D49" s="20" t="s">
        <v>198</v>
      </c>
      <c r="E49" s="20" t="s">
        <v>199</v>
      </c>
      <c r="F49" s="21" t="s">
        <v>451</v>
      </c>
      <c r="G49" s="21">
        <v>251</v>
      </c>
      <c r="H49" s="21">
        <v>252</v>
      </c>
      <c r="I49" s="21">
        <v>256</v>
      </c>
      <c r="J49" s="21">
        <v>251</v>
      </c>
      <c r="K49" s="22">
        <f t="shared" si="4"/>
        <v>256</v>
      </c>
      <c r="L49" s="18" t="s">
        <v>196</v>
      </c>
    </row>
    <row r="50" spans="1:12" s="24" customFormat="1" ht="20.100000000000001" customHeight="1">
      <c r="A50" s="29">
        <v>10</v>
      </c>
      <c r="B50" s="20" t="s">
        <v>57</v>
      </c>
      <c r="C50" s="20" t="s">
        <v>215</v>
      </c>
      <c r="D50" s="20" t="s">
        <v>198</v>
      </c>
      <c r="E50" s="20" t="s">
        <v>216</v>
      </c>
      <c r="F50" s="21">
        <v>206</v>
      </c>
      <c r="G50" s="21">
        <v>206</v>
      </c>
      <c r="H50" s="21">
        <v>212</v>
      </c>
      <c r="I50" s="21">
        <v>210</v>
      </c>
      <c r="J50" s="21">
        <v>212</v>
      </c>
      <c r="K50" s="22">
        <f t="shared" si="4"/>
        <v>212</v>
      </c>
      <c r="L50" s="18" t="s">
        <v>217</v>
      </c>
    </row>
    <row r="51" spans="1:12" ht="20.100000000000001" customHeight="1">
      <c r="A51" s="30">
        <v>17</v>
      </c>
      <c r="B51" s="20" t="s">
        <v>70</v>
      </c>
      <c r="C51" s="20" t="s">
        <v>218</v>
      </c>
      <c r="D51" s="20" t="s">
        <v>198</v>
      </c>
      <c r="E51" s="20" t="s">
        <v>220</v>
      </c>
      <c r="F51" s="21" t="s">
        <v>451</v>
      </c>
      <c r="G51" s="21">
        <v>167</v>
      </c>
      <c r="H51" s="21" t="s">
        <v>451</v>
      </c>
      <c r="I51" s="21" t="s">
        <v>451</v>
      </c>
      <c r="J51" s="21">
        <v>156</v>
      </c>
      <c r="K51" s="22">
        <f t="shared" si="4"/>
        <v>167</v>
      </c>
      <c r="L51" s="18" t="s">
        <v>221</v>
      </c>
    </row>
    <row r="52" spans="1:12" s="24" customFormat="1" ht="20.100000000000001" customHeight="1">
      <c r="A52" s="29">
        <v>22</v>
      </c>
      <c r="B52" s="20" t="s">
        <v>80</v>
      </c>
      <c r="C52" s="20" t="s">
        <v>231</v>
      </c>
      <c r="D52" s="20" t="s">
        <v>198</v>
      </c>
      <c r="E52" s="20" t="s">
        <v>232</v>
      </c>
      <c r="F52" s="21" t="s">
        <v>451</v>
      </c>
      <c r="G52" s="21" t="s">
        <v>451</v>
      </c>
      <c r="H52" s="21" t="s">
        <v>451</v>
      </c>
      <c r="I52" s="21" t="s">
        <v>451</v>
      </c>
      <c r="J52" s="21" t="s">
        <v>451</v>
      </c>
      <c r="K52" s="22">
        <f t="shared" si="4"/>
        <v>0</v>
      </c>
      <c r="L52" s="18" t="s">
        <v>221</v>
      </c>
    </row>
    <row r="53" spans="1:12" ht="20.100000000000001" customHeight="1">
      <c r="A53" s="30">
        <v>17</v>
      </c>
      <c r="B53" s="20" t="s">
        <v>91</v>
      </c>
      <c r="C53" s="20" t="s">
        <v>235</v>
      </c>
      <c r="D53" s="20" t="s">
        <v>198</v>
      </c>
      <c r="E53" s="20" t="s">
        <v>219</v>
      </c>
      <c r="F53" s="21" t="s">
        <v>451</v>
      </c>
      <c r="G53" s="21">
        <v>157</v>
      </c>
      <c r="H53" s="21" t="s">
        <v>451</v>
      </c>
      <c r="I53" s="21" t="s">
        <v>451</v>
      </c>
      <c r="J53" s="21" t="s">
        <v>451</v>
      </c>
      <c r="K53" s="22">
        <f t="shared" si="4"/>
        <v>157</v>
      </c>
      <c r="L53" s="18" t="s">
        <v>236</v>
      </c>
    </row>
    <row r="54" spans="1:12" s="24" customFormat="1" ht="20.100000000000001" customHeight="1">
      <c r="A54" s="29">
        <v>14</v>
      </c>
      <c r="B54" s="20" t="s">
        <v>103</v>
      </c>
      <c r="C54" s="20" t="s">
        <v>242</v>
      </c>
      <c r="D54" s="20" t="s">
        <v>198</v>
      </c>
      <c r="E54" s="20" t="s">
        <v>219</v>
      </c>
      <c r="F54" s="21" t="s">
        <v>451</v>
      </c>
      <c r="G54" s="21" t="s">
        <v>451</v>
      </c>
      <c r="H54" s="21" t="s">
        <v>451</v>
      </c>
      <c r="I54" s="21">
        <v>80</v>
      </c>
      <c r="J54" s="21">
        <v>116</v>
      </c>
      <c r="K54" s="22">
        <f t="shared" si="4"/>
        <v>116</v>
      </c>
      <c r="L54" s="18" t="s">
        <v>196</v>
      </c>
    </row>
    <row r="55" spans="1:12" ht="20.100000000000001" customHeight="1">
      <c r="A55" s="29">
        <v>17</v>
      </c>
      <c r="B55" s="19" t="s">
        <v>114</v>
      </c>
      <c r="C55" s="19" t="s">
        <v>245</v>
      </c>
      <c r="D55" s="19" t="s">
        <v>198</v>
      </c>
      <c r="E55" s="19" t="s">
        <v>220</v>
      </c>
      <c r="F55" s="21" t="s">
        <v>451</v>
      </c>
      <c r="G55" s="21">
        <v>125</v>
      </c>
      <c r="H55" s="21" t="s">
        <v>451</v>
      </c>
      <c r="I55" s="21" t="s">
        <v>451</v>
      </c>
      <c r="J55" s="21">
        <v>104</v>
      </c>
      <c r="K55" s="22">
        <f t="shared" si="4"/>
        <v>125</v>
      </c>
      <c r="L55" s="18" t="s">
        <v>221</v>
      </c>
    </row>
    <row r="56" spans="1:12" s="25" customFormat="1" ht="20.100000000000001" customHeight="1">
      <c r="A56" s="29">
        <v>10</v>
      </c>
      <c r="B56" s="19" t="s">
        <v>123</v>
      </c>
      <c r="C56" s="19" t="s">
        <v>252</v>
      </c>
      <c r="D56" s="19" t="s">
        <v>198</v>
      </c>
      <c r="E56" s="19" t="s">
        <v>253</v>
      </c>
      <c r="F56" s="21" t="s">
        <v>451</v>
      </c>
      <c r="G56" s="21" t="s">
        <v>451</v>
      </c>
      <c r="H56" s="21" t="s">
        <v>451</v>
      </c>
      <c r="I56" s="21" t="s">
        <v>451</v>
      </c>
      <c r="J56" s="21" t="s">
        <v>451</v>
      </c>
      <c r="K56" s="21" t="s">
        <v>451</v>
      </c>
      <c r="L56" s="18" t="s">
        <v>196</v>
      </c>
    </row>
    <row r="57" spans="1:12" s="17" customFormat="1" ht="20.100000000000001" customHeight="1">
      <c r="A57" s="61">
        <f>SUM(A47:A56)</f>
        <v>139</v>
      </c>
      <c r="B57" s="19"/>
      <c r="C57" s="19"/>
      <c r="D57" s="19" t="s">
        <v>198</v>
      </c>
      <c r="E57" s="19"/>
      <c r="F57" s="21"/>
      <c r="G57" s="21"/>
      <c r="H57" s="21"/>
      <c r="I57" s="21"/>
      <c r="J57" s="21"/>
      <c r="K57" s="21"/>
      <c r="L57" s="18"/>
    </row>
    <row r="58" spans="1:12" s="24" customFormat="1" ht="20.100000000000001" customHeight="1">
      <c r="A58" s="32">
        <v>1</v>
      </c>
      <c r="B58" s="7" t="s">
        <v>11</v>
      </c>
      <c r="C58" s="8" t="s">
        <v>276</v>
      </c>
      <c r="D58" s="7" t="s">
        <v>277</v>
      </c>
      <c r="E58" s="7" t="s">
        <v>278</v>
      </c>
      <c r="F58" s="11">
        <v>331</v>
      </c>
      <c r="G58" s="11">
        <v>332</v>
      </c>
      <c r="H58" s="11">
        <v>332.01</v>
      </c>
      <c r="I58" s="11">
        <v>332.02</v>
      </c>
      <c r="J58" s="11">
        <v>341</v>
      </c>
      <c r="K58" s="14">
        <f>MAX(F58:J58)</f>
        <v>341</v>
      </c>
      <c r="L58" s="12" t="s">
        <v>279</v>
      </c>
    </row>
    <row r="59" spans="1:12" s="24" customFormat="1" ht="20.100000000000001" customHeight="1">
      <c r="A59" s="32">
        <v>3</v>
      </c>
      <c r="B59" s="7" t="s">
        <v>48</v>
      </c>
      <c r="C59" s="7" t="s">
        <v>314</v>
      </c>
      <c r="D59" s="7" t="s">
        <v>277</v>
      </c>
      <c r="E59" s="8" t="s">
        <v>281</v>
      </c>
      <c r="F59" s="11">
        <v>234</v>
      </c>
      <c r="G59" s="11">
        <v>241</v>
      </c>
      <c r="H59" s="11" t="s">
        <v>451</v>
      </c>
      <c r="I59" s="11">
        <v>241.01</v>
      </c>
      <c r="J59" s="11">
        <v>246</v>
      </c>
      <c r="K59" s="14">
        <f>MAX(F59:J59)</f>
        <v>246</v>
      </c>
      <c r="L59" s="12" t="s">
        <v>279</v>
      </c>
    </row>
    <row r="60" spans="1:12" s="24" customFormat="1" ht="20.100000000000001" customHeight="1">
      <c r="A60" s="32">
        <v>6</v>
      </c>
      <c r="B60" s="7" t="s">
        <v>34</v>
      </c>
      <c r="C60" s="7" t="s">
        <v>293</v>
      </c>
      <c r="D60" s="7" t="s">
        <v>277</v>
      </c>
      <c r="E60" s="8" t="s">
        <v>294</v>
      </c>
      <c r="F60" s="11">
        <v>288</v>
      </c>
      <c r="G60" s="11">
        <v>297</v>
      </c>
      <c r="H60" s="11">
        <v>298</v>
      </c>
      <c r="I60" s="11">
        <v>297.01</v>
      </c>
      <c r="J60" s="11">
        <v>290</v>
      </c>
      <c r="K60" s="14">
        <f>MAX(F60:J60)</f>
        <v>298</v>
      </c>
      <c r="L60" s="12" t="s">
        <v>279</v>
      </c>
    </row>
    <row r="61" spans="1:12" s="24" customFormat="1" ht="20.100000000000001" customHeight="1">
      <c r="A61" s="32">
        <v>8</v>
      </c>
      <c r="B61" s="7" t="s">
        <v>57</v>
      </c>
      <c r="C61" s="7" t="s">
        <v>321</v>
      </c>
      <c r="D61" s="7" t="s">
        <v>277</v>
      </c>
      <c r="E61" s="8" t="s">
        <v>322</v>
      </c>
      <c r="F61" s="11">
        <v>209</v>
      </c>
      <c r="G61" s="11">
        <v>223</v>
      </c>
      <c r="H61" s="11">
        <v>215</v>
      </c>
      <c r="I61" s="11">
        <v>223.01</v>
      </c>
      <c r="J61" s="11">
        <v>209.01</v>
      </c>
      <c r="K61" s="14">
        <f>MAX(F61:J61)</f>
        <v>223.01</v>
      </c>
      <c r="L61" s="12" t="s">
        <v>279</v>
      </c>
    </row>
    <row r="62" spans="1:12" s="24" customFormat="1" ht="20.100000000000001" customHeight="1">
      <c r="A62" s="75">
        <v>15</v>
      </c>
      <c r="B62" s="7" t="s">
        <v>70</v>
      </c>
      <c r="C62" s="7" t="s">
        <v>341</v>
      </c>
      <c r="D62" s="7" t="s">
        <v>277</v>
      </c>
      <c r="E62" s="7" t="s">
        <v>342</v>
      </c>
      <c r="F62" s="11">
        <v>185</v>
      </c>
      <c r="G62" s="11">
        <v>183</v>
      </c>
      <c r="H62" s="11">
        <v>176</v>
      </c>
      <c r="I62" s="11">
        <v>176.01</v>
      </c>
      <c r="J62" s="11">
        <v>182</v>
      </c>
      <c r="K62" s="14">
        <f>MAX(F62:J62)</f>
        <v>185</v>
      </c>
      <c r="L62" s="12" t="s">
        <v>279</v>
      </c>
    </row>
    <row r="63" spans="1:12" s="24" customFormat="1" ht="20.100000000000001" customHeight="1">
      <c r="A63" s="75">
        <v>50</v>
      </c>
      <c r="B63" s="8" t="s">
        <v>80</v>
      </c>
      <c r="C63" s="7"/>
      <c r="D63" s="7" t="s">
        <v>277</v>
      </c>
      <c r="E63" s="7"/>
      <c r="F63" s="11"/>
      <c r="G63" s="11"/>
      <c r="H63" s="11"/>
      <c r="I63" s="11"/>
      <c r="J63" s="11"/>
      <c r="K63" s="14"/>
      <c r="L63" s="12"/>
    </row>
    <row r="64" spans="1:12" s="24" customFormat="1" ht="20.100000000000001" customHeight="1">
      <c r="A64" s="75">
        <v>9</v>
      </c>
      <c r="B64" s="7" t="s">
        <v>91</v>
      </c>
      <c r="C64" s="7" t="s">
        <v>366</v>
      </c>
      <c r="D64" s="7" t="s">
        <v>277</v>
      </c>
      <c r="E64" s="7" t="s">
        <v>367</v>
      </c>
      <c r="F64" s="11">
        <v>179</v>
      </c>
      <c r="G64" s="11">
        <v>182</v>
      </c>
      <c r="H64" s="11">
        <v>191</v>
      </c>
      <c r="I64" s="11">
        <v>191.01</v>
      </c>
      <c r="J64" s="11">
        <v>191.02</v>
      </c>
      <c r="K64" s="14">
        <f>MAX(F64:J64)</f>
        <v>191.02</v>
      </c>
      <c r="L64" s="12" t="s">
        <v>279</v>
      </c>
    </row>
    <row r="65" spans="1:12" s="24" customFormat="1" ht="20.100000000000001" customHeight="1">
      <c r="A65" s="32">
        <v>3</v>
      </c>
      <c r="B65" s="7" t="s">
        <v>103</v>
      </c>
      <c r="C65" s="7" t="s">
        <v>373</v>
      </c>
      <c r="D65" s="7" t="s">
        <v>277</v>
      </c>
      <c r="E65" s="7" t="s">
        <v>374</v>
      </c>
      <c r="F65" s="11">
        <v>162</v>
      </c>
      <c r="G65" s="11">
        <v>157</v>
      </c>
      <c r="H65" s="11">
        <v>153</v>
      </c>
      <c r="I65" s="11">
        <v>160</v>
      </c>
      <c r="J65" s="11">
        <v>159</v>
      </c>
      <c r="K65" s="14">
        <f>MAX(F65:J65)</f>
        <v>162</v>
      </c>
      <c r="L65" s="12" t="s">
        <v>279</v>
      </c>
    </row>
    <row r="66" spans="1:12" s="25" customFormat="1" ht="20.100000000000001" customHeight="1">
      <c r="A66" s="32">
        <v>1</v>
      </c>
      <c r="B66" s="7" t="s">
        <v>114</v>
      </c>
      <c r="C66" s="7" t="s">
        <v>384</v>
      </c>
      <c r="D66" s="7" t="s">
        <v>277</v>
      </c>
      <c r="E66" s="7" t="s">
        <v>385</v>
      </c>
      <c r="F66" s="11">
        <v>162</v>
      </c>
      <c r="G66" s="11">
        <v>185</v>
      </c>
      <c r="H66" s="11">
        <v>169</v>
      </c>
      <c r="I66" s="11">
        <v>176</v>
      </c>
      <c r="J66" s="11">
        <v>186</v>
      </c>
      <c r="K66" s="14">
        <f>MAX(F66:J66)</f>
        <v>186</v>
      </c>
      <c r="L66" s="12" t="s">
        <v>279</v>
      </c>
    </row>
    <row r="67" spans="1:12" s="25" customFormat="1" ht="20.100000000000001" customHeight="1">
      <c r="A67" s="32">
        <v>50</v>
      </c>
      <c r="B67" s="7" t="s">
        <v>123</v>
      </c>
      <c r="C67" s="7"/>
      <c r="D67" s="7" t="s">
        <v>277</v>
      </c>
      <c r="E67" s="8"/>
      <c r="F67" s="11"/>
      <c r="G67" s="11"/>
      <c r="H67" s="11"/>
      <c r="I67" s="11"/>
      <c r="J67" s="11"/>
      <c r="K67" s="14"/>
      <c r="L67" s="12"/>
    </row>
    <row r="68" spans="1:12" s="24" customFormat="1" ht="20.100000000000001" customHeight="1">
      <c r="A68" s="77">
        <f>SUM(A58:A67)</f>
        <v>146</v>
      </c>
      <c r="B68" s="7"/>
      <c r="C68" s="7"/>
      <c r="D68" s="7" t="s">
        <v>277</v>
      </c>
      <c r="E68" s="7"/>
      <c r="F68" s="11"/>
      <c r="G68" s="11"/>
      <c r="H68" s="11"/>
      <c r="I68" s="11"/>
      <c r="J68" s="11"/>
      <c r="K68" s="14"/>
      <c r="L68" s="12"/>
    </row>
    <row r="69" spans="1:12" s="24" customFormat="1" ht="20.100000000000001" customHeight="1">
      <c r="A69" s="29">
        <v>27</v>
      </c>
      <c r="B69" s="19" t="s">
        <v>11</v>
      </c>
      <c r="C69" s="20" t="s">
        <v>288</v>
      </c>
      <c r="D69" s="19" t="s">
        <v>289</v>
      </c>
      <c r="E69" s="19" t="s">
        <v>290</v>
      </c>
      <c r="F69" s="21" t="s">
        <v>451</v>
      </c>
      <c r="G69" s="21" t="s">
        <v>451</v>
      </c>
      <c r="H69" s="21" t="s">
        <v>451</v>
      </c>
      <c r="I69" s="21" t="s">
        <v>451</v>
      </c>
      <c r="J69" s="21" t="s">
        <v>451</v>
      </c>
      <c r="K69" s="21" t="s">
        <v>451</v>
      </c>
      <c r="L69" s="18" t="s">
        <v>307</v>
      </c>
    </row>
    <row r="70" spans="1:12" s="24" customFormat="1" ht="20.100000000000001" customHeight="1">
      <c r="A70" s="29">
        <v>50</v>
      </c>
      <c r="B70" s="19" t="s">
        <v>48</v>
      </c>
      <c r="C70" s="20"/>
      <c r="D70" s="19" t="s">
        <v>289</v>
      </c>
      <c r="E70" s="19"/>
      <c r="F70" s="21"/>
      <c r="G70" s="21"/>
      <c r="H70" s="21"/>
      <c r="I70" s="21"/>
      <c r="J70" s="21"/>
      <c r="K70" s="21"/>
      <c r="L70" s="18"/>
    </row>
    <row r="71" spans="1:12" s="24" customFormat="1" ht="20.100000000000001" customHeight="1">
      <c r="A71" s="29">
        <v>10</v>
      </c>
      <c r="B71" s="19" t="s">
        <v>34</v>
      </c>
      <c r="C71" s="19" t="s">
        <v>295</v>
      </c>
      <c r="D71" s="19" t="s">
        <v>289</v>
      </c>
      <c r="E71" s="20" t="s">
        <v>296</v>
      </c>
      <c r="F71" s="21">
        <v>285</v>
      </c>
      <c r="G71" s="21">
        <v>272</v>
      </c>
      <c r="H71" s="21">
        <v>277</v>
      </c>
      <c r="I71" s="21">
        <v>282</v>
      </c>
      <c r="J71" s="21">
        <v>277</v>
      </c>
      <c r="K71" s="22">
        <f>MAX(F71:J71)</f>
        <v>285</v>
      </c>
      <c r="L71" s="18" t="s">
        <v>308</v>
      </c>
    </row>
    <row r="72" spans="1:12" s="24" customFormat="1" ht="20.100000000000001" customHeight="1">
      <c r="A72" s="29">
        <v>50</v>
      </c>
      <c r="B72" s="19" t="s">
        <v>57</v>
      </c>
      <c r="C72" s="19"/>
      <c r="D72" s="19" t="s">
        <v>289</v>
      </c>
      <c r="E72" s="20"/>
      <c r="F72" s="21"/>
      <c r="G72" s="21"/>
      <c r="H72" s="21"/>
      <c r="I72" s="21"/>
      <c r="J72" s="21"/>
      <c r="K72" s="22"/>
      <c r="L72" s="18"/>
    </row>
    <row r="73" spans="1:12" s="24" customFormat="1" ht="20.100000000000001" customHeight="1">
      <c r="A73" s="30">
        <v>5</v>
      </c>
      <c r="B73" s="19" t="s">
        <v>70</v>
      </c>
      <c r="C73" s="19" t="s">
        <v>325</v>
      </c>
      <c r="D73" s="19" t="s">
        <v>289</v>
      </c>
      <c r="E73" s="19" t="s">
        <v>326</v>
      </c>
      <c r="F73" s="21">
        <v>213</v>
      </c>
      <c r="G73" s="21">
        <v>224</v>
      </c>
      <c r="H73" s="21">
        <v>224.01</v>
      </c>
      <c r="I73" s="21">
        <v>229</v>
      </c>
      <c r="J73" s="21">
        <v>221</v>
      </c>
      <c r="K73" s="22">
        <f>MAX(F73:J73)</f>
        <v>229</v>
      </c>
      <c r="L73" s="18" t="s">
        <v>279</v>
      </c>
    </row>
    <row r="74" spans="1:12" s="24" customFormat="1" ht="20.100000000000001" customHeight="1">
      <c r="A74" s="29">
        <v>13</v>
      </c>
      <c r="B74" s="19" t="s">
        <v>80</v>
      </c>
      <c r="C74" s="19" t="s">
        <v>352</v>
      </c>
      <c r="D74" s="19" t="s">
        <v>289</v>
      </c>
      <c r="E74" s="19" t="s">
        <v>344</v>
      </c>
      <c r="F74" s="21">
        <v>164</v>
      </c>
      <c r="G74" s="21">
        <v>159</v>
      </c>
      <c r="H74" s="21">
        <v>131</v>
      </c>
      <c r="I74" s="21">
        <v>139</v>
      </c>
      <c r="J74" s="21">
        <v>147</v>
      </c>
      <c r="K74" s="22">
        <f>MAX(F74:J74)</f>
        <v>164</v>
      </c>
      <c r="L74" s="18" t="s">
        <v>279</v>
      </c>
    </row>
    <row r="75" spans="1:12" s="24" customFormat="1" ht="20.100000000000001" customHeight="1">
      <c r="A75" s="30">
        <v>16</v>
      </c>
      <c r="B75" s="19" t="s">
        <v>91</v>
      </c>
      <c r="C75" s="19" t="s">
        <v>368</v>
      </c>
      <c r="D75" s="19" t="s">
        <v>289</v>
      </c>
      <c r="E75" s="19" t="s">
        <v>369</v>
      </c>
      <c r="F75" s="21">
        <v>143</v>
      </c>
      <c r="G75" s="21">
        <v>156</v>
      </c>
      <c r="H75" s="21">
        <v>156.01</v>
      </c>
      <c r="I75" s="21">
        <v>159</v>
      </c>
      <c r="J75" s="21" t="s">
        <v>451</v>
      </c>
      <c r="K75" s="22">
        <f>MAX(F75:J75)</f>
        <v>159</v>
      </c>
      <c r="L75" s="18" t="s">
        <v>279</v>
      </c>
    </row>
    <row r="76" spans="1:12" s="24" customFormat="1" ht="20.100000000000001" customHeight="1">
      <c r="A76" s="29">
        <v>7</v>
      </c>
      <c r="B76" s="19" t="s">
        <v>103</v>
      </c>
      <c r="C76" s="19" t="s">
        <v>379</v>
      </c>
      <c r="D76" s="19" t="s">
        <v>289</v>
      </c>
      <c r="E76" s="19" t="s">
        <v>369</v>
      </c>
      <c r="F76" s="21">
        <v>134</v>
      </c>
      <c r="G76" s="21">
        <v>134.01</v>
      </c>
      <c r="H76" s="21">
        <v>135</v>
      </c>
      <c r="I76" s="21">
        <v>117</v>
      </c>
      <c r="J76" s="21" t="s">
        <v>451</v>
      </c>
      <c r="K76" s="22">
        <f>MAX(F76:J76)</f>
        <v>135</v>
      </c>
      <c r="L76" s="18" t="s">
        <v>279</v>
      </c>
    </row>
    <row r="77" spans="1:12" s="24" customFormat="1" ht="20.100000000000001" customHeight="1">
      <c r="A77" s="29">
        <v>21</v>
      </c>
      <c r="B77" s="19" t="s">
        <v>114</v>
      </c>
      <c r="C77" s="19" t="s">
        <v>398</v>
      </c>
      <c r="D77" s="19" t="s">
        <v>289</v>
      </c>
      <c r="E77" s="19" t="s">
        <v>355</v>
      </c>
      <c r="F77" s="21" t="s">
        <v>451</v>
      </c>
      <c r="G77" s="21" t="s">
        <v>451</v>
      </c>
      <c r="H77" s="21" t="s">
        <v>451</v>
      </c>
      <c r="I77" s="21" t="s">
        <v>451</v>
      </c>
      <c r="J77" s="21">
        <v>91</v>
      </c>
      <c r="K77" s="22">
        <f>MAX(F77:J77)</f>
        <v>91</v>
      </c>
      <c r="L77" s="18" t="s">
        <v>279</v>
      </c>
    </row>
    <row r="78" spans="1:12" s="24" customFormat="1" ht="20.100000000000001" customHeight="1">
      <c r="A78" s="29">
        <v>8</v>
      </c>
      <c r="B78" s="19" t="s">
        <v>123</v>
      </c>
      <c r="C78" s="19" t="s">
        <v>402</v>
      </c>
      <c r="D78" s="19" t="s">
        <v>289</v>
      </c>
      <c r="E78" s="19" t="s">
        <v>355</v>
      </c>
      <c r="F78" s="21" t="s">
        <v>451</v>
      </c>
      <c r="G78" s="21" t="s">
        <v>451</v>
      </c>
      <c r="H78" s="21" t="s">
        <v>451</v>
      </c>
      <c r="I78" s="21" t="s">
        <v>451</v>
      </c>
      <c r="J78" s="21" t="s">
        <v>451</v>
      </c>
      <c r="K78" s="21" t="s">
        <v>451</v>
      </c>
      <c r="L78" s="18" t="s">
        <v>279</v>
      </c>
    </row>
    <row r="79" spans="1:12" s="24" customFormat="1" ht="20.100000000000001" customHeight="1">
      <c r="A79" s="61">
        <f>SUM(A69:A78)</f>
        <v>207</v>
      </c>
      <c r="B79" s="19"/>
      <c r="C79" s="19"/>
      <c r="D79" s="19" t="s">
        <v>289</v>
      </c>
      <c r="E79" s="20"/>
      <c r="F79" s="21"/>
      <c r="G79" s="21"/>
      <c r="H79" s="21"/>
      <c r="I79" s="21"/>
      <c r="J79" s="21"/>
      <c r="K79" s="22"/>
      <c r="L79" s="18"/>
    </row>
    <row r="80" spans="1:12" s="24" customFormat="1" ht="20.100000000000001" customHeight="1">
      <c r="A80" s="32">
        <v>50</v>
      </c>
      <c r="B80" s="7" t="s">
        <v>11</v>
      </c>
      <c r="C80" s="8"/>
      <c r="D80" s="7" t="s">
        <v>301</v>
      </c>
      <c r="E80" s="7"/>
      <c r="F80" s="11"/>
      <c r="G80" s="11"/>
      <c r="H80" s="11"/>
      <c r="I80" s="11"/>
      <c r="J80" s="11"/>
      <c r="K80" s="14"/>
      <c r="L80" s="36"/>
    </row>
    <row r="81" spans="1:12" s="24" customFormat="1" ht="20.100000000000001" customHeight="1">
      <c r="A81" s="32">
        <v>50</v>
      </c>
      <c r="B81" s="7" t="s">
        <v>48</v>
      </c>
      <c r="C81" s="7"/>
      <c r="D81" s="7" t="s">
        <v>301</v>
      </c>
      <c r="E81" s="8"/>
      <c r="F81" s="11"/>
      <c r="G81" s="11"/>
      <c r="H81" s="11"/>
      <c r="I81" s="11"/>
      <c r="J81" s="11"/>
      <c r="K81" s="14"/>
      <c r="L81" s="36"/>
    </row>
    <row r="82" spans="1:12" s="24" customFormat="1" ht="20.100000000000001" customHeight="1">
      <c r="A82" s="32">
        <v>25</v>
      </c>
      <c r="B82" s="7" t="s">
        <v>34</v>
      </c>
      <c r="C82" s="7" t="s">
        <v>300</v>
      </c>
      <c r="D82" s="7" t="s">
        <v>301</v>
      </c>
      <c r="E82" s="8" t="s">
        <v>302</v>
      </c>
      <c r="F82" s="11">
        <v>219</v>
      </c>
      <c r="G82" s="11">
        <v>219.01</v>
      </c>
      <c r="H82" s="11">
        <v>232.01</v>
      </c>
      <c r="I82" s="11">
        <v>230</v>
      </c>
      <c r="J82" s="11">
        <v>232</v>
      </c>
      <c r="K82" s="14">
        <f t="shared" ref="K82:K88" si="5">MAX(F82:J82)</f>
        <v>232.01</v>
      </c>
      <c r="L82" s="12" t="s">
        <v>279</v>
      </c>
    </row>
    <row r="83" spans="1:12" s="24" customFormat="1" ht="20.100000000000001" customHeight="1">
      <c r="A83" s="32">
        <v>14</v>
      </c>
      <c r="B83" s="7" t="s">
        <v>57</v>
      </c>
      <c r="C83" s="7" t="s">
        <v>323</v>
      </c>
      <c r="D83" s="7" t="s">
        <v>301</v>
      </c>
      <c r="E83" s="8" t="s">
        <v>324</v>
      </c>
      <c r="F83" s="11">
        <v>183</v>
      </c>
      <c r="G83" s="11">
        <v>192</v>
      </c>
      <c r="H83" s="11">
        <v>179</v>
      </c>
      <c r="I83" s="11">
        <v>182</v>
      </c>
      <c r="J83" s="11">
        <v>183.01</v>
      </c>
      <c r="K83" s="14">
        <f t="shared" si="5"/>
        <v>192</v>
      </c>
      <c r="L83" s="12" t="s">
        <v>279</v>
      </c>
    </row>
    <row r="84" spans="1:12" s="24" customFormat="1" ht="20.100000000000001" customHeight="1">
      <c r="A84" s="75">
        <v>7</v>
      </c>
      <c r="B84" s="7" t="s">
        <v>70</v>
      </c>
      <c r="C84" s="7" t="s">
        <v>333</v>
      </c>
      <c r="D84" s="7" t="s">
        <v>301</v>
      </c>
      <c r="E84" s="7" t="s">
        <v>334</v>
      </c>
      <c r="F84" s="11">
        <v>221</v>
      </c>
      <c r="G84" s="11">
        <v>223</v>
      </c>
      <c r="H84" s="11">
        <v>223.01</v>
      </c>
      <c r="I84" s="11">
        <v>219</v>
      </c>
      <c r="J84" s="11">
        <v>219.01</v>
      </c>
      <c r="K84" s="14">
        <f t="shared" si="5"/>
        <v>223.01</v>
      </c>
      <c r="L84" s="12" t="s">
        <v>279</v>
      </c>
    </row>
    <row r="85" spans="1:12" s="24" customFormat="1" ht="20.100000000000001" customHeight="1">
      <c r="A85" s="32">
        <v>12</v>
      </c>
      <c r="B85" s="7" t="s">
        <v>80</v>
      </c>
      <c r="C85" s="7" t="s">
        <v>348</v>
      </c>
      <c r="D85" s="7" t="s">
        <v>301</v>
      </c>
      <c r="E85" s="7" t="s">
        <v>336</v>
      </c>
      <c r="F85" s="11">
        <v>169</v>
      </c>
      <c r="G85" s="11">
        <v>178</v>
      </c>
      <c r="H85" s="11" t="s">
        <v>451</v>
      </c>
      <c r="I85" s="11">
        <v>170</v>
      </c>
      <c r="J85" s="11" t="s">
        <v>451</v>
      </c>
      <c r="K85" s="14">
        <f t="shared" si="5"/>
        <v>178</v>
      </c>
      <c r="L85" s="12" t="s">
        <v>279</v>
      </c>
    </row>
    <row r="86" spans="1:12" s="25" customFormat="1" ht="20.100000000000001" customHeight="1">
      <c r="A86" s="75">
        <v>13</v>
      </c>
      <c r="B86" s="7" t="s">
        <v>91</v>
      </c>
      <c r="C86" s="7" t="s">
        <v>362</v>
      </c>
      <c r="D86" s="7" t="s">
        <v>301</v>
      </c>
      <c r="E86" s="7" t="s">
        <v>336</v>
      </c>
      <c r="F86" s="11">
        <v>179</v>
      </c>
      <c r="G86" s="11">
        <v>179.01</v>
      </c>
      <c r="H86" s="11">
        <v>179.02</v>
      </c>
      <c r="I86" s="11">
        <v>178</v>
      </c>
      <c r="J86" s="11">
        <v>185</v>
      </c>
      <c r="K86" s="14">
        <f t="shared" si="5"/>
        <v>185</v>
      </c>
      <c r="L86" s="12" t="s">
        <v>279</v>
      </c>
    </row>
    <row r="87" spans="1:12" s="24" customFormat="1" ht="20.100000000000001" customHeight="1">
      <c r="A87" s="32">
        <v>13</v>
      </c>
      <c r="B87" s="7" t="s">
        <v>103</v>
      </c>
      <c r="C87" s="7" t="s">
        <v>376</v>
      </c>
      <c r="D87" s="7" t="s">
        <v>301</v>
      </c>
      <c r="E87" s="7" t="s">
        <v>336</v>
      </c>
      <c r="F87" s="11">
        <v>120</v>
      </c>
      <c r="G87" s="11">
        <v>117.01</v>
      </c>
      <c r="H87" s="11">
        <v>117</v>
      </c>
      <c r="I87" s="11">
        <v>116</v>
      </c>
      <c r="J87" s="11">
        <v>116.01</v>
      </c>
      <c r="K87" s="14">
        <f t="shared" si="5"/>
        <v>120</v>
      </c>
      <c r="L87" s="12" t="s">
        <v>279</v>
      </c>
    </row>
    <row r="88" spans="1:12" s="24" customFormat="1" ht="20.100000000000001" customHeight="1">
      <c r="A88" s="32">
        <v>2</v>
      </c>
      <c r="B88" s="7" t="s">
        <v>114</v>
      </c>
      <c r="C88" s="7" t="s">
        <v>383</v>
      </c>
      <c r="D88" s="7" t="s">
        <v>301</v>
      </c>
      <c r="E88" s="7" t="s">
        <v>336</v>
      </c>
      <c r="F88" s="11">
        <v>183</v>
      </c>
      <c r="G88" s="11">
        <v>178</v>
      </c>
      <c r="H88" s="11">
        <v>178.01</v>
      </c>
      <c r="I88" s="11">
        <v>183.01</v>
      </c>
      <c r="J88" s="11">
        <v>186</v>
      </c>
      <c r="K88" s="14">
        <f t="shared" si="5"/>
        <v>186</v>
      </c>
      <c r="L88" s="12" t="s">
        <v>279</v>
      </c>
    </row>
    <row r="89" spans="1:12" s="25" customFormat="1" ht="20.100000000000001" customHeight="1">
      <c r="A89" s="32">
        <v>50</v>
      </c>
      <c r="B89" s="7" t="s">
        <v>123</v>
      </c>
      <c r="C89" s="8"/>
      <c r="D89" s="7" t="s">
        <v>301</v>
      </c>
      <c r="E89" s="8"/>
      <c r="F89" s="11"/>
      <c r="G89" s="11"/>
      <c r="H89" s="11"/>
      <c r="I89" s="11"/>
      <c r="J89" s="11"/>
      <c r="K89" s="14"/>
      <c r="L89" s="36"/>
    </row>
    <row r="90" spans="1:12" s="25" customFormat="1" ht="20.100000000000001" customHeight="1">
      <c r="A90" s="77">
        <f>SUM(A80:A89)</f>
        <v>236</v>
      </c>
      <c r="B90" s="7"/>
      <c r="C90" s="8"/>
      <c r="D90" s="7" t="s">
        <v>301</v>
      </c>
      <c r="E90" s="8"/>
      <c r="F90" s="11"/>
      <c r="G90" s="11"/>
      <c r="H90" s="11"/>
      <c r="I90" s="11"/>
      <c r="J90" s="11"/>
      <c r="K90" s="14"/>
      <c r="L90" s="36"/>
    </row>
    <row r="91" spans="1:12" s="24" customFormat="1" ht="20.100000000000001" customHeight="1">
      <c r="A91" s="29">
        <v>4</v>
      </c>
      <c r="B91" s="19" t="s">
        <v>11</v>
      </c>
      <c r="C91" s="20" t="s">
        <v>193</v>
      </c>
      <c r="D91" s="19" t="s">
        <v>194</v>
      </c>
      <c r="E91" s="19" t="s">
        <v>195</v>
      </c>
      <c r="F91" s="21">
        <v>300</v>
      </c>
      <c r="G91" s="21">
        <v>287</v>
      </c>
      <c r="H91" s="21">
        <v>308</v>
      </c>
      <c r="I91" s="21">
        <v>302</v>
      </c>
      <c r="J91" s="21">
        <v>305</v>
      </c>
      <c r="K91" s="22">
        <f>MAX(F91:J91)</f>
        <v>308</v>
      </c>
      <c r="L91" s="18" t="s">
        <v>196</v>
      </c>
    </row>
    <row r="92" spans="1:12" s="24" customFormat="1" ht="20.100000000000001" customHeight="1">
      <c r="A92" s="29">
        <v>50</v>
      </c>
      <c r="B92" s="19" t="s">
        <v>48</v>
      </c>
      <c r="C92" s="19"/>
      <c r="D92" s="19" t="s">
        <v>194</v>
      </c>
      <c r="E92" s="20"/>
      <c r="F92" s="21"/>
      <c r="G92" s="21"/>
      <c r="H92" s="21"/>
      <c r="I92" s="21"/>
      <c r="J92" s="21"/>
      <c r="K92" s="22"/>
      <c r="L92" s="35"/>
    </row>
    <row r="93" spans="1:12" s="24" customFormat="1" ht="20.100000000000001" customHeight="1">
      <c r="A93" s="29">
        <v>8</v>
      </c>
      <c r="B93" s="20" t="s">
        <v>34</v>
      </c>
      <c r="C93" s="20" t="s">
        <v>206</v>
      </c>
      <c r="D93" s="19" t="s">
        <v>194</v>
      </c>
      <c r="E93" s="20" t="s">
        <v>207</v>
      </c>
      <c r="F93" s="21">
        <v>265</v>
      </c>
      <c r="G93" s="21">
        <v>280</v>
      </c>
      <c r="H93" s="21">
        <v>288</v>
      </c>
      <c r="I93" s="21">
        <v>280</v>
      </c>
      <c r="J93" s="21">
        <v>280</v>
      </c>
      <c r="K93" s="22">
        <f>MAX(F93:J93)</f>
        <v>288</v>
      </c>
      <c r="L93" s="18" t="s">
        <v>196</v>
      </c>
    </row>
    <row r="94" spans="1:12" s="25" customFormat="1" ht="20.100000000000001" customHeight="1">
      <c r="A94" s="29">
        <v>50</v>
      </c>
      <c r="B94" s="19" t="s">
        <v>57</v>
      </c>
      <c r="C94" s="20"/>
      <c r="D94" s="19" t="s">
        <v>194</v>
      </c>
      <c r="E94" s="20"/>
      <c r="F94" s="21"/>
      <c r="G94" s="21"/>
      <c r="H94" s="21"/>
      <c r="I94" s="21"/>
      <c r="J94" s="21"/>
      <c r="K94" s="22"/>
      <c r="L94" s="35"/>
    </row>
    <row r="95" spans="1:12" s="25" customFormat="1" ht="20.100000000000001" customHeight="1">
      <c r="A95" s="29">
        <v>50</v>
      </c>
      <c r="B95" s="19" t="s">
        <v>70</v>
      </c>
      <c r="C95" s="20"/>
      <c r="D95" s="19" t="s">
        <v>194</v>
      </c>
      <c r="E95" s="20"/>
      <c r="F95" s="21"/>
      <c r="G95" s="21"/>
      <c r="H95" s="21"/>
      <c r="I95" s="21"/>
      <c r="J95" s="21"/>
      <c r="K95" s="22"/>
      <c r="L95" s="35"/>
    </row>
    <row r="96" spans="1:12" s="25" customFormat="1" ht="20.100000000000001" customHeight="1">
      <c r="A96" s="29">
        <v>50</v>
      </c>
      <c r="B96" s="19" t="s">
        <v>80</v>
      </c>
      <c r="C96" s="20"/>
      <c r="D96" s="19" t="s">
        <v>194</v>
      </c>
      <c r="E96" s="20"/>
      <c r="F96" s="21"/>
      <c r="G96" s="21"/>
      <c r="H96" s="21"/>
      <c r="I96" s="21"/>
      <c r="J96" s="21"/>
      <c r="K96" s="22"/>
      <c r="L96" s="35"/>
    </row>
    <row r="97" spans="1:12" s="24" customFormat="1" ht="20.100000000000001" customHeight="1">
      <c r="A97" s="30">
        <v>12</v>
      </c>
      <c r="B97" s="20" t="s">
        <v>91</v>
      </c>
      <c r="C97" s="20" t="s">
        <v>233</v>
      </c>
      <c r="D97" s="19" t="s">
        <v>194</v>
      </c>
      <c r="E97" s="20" t="s">
        <v>234</v>
      </c>
      <c r="F97" s="21" t="s">
        <v>451</v>
      </c>
      <c r="G97" s="21" t="s">
        <v>451</v>
      </c>
      <c r="H97" s="21" t="s">
        <v>451</v>
      </c>
      <c r="I97" s="21" t="s">
        <v>451</v>
      </c>
      <c r="J97" s="21">
        <v>186</v>
      </c>
      <c r="K97" s="22">
        <f>MAX(F97:J97)</f>
        <v>186</v>
      </c>
      <c r="L97" s="18" t="s">
        <v>196</v>
      </c>
    </row>
    <row r="98" spans="1:12" s="24" customFormat="1" ht="20.100000000000001" customHeight="1">
      <c r="A98" s="29">
        <v>4</v>
      </c>
      <c r="B98" s="20" t="s">
        <v>103</v>
      </c>
      <c r="C98" s="20" t="s">
        <v>241</v>
      </c>
      <c r="D98" s="19" t="s">
        <v>194</v>
      </c>
      <c r="E98" s="20" t="s">
        <v>234</v>
      </c>
      <c r="F98" s="21">
        <v>145</v>
      </c>
      <c r="G98" s="21">
        <v>106</v>
      </c>
      <c r="H98" s="21">
        <v>145</v>
      </c>
      <c r="I98" s="21">
        <v>131</v>
      </c>
      <c r="J98" s="21" t="s">
        <v>451</v>
      </c>
      <c r="K98" s="22">
        <f>MAX(F98:J98)</f>
        <v>145</v>
      </c>
      <c r="L98" s="18" t="s">
        <v>236</v>
      </c>
    </row>
    <row r="99" spans="1:12" ht="20.100000000000001" customHeight="1">
      <c r="A99" s="29">
        <v>13</v>
      </c>
      <c r="B99" s="19" t="s">
        <v>114</v>
      </c>
      <c r="C99" s="19" t="s">
        <v>244</v>
      </c>
      <c r="D99" s="19" t="s">
        <v>194</v>
      </c>
      <c r="E99" s="19" t="s">
        <v>234</v>
      </c>
      <c r="F99" s="21">
        <v>131</v>
      </c>
      <c r="G99" s="21" t="s">
        <v>451</v>
      </c>
      <c r="H99" s="21" t="s">
        <v>451</v>
      </c>
      <c r="I99" s="21">
        <v>120</v>
      </c>
      <c r="J99" s="21" t="s">
        <v>451</v>
      </c>
      <c r="K99" s="22">
        <f>MAX(F99:J99)</f>
        <v>131</v>
      </c>
      <c r="L99" s="18" t="s">
        <v>221</v>
      </c>
    </row>
    <row r="100" spans="1:12" s="24" customFormat="1" ht="20.100000000000001" customHeight="1">
      <c r="A100" s="29">
        <v>6</v>
      </c>
      <c r="B100" s="19" t="s">
        <v>123</v>
      </c>
      <c r="C100" s="19" t="s">
        <v>251</v>
      </c>
      <c r="D100" s="19" t="s">
        <v>194</v>
      </c>
      <c r="E100" s="19" t="s">
        <v>234</v>
      </c>
      <c r="F100" s="21" t="s">
        <v>451</v>
      </c>
      <c r="G100" s="21">
        <v>92</v>
      </c>
      <c r="H100" s="21">
        <v>89</v>
      </c>
      <c r="I100" s="21">
        <v>80</v>
      </c>
      <c r="J100" s="21">
        <v>95</v>
      </c>
      <c r="K100" s="22">
        <f>MAX(F100:J100)</f>
        <v>95</v>
      </c>
      <c r="L100" s="18" t="s">
        <v>196</v>
      </c>
    </row>
    <row r="101" spans="1:12" ht="20.100000000000001" customHeight="1">
      <c r="A101" s="61">
        <f>SUM(A91:A100)</f>
        <v>247</v>
      </c>
      <c r="B101" s="20"/>
      <c r="C101" s="20"/>
      <c r="D101" s="19" t="s">
        <v>194</v>
      </c>
      <c r="E101" s="20"/>
      <c r="F101" s="21"/>
      <c r="G101" s="21"/>
      <c r="H101" s="21"/>
      <c r="I101" s="21"/>
      <c r="J101" s="21"/>
      <c r="K101" s="22"/>
      <c r="L101" s="18"/>
    </row>
    <row r="102" spans="1:12" s="24" customFormat="1" ht="20.100000000000001" customHeight="1">
      <c r="A102" s="32">
        <v>50</v>
      </c>
      <c r="B102" s="7" t="s">
        <v>11</v>
      </c>
      <c r="C102" s="8"/>
      <c r="D102" s="7" t="s">
        <v>40</v>
      </c>
      <c r="E102" s="7"/>
      <c r="F102" s="11"/>
      <c r="G102" s="11"/>
      <c r="H102" s="11"/>
      <c r="I102" s="11"/>
      <c r="J102" s="11"/>
      <c r="K102" s="14"/>
      <c r="L102" s="36"/>
    </row>
    <row r="103" spans="1:12" s="24" customFormat="1" ht="20.100000000000001" customHeight="1">
      <c r="A103" s="32">
        <v>50</v>
      </c>
      <c r="B103" s="7" t="s">
        <v>48</v>
      </c>
      <c r="C103" s="7"/>
      <c r="D103" s="7" t="s">
        <v>40</v>
      </c>
      <c r="E103" s="8"/>
      <c r="F103" s="11"/>
      <c r="G103" s="11"/>
      <c r="H103" s="11"/>
      <c r="I103" s="11"/>
      <c r="J103" s="11"/>
      <c r="K103" s="14"/>
      <c r="L103" s="36"/>
    </row>
    <row r="104" spans="1:12" s="24" customFormat="1" ht="20.100000000000001" customHeight="1">
      <c r="A104" s="32">
        <v>5</v>
      </c>
      <c r="B104" s="7" t="s">
        <v>34</v>
      </c>
      <c r="C104" s="7" t="s">
        <v>146</v>
      </c>
      <c r="D104" s="7" t="s">
        <v>40</v>
      </c>
      <c r="E104" s="8" t="s">
        <v>41</v>
      </c>
      <c r="F104" s="11">
        <v>292</v>
      </c>
      <c r="G104" s="11">
        <v>297</v>
      </c>
      <c r="H104" s="11">
        <v>298</v>
      </c>
      <c r="I104" s="11">
        <v>285</v>
      </c>
      <c r="J104" s="11">
        <v>297</v>
      </c>
      <c r="K104" s="14">
        <f>MAX(F104:J104)</f>
        <v>298</v>
      </c>
      <c r="L104" s="36" t="s">
        <v>192</v>
      </c>
    </row>
    <row r="105" spans="1:12" s="24" customFormat="1" ht="20.100000000000001" customHeight="1">
      <c r="A105" s="32">
        <v>3</v>
      </c>
      <c r="B105" s="7" t="s">
        <v>57</v>
      </c>
      <c r="C105" s="7" t="s">
        <v>62</v>
      </c>
      <c r="D105" s="7" t="s">
        <v>40</v>
      </c>
      <c r="E105" s="8" t="s">
        <v>161</v>
      </c>
      <c r="F105" s="11">
        <v>234</v>
      </c>
      <c r="G105" s="11">
        <v>232</v>
      </c>
      <c r="H105" s="11">
        <v>238</v>
      </c>
      <c r="I105" s="11">
        <v>238</v>
      </c>
      <c r="J105" s="11">
        <v>236</v>
      </c>
      <c r="K105" s="14">
        <f>MAX(F105:J105)</f>
        <v>238</v>
      </c>
      <c r="L105" s="36" t="s">
        <v>192</v>
      </c>
    </row>
    <row r="106" spans="1:12" s="25" customFormat="1" ht="20.100000000000001" customHeight="1">
      <c r="A106" s="32">
        <v>50</v>
      </c>
      <c r="B106" s="7" t="s">
        <v>70</v>
      </c>
      <c r="C106" s="8"/>
      <c r="D106" s="7" t="s">
        <v>40</v>
      </c>
      <c r="E106" s="8"/>
      <c r="F106" s="11"/>
      <c r="G106" s="11"/>
      <c r="H106" s="11"/>
      <c r="I106" s="11"/>
      <c r="J106" s="11"/>
      <c r="K106" s="14"/>
      <c r="L106" s="36"/>
    </row>
    <row r="107" spans="1:12" s="24" customFormat="1" ht="20.100000000000001" customHeight="1">
      <c r="A107" s="32">
        <v>9</v>
      </c>
      <c r="B107" s="7" t="s">
        <v>80</v>
      </c>
      <c r="C107" s="7" t="s">
        <v>170</v>
      </c>
      <c r="D107" s="7" t="s">
        <v>40</v>
      </c>
      <c r="E107" s="7" t="s">
        <v>171</v>
      </c>
      <c r="F107" s="11">
        <v>192</v>
      </c>
      <c r="G107" s="11">
        <v>190</v>
      </c>
      <c r="H107" s="11">
        <v>192</v>
      </c>
      <c r="I107" s="11">
        <v>184</v>
      </c>
      <c r="J107" s="11">
        <v>189</v>
      </c>
      <c r="K107" s="14">
        <f>MAX(F107:J107)</f>
        <v>192</v>
      </c>
      <c r="L107" s="36" t="s">
        <v>192</v>
      </c>
    </row>
    <row r="108" spans="1:12" s="24" customFormat="1" ht="20.100000000000001" customHeight="1">
      <c r="A108" s="75">
        <v>2</v>
      </c>
      <c r="B108" s="7" t="s">
        <v>91</v>
      </c>
      <c r="C108" s="7" t="s">
        <v>98</v>
      </c>
      <c r="D108" s="7" t="s">
        <v>40</v>
      </c>
      <c r="E108" s="7" t="s">
        <v>176</v>
      </c>
      <c r="F108" s="11">
        <v>213</v>
      </c>
      <c r="G108" s="11">
        <v>210</v>
      </c>
      <c r="H108" s="11">
        <v>203</v>
      </c>
      <c r="I108" s="11">
        <v>213</v>
      </c>
      <c r="J108" s="11">
        <v>215</v>
      </c>
      <c r="K108" s="14">
        <f>MAX(F108:J108)</f>
        <v>215</v>
      </c>
      <c r="L108" s="36" t="s">
        <v>192</v>
      </c>
    </row>
    <row r="109" spans="1:12" s="25" customFormat="1" ht="20.100000000000001" customHeight="1">
      <c r="A109" s="32">
        <v>50</v>
      </c>
      <c r="B109" s="7" t="s">
        <v>103</v>
      </c>
      <c r="C109" s="8"/>
      <c r="D109" s="7" t="s">
        <v>40</v>
      </c>
      <c r="E109" s="8"/>
      <c r="F109" s="11"/>
      <c r="G109" s="11"/>
      <c r="H109" s="11"/>
      <c r="I109" s="11"/>
      <c r="J109" s="11"/>
      <c r="K109" s="14"/>
      <c r="L109" s="36"/>
    </row>
    <row r="110" spans="1:12" s="25" customFormat="1" ht="20.100000000000001" customHeight="1">
      <c r="A110" s="32">
        <v>50</v>
      </c>
      <c r="B110" s="7" t="s">
        <v>114</v>
      </c>
      <c r="C110" s="8"/>
      <c r="D110" s="7" t="s">
        <v>40</v>
      </c>
      <c r="E110" s="8"/>
      <c r="F110" s="11"/>
      <c r="G110" s="11"/>
      <c r="H110" s="11"/>
      <c r="I110" s="11"/>
      <c r="J110" s="11"/>
      <c r="K110" s="14"/>
      <c r="L110" s="36"/>
    </row>
    <row r="111" spans="1:12" s="25" customFormat="1" ht="20.100000000000001" customHeight="1">
      <c r="A111" s="32">
        <v>50</v>
      </c>
      <c r="B111" s="7" t="s">
        <v>123</v>
      </c>
      <c r="C111" s="8"/>
      <c r="D111" s="7" t="s">
        <v>40</v>
      </c>
      <c r="E111" s="8"/>
      <c r="F111" s="11"/>
      <c r="G111" s="11"/>
      <c r="H111" s="11"/>
      <c r="I111" s="11"/>
      <c r="J111" s="11"/>
      <c r="K111" s="14"/>
      <c r="L111" s="36"/>
    </row>
    <row r="112" spans="1:12" s="25" customFormat="1" ht="20.100000000000001" customHeight="1">
      <c r="A112" s="77">
        <f>SUM(A102:A111)</f>
        <v>319</v>
      </c>
      <c r="B112" s="7"/>
      <c r="C112" s="8"/>
      <c r="D112" s="7" t="s">
        <v>40</v>
      </c>
      <c r="E112" s="8"/>
      <c r="F112" s="11"/>
      <c r="G112" s="11"/>
      <c r="H112" s="11"/>
      <c r="I112" s="11"/>
      <c r="J112" s="11"/>
      <c r="K112" s="14"/>
      <c r="L112" s="36"/>
    </row>
    <row r="113" spans="1:12" ht="20.100000000000001" customHeight="1">
      <c r="A113" s="29">
        <v>3</v>
      </c>
      <c r="B113" s="19" t="s">
        <v>11</v>
      </c>
      <c r="C113" s="20" t="s">
        <v>33</v>
      </c>
      <c r="D113" s="19" t="s">
        <v>32</v>
      </c>
      <c r="E113" s="19" t="s">
        <v>140</v>
      </c>
      <c r="F113" s="21">
        <v>300</v>
      </c>
      <c r="G113" s="21">
        <v>307</v>
      </c>
      <c r="H113" s="21" t="s">
        <v>451</v>
      </c>
      <c r="I113" s="21">
        <v>292</v>
      </c>
      <c r="J113" s="21">
        <v>312</v>
      </c>
      <c r="K113" s="22">
        <f>MAX(F113:J113)</f>
        <v>312</v>
      </c>
      <c r="L113" s="35" t="s">
        <v>192</v>
      </c>
    </row>
    <row r="114" spans="1:12" s="24" customFormat="1" ht="20.100000000000001" customHeight="1">
      <c r="A114" s="29">
        <v>50</v>
      </c>
      <c r="B114" s="19" t="s">
        <v>48</v>
      </c>
      <c r="C114" s="20"/>
      <c r="D114" s="19" t="s">
        <v>32</v>
      </c>
      <c r="E114" s="19"/>
      <c r="F114" s="21"/>
      <c r="G114" s="21"/>
      <c r="H114" s="21"/>
      <c r="I114" s="21"/>
      <c r="J114" s="21"/>
      <c r="K114" s="22"/>
      <c r="L114" s="35"/>
    </row>
    <row r="115" spans="1:12" ht="20.100000000000001" customHeight="1">
      <c r="A115" s="29">
        <v>2</v>
      </c>
      <c r="B115" s="19" t="s">
        <v>34</v>
      </c>
      <c r="C115" s="19" t="s">
        <v>47</v>
      </c>
      <c r="D115" s="19" t="s">
        <v>32</v>
      </c>
      <c r="E115" s="20" t="s">
        <v>154</v>
      </c>
      <c r="F115" s="21">
        <v>302</v>
      </c>
      <c r="G115" s="21">
        <v>297</v>
      </c>
      <c r="H115" s="21">
        <v>302</v>
      </c>
      <c r="I115" s="21" t="s">
        <v>451</v>
      </c>
      <c r="J115" s="21">
        <v>305</v>
      </c>
      <c r="K115" s="22">
        <f>MAX(F115:J115)</f>
        <v>305</v>
      </c>
      <c r="L115" s="35" t="s">
        <v>192</v>
      </c>
    </row>
    <row r="116" spans="1:12" s="25" customFormat="1" ht="20.100000000000001" customHeight="1">
      <c r="A116" s="29">
        <v>50</v>
      </c>
      <c r="B116" s="19" t="s">
        <v>57</v>
      </c>
      <c r="C116" s="20"/>
      <c r="D116" s="19" t="s">
        <v>32</v>
      </c>
      <c r="E116" s="20"/>
      <c r="F116" s="21"/>
      <c r="G116" s="21"/>
      <c r="H116" s="21"/>
      <c r="I116" s="21"/>
      <c r="J116" s="21"/>
      <c r="K116" s="22"/>
      <c r="L116" s="35"/>
    </row>
    <row r="117" spans="1:12" s="25" customFormat="1" ht="20.100000000000001" customHeight="1">
      <c r="A117" s="29">
        <v>50</v>
      </c>
      <c r="B117" s="19" t="s">
        <v>70</v>
      </c>
      <c r="C117" s="20"/>
      <c r="D117" s="19" t="s">
        <v>32</v>
      </c>
      <c r="E117" s="20"/>
      <c r="F117" s="21"/>
      <c r="G117" s="21"/>
      <c r="H117" s="21"/>
      <c r="I117" s="21"/>
      <c r="J117" s="21"/>
      <c r="K117" s="22"/>
      <c r="L117" s="35"/>
    </row>
    <row r="118" spans="1:12" s="25" customFormat="1" ht="20.100000000000001" customHeight="1">
      <c r="A118" s="29">
        <v>50</v>
      </c>
      <c r="B118" s="19" t="s">
        <v>80</v>
      </c>
      <c r="C118" s="20"/>
      <c r="D118" s="19" t="s">
        <v>32</v>
      </c>
      <c r="E118" s="20"/>
      <c r="F118" s="21"/>
      <c r="G118" s="21"/>
      <c r="H118" s="21"/>
      <c r="I118" s="21"/>
      <c r="J118" s="21"/>
      <c r="K118" s="22"/>
      <c r="L118" s="35"/>
    </row>
    <row r="119" spans="1:12" s="24" customFormat="1" ht="20.100000000000001" customHeight="1">
      <c r="A119" s="30">
        <v>19</v>
      </c>
      <c r="B119" s="19" t="s">
        <v>91</v>
      </c>
      <c r="C119" s="19" t="s">
        <v>102</v>
      </c>
      <c r="D119" s="19" t="s">
        <v>32</v>
      </c>
      <c r="E119" s="19" t="s">
        <v>178</v>
      </c>
      <c r="F119" s="21">
        <v>150</v>
      </c>
      <c r="G119" s="21">
        <v>142</v>
      </c>
      <c r="H119" s="21">
        <v>139</v>
      </c>
      <c r="I119" s="21">
        <v>143</v>
      </c>
      <c r="J119" s="21">
        <v>137</v>
      </c>
      <c r="K119" s="22">
        <f>MAX(F119:J119)</f>
        <v>150</v>
      </c>
      <c r="L119" s="35" t="s">
        <v>192</v>
      </c>
    </row>
    <row r="120" spans="1:12" s="25" customFormat="1" ht="20.100000000000001" customHeight="1">
      <c r="A120" s="29">
        <v>50</v>
      </c>
      <c r="B120" s="19" t="s">
        <v>103</v>
      </c>
      <c r="C120" s="20"/>
      <c r="D120" s="19" t="s">
        <v>32</v>
      </c>
      <c r="E120" s="20"/>
      <c r="F120" s="21"/>
      <c r="G120" s="21"/>
      <c r="H120" s="21"/>
      <c r="I120" s="21"/>
      <c r="J120" s="21"/>
      <c r="K120" s="22"/>
      <c r="L120" s="35"/>
    </row>
    <row r="121" spans="1:12" s="24" customFormat="1" ht="20.100000000000001" customHeight="1">
      <c r="A121" s="29">
        <v>9</v>
      </c>
      <c r="B121" s="19" t="s">
        <v>114</v>
      </c>
      <c r="C121" s="19" t="s">
        <v>122</v>
      </c>
      <c r="D121" s="19" t="s">
        <v>32</v>
      </c>
      <c r="E121" s="19" t="s">
        <v>178</v>
      </c>
      <c r="F121" s="21">
        <v>145</v>
      </c>
      <c r="G121" s="21">
        <v>132</v>
      </c>
      <c r="H121" s="21">
        <v>139</v>
      </c>
      <c r="I121" s="21">
        <v>143</v>
      </c>
      <c r="J121" s="21">
        <v>139</v>
      </c>
      <c r="K121" s="22">
        <f>MAX(F121:J121)</f>
        <v>145</v>
      </c>
      <c r="L121" s="35" t="s">
        <v>192</v>
      </c>
    </row>
    <row r="122" spans="1:12" s="25" customFormat="1" ht="20.100000000000001" customHeight="1">
      <c r="A122" s="29">
        <v>50</v>
      </c>
      <c r="B122" s="19" t="s">
        <v>123</v>
      </c>
      <c r="C122" s="20"/>
      <c r="D122" s="19" t="s">
        <v>32</v>
      </c>
      <c r="E122" s="20"/>
      <c r="F122" s="21"/>
      <c r="G122" s="21"/>
      <c r="H122" s="21"/>
      <c r="I122" s="21"/>
      <c r="J122" s="21"/>
      <c r="K122" s="22"/>
      <c r="L122" s="35"/>
    </row>
    <row r="123" spans="1:12" s="25" customFormat="1" ht="20.100000000000001" customHeight="1">
      <c r="A123" s="61">
        <f>SUM(A113:A122)</f>
        <v>333</v>
      </c>
      <c r="B123" s="19"/>
      <c r="C123" s="20"/>
      <c r="D123" s="19" t="s">
        <v>32</v>
      </c>
      <c r="E123" s="20"/>
      <c r="F123" s="21"/>
      <c r="G123" s="21"/>
      <c r="H123" s="21"/>
      <c r="I123" s="21"/>
      <c r="J123" s="21"/>
      <c r="K123" s="22"/>
      <c r="L123" s="35"/>
    </row>
    <row r="124" spans="1:12" s="25" customFormat="1" ht="20.100000000000001" customHeight="1">
      <c r="A124" s="32">
        <v>50</v>
      </c>
      <c r="B124" s="7" t="s">
        <v>11</v>
      </c>
      <c r="C124" s="8"/>
      <c r="D124" s="7" t="s">
        <v>46</v>
      </c>
      <c r="E124" s="8"/>
      <c r="F124" s="11"/>
      <c r="G124" s="11"/>
      <c r="H124" s="11"/>
      <c r="I124" s="11"/>
      <c r="J124" s="11"/>
      <c r="K124" s="14"/>
      <c r="L124" s="36"/>
    </row>
    <row r="125" spans="1:12" s="25" customFormat="1" ht="20.100000000000001" customHeight="1">
      <c r="A125" s="32">
        <v>6</v>
      </c>
      <c r="B125" s="7" t="s">
        <v>48</v>
      </c>
      <c r="C125" s="8" t="s">
        <v>55</v>
      </c>
      <c r="D125" s="7" t="s">
        <v>46</v>
      </c>
      <c r="E125" s="8" t="s">
        <v>157</v>
      </c>
      <c r="F125" s="11">
        <v>227</v>
      </c>
      <c r="G125" s="11">
        <v>224</v>
      </c>
      <c r="H125" s="11">
        <v>232</v>
      </c>
      <c r="I125" s="11">
        <v>236</v>
      </c>
      <c r="J125" s="11" t="s">
        <v>451</v>
      </c>
      <c r="K125" s="14">
        <f>MAX(F125:J125)</f>
        <v>236</v>
      </c>
      <c r="L125" s="36" t="s">
        <v>192</v>
      </c>
    </row>
    <row r="126" spans="1:12" s="24" customFormat="1" ht="20.100000000000001" customHeight="1">
      <c r="A126" s="32">
        <v>4</v>
      </c>
      <c r="B126" s="7" t="s">
        <v>34</v>
      </c>
      <c r="C126" s="7" t="s">
        <v>152</v>
      </c>
      <c r="D126" s="7" t="s">
        <v>46</v>
      </c>
      <c r="E126" s="8" t="s">
        <v>153</v>
      </c>
      <c r="F126" s="11">
        <v>290</v>
      </c>
      <c r="G126" s="11">
        <v>297</v>
      </c>
      <c r="H126" s="11">
        <v>300</v>
      </c>
      <c r="I126" s="11">
        <v>298</v>
      </c>
      <c r="J126" s="11">
        <v>300</v>
      </c>
      <c r="K126" s="14">
        <f>MAX(F126:J126)</f>
        <v>300</v>
      </c>
      <c r="L126" s="36" t="s">
        <v>192</v>
      </c>
    </row>
    <row r="127" spans="1:12" s="24" customFormat="1" ht="20.100000000000001" customHeight="1">
      <c r="A127" s="32">
        <v>15</v>
      </c>
      <c r="B127" s="7" t="s">
        <v>57</v>
      </c>
      <c r="C127" s="7" t="s">
        <v>67</v>
      </c>
      <c r="D127" s="7" t="s">
        <v>46</v>
      </c>
      <c r="E127" s="8" t="s">
        <v>153</v>
      </c>
      <c r="F127" s="11" t="s">
        <v>451</v>
      </c>
      <c r="G127" s="11">
        <v>190</v>
      </c>
      <c r="H127" s="11" t="s">
        <v>451</v>
      </c>
      <c r="I127" s="11" t="s">
        <v>451</v>
      </c>
      <c r="J127" s="11" t="s">
        <v>451</v>
      </c>
      <c r="K127" s="14">
        <f>MAX(F127:J127)</f>
        <v>190</v>
      </c>
      <c r="L127" s="36" t="s">
        <v>192</v>
      </c>
    </row>
    <row r="128" spans="1:12" s="25" customFormat="1" ht="20.100000000000001" customHeight="1">
      <c r="A128" s="32">
        <v>50</v>
      </c>
      <c r="B128" s="7" t="s">
        <v>70</v>
      </c>
      <c r="C128" s="8"/>
      <c r="D128" s="7" t="s">
        <v>46</v>
      </c>
      <c r="E128" s="8"/>
      <c r="F128" s="11"/>
      <c r="G128" s="11"/>
      <c r="H128" s="11"/>
      <c r="I128" s="11"/>
      <c r="J128" s="11"/>
      <c r="K128" s="14"/>
      <c r="L128" s="36"/>
    </row>
    <row r="129" spans="1:12" s="25" customFormat="1" ht="20.100000000000001" customHeight="1">
      <c r="A129" s="32">
        <v>50</v>
      </c>
      <c r="B129" s="7" t="s">
        <v>80</v>
      </c>
      <c r="C129" s="8"/>
      <c r="D129" s="7" t="s">
        <v>46</v>
      </c>
      <c r="E129" s="8"/>
      <c r="F129" s="11"/>
      <c r="G129" s="11"/>
      <c r="H129" s="11"/>
      <c r="I129" s="11"/>
      <c r="J129" s="11"/>
      <c r="K129" s="14"/>
      <c r="L129" s="36"/>
    </row>
    <row r="130" spans="1:12" s="25" customFormat="1" ht="20.100000000000001" customHeight="1">
      <c r="A130" s="32">
        <v>50</v>
      </c>
      <c r="B130" s="7" t="s">
        <v>91</v>
      </c>
      <c r="C130" s="8"/>
      <c r="D130" s="7" t="s">
        <v>46</v>
      </c>
      <c r="E130" s="8"/>
      <c r="F130" s="11"/>
      <c r="G130" s="11"/>
      <c r="H130" s="11"/>
      <c r="I130" s="11"/>
      <c r="J130" s="11"/>
      <c r="K130" s="14"/>
      <c r="L130" s="36"/>
    </row>
    <row r="131" spans="1:12" s="24" customFormat="1" ht="20.100000000000001" customHeight="1">
      <c r="A131" s="32">
        <v>10</v>
      </c>
      <c r="B131" s="7" t="s">
        <v>103</v>
      </c>
      <c r="C131" s="7" t="s">
        <v>112</v>
      </c>
      <c r="D131" s="7" t="s">
        <v>46</v>
      </c>
      <c r="E131" s="7" t="s">
        <v>180</v>
      </c>
      <c r="F131" s="11">
        <v>120</v>
      </c>
      <c r="G131" s="11">
        <v>112</v>
      </c>
      <c r="H131" s="11">
        <v>128</v>
      </c>
      <c r="I131" s="11">
        <v>132</v>
      </c>
      <c r="J131" s="11">
        <v>122</v>
      </c>
      <c r="K131" s="14">
        <f>MAX(F131:J131)</f>
        <v>132</v>
      </c>
      <c r="L131" s="36" t="s">
        <v>192</v>
      </c>
    </row>
    <row r="132" spans="1:12" s="25" customFormat="1" ht="20.100000000000001" customHeight="1">
      <c r="A132" s="32">
        <v>50</v>
      </c>
      <c r="B132" s="7" t="s">
        <v>114</v>
      </c>
      <c r="C132" s="8"/>
      <c r="D132" s="7" t="s">
        <v>46</v>
      </c>
      <c r="E132" s="8"/>
      <c r="F132" s="11"/>
      <c r="G132" s="11"/>
      <c r="H132" s="11"/>
      <c r="I132" s="11"/>
      <c r="J132" s="11"/>
      <c r="K132" s="14"/>
      <c r="L132" s="36"/>
    </row>
    <row r="133" spans="1:12" s="25" customFormat="1" ht="20.100000000000001" customHeight="1">
      <c r="A133" s="32">
        <v>50</v>
      </c>
      <c r="B133" s="7" t="s">
        <v>123</v>
      </c>
      <c r="C133" s="8"/>
      <c r="D133" s="7" t="s">
        <v>46</v>
      </c>
      <c r="E133" s="8"/>
      <c r="F133" s="11"/>
      <c r="G133" s="11"/>
      <c r="H133" s="11"/>
      <c r="I133" s="11"/>
      <c r="J133" s="11"/>
      <c r="K133" s="14"/>
      <c r="L133" s="36"/>
    </row>
    <row r="134" spans="1:12" s="24" customFormat="1" ht="20.100000000000001" customHeight="1">
      <c r="A134" s="77">
        <f>SUM(A124:A133)</f>
        <v>335</v>
      </c>
      <c r="B134" s="7"/>
      <c r="C134" s="7"/>
      <c r="D134" s="7" t="s">
        <v>46</v>
      </c>
      <c r="E134" s="8"/>
      <c r="F134" s="11"/>
      <c r="G134" s="11"/>
      <c r="H134" s="11"/>
      <c r="I134" s="11"/>
      <c r="J134" s="11"/>
      <c r="K134" s="14"/>
      <c r="L134" s="36"/>
    </row>
    <row r="135" spans="1:12" s="24" customFormat="1" ht="20.100000000000001" customHeight="1">
      <c r="A135" s="29">
        <v>15</v>
      </c>
      <c r="B135" s="19" t="s">
        <v>11</v>
      </c>
      <c r="C135" s="20" t="s">
        <v>29</v>
      </c>
      <c r="D135" s="19" t="s">
        <v>28</v>
      </c>
      <c r="E135" s="19" t="s">
        <v>139</v>
      </c>
      <c r="F135" s="21">
        <v>275</v>
      </c>
      <c r="G135" s="21">
        <v>282</v>
      </c>
      <c r="H135" s="21">
        <v>277</v>
      </c>
      <c r="I135" s="21">
        <v>285</v>
      </c>
      <c r="J135" s="21" t="s">
        <v>451</v>
      </c>
      <c r="K135" s="22">
        <f>MAX(F135:J135)</f>
        <v>285</v>
      </c>
      <c r="L135" s="35" t="s">
        <v>192</v>
      </c>
    </row>
    <row r="136" spans="1:12" s="24" customFormat="1" ht="20.100000000000001" customHeight="1">
      <c r="A136" s="29">
        <v>4</v>
      </c>
      <c r="B136" s="19" t="s">
        <v>48</v>
      </c>
      <c r="C136" s="19" t="s">
        <v>54</v>
      </c>
      <c r="D136" s="19" t="s">
        <v>28</v>
      </c>
      <c r="E136" s="20" t="s">
        <v>156</v>
      </c>
      <c r="F136" s="21">
        <v>238</v>
      </c>
      <c r="G136" s="21">
        <v>240</v>
      </c>
      <c r="H136" s="21">
        <v>241</v>
      </c>
      <c r="I136" s="21">
        <v>234</v>
      </c>
      <c r="J136" s="21">
        <v>240</v>
      </c>
      <c r="K136" s="22">
        <f>MAX(F136:J136)</f>
        <v>241</v>
      </c>
      <c r="L136" s="35" t="s">
        <v>192</v>
      </c>
    </row>
    <row r="137" spans="1:12" s="25" customFormat="1" ht="20.100000000000001" customHeight="1">
      <c r="A137" s="29">
        <v>14</v>
      </c>
      <c r="B137" s="19" t="s">
        <v>34</v>
      </c>
      <c r="C137" s="20" t="s">
        <v>45</v>
      </c>
      <c r="D137" s="19" t="s">
        <v>28</v>
      </c>
      <c r="E137" s="20" t="s">
        <v>149</v>
      </c>
      <c r="F137" s="21">
        <v>269</v>
      </c>
      <c r="G137" s="21">
        <v>252</v>
      </c>
      <c r="H137" s="21">
        <v>260</v>
      </c>
      <c r="I137" s="21">
        <v>259</v>
      </c>
      <c r="J137" s="21">
        <v>265</v>
      </c>
      <c r="K137" s="22">
        <f>MAX(F137:J137)</f>
        <v>269</v>
      </c>
      <c r="L137" s="35" t="s">
        <v>192</v>
      </c>
    </row>
    <row r="138" spans="1:12" s="25" customFormat="1" ht="20.100000000000001" customHeight="1">
      <c r="A138" s="29">
        <v>50</v>
      </c>
      <c r="B138" s="19" t="s">
        <v>57</v>
      </c>
      <c r="C138" s="20"/>
      <c r="D138" s="19" t="s">
        <v>28</v>
      </c>
      <c r="E138" s="20"/>
      <c r="F138" s="21"/>
      <c r="G138" s="21"/>
      <c r="H138" s="21"/>
      <c r="I138" s="21"/>
      <c r="J138" s="21"/>
      <c r="K138" s="22"/>
      <c r="L138" s="35"/>
    </row>
    <row r="139" spans="1:12" s="25" customFormat="1" ht="20.100000000000001" customHeight="1">
      <c r="A139" s="29">
        <v>50</v>
      </c>
      <c r="B139" s="19" t="s">
        <v>70</v>
      </c>
      <c r="C139" s="20"/>
      <c r="D139" s="19" t="s">
        <v>28</v>
      </c>
      <c r="E139" s="20"/>
      <c r="F139" s="21"/>
      <c r="G139" s="21"/>
      <c r="H139" s="21"/>
      <c r="I139" s="21"/>
      <c r="J139" s="21"/>
      <c r="K139" s="22"/>
      <c r="L139" s="35"/>
    </row>
    <row r="140" spans="1:12" s="25" customFormat="1" ht="20.100000000000001" customHeight="1">
      <c r="A140" s="29">
        <v>50</v>
      </c>
      <c r="B140" s="19" t="s">
        <v>80</v>
      </c>
      <c r="C140" s="20"/>
      <c r="D140" s="19" t="s">
        <v>28</v>
      </c>
      <c r="E140" s="20"/>
      <c r="F140" s="21"/>
      <c r="G140" s="21"/>
      <c r="H140" s="21"/>
      <c r="I140" s="21"/>
      <c r="J140" s="21"/>
      <c r="K140" s="22"/>
      <c r="L140" s="35"/>
    </row>
    <row r="141" spans="1:12" s="25" customFormat="1" ht="20.100000000000001" customHeight="1">
      <c r="A141" s="29">
        <v>50</v>
      </c>
      <c r="B141" s="19" t="s">
        <v>91</v>
      </c>
      <c r="C141" s="20"/>
      <c r="D141" s="19" t="s">
        <v>28</v>
      </c>
      <c r="E141" s="20"/>
      <c r="F141" s="21"/>
      <c r="G141" s="21"/>
      <c r="H141" s="21"/>
      <c r="I141" s="21"/>
      <c r="J141" s="21"/>
      <c r="K141" s="22"/>
      <c r="L141" s="35"/>
    </row>
    <row r="142" spans="1:12" s="25" customFormat="1" ht="20.100000000000001" customHeight="1">
      <c r="A142" s="29">
        <v>50</v>
      </c>
      <c r="B142" s="19" t="s">
        <v>103</v>
      </c>
      <c r="C142" s="20"/>
      <c r="D142" s="19" t="s">
        <v>28</v>
      </c>
      <c r="E142" s="20"/>
      <c r="F142" s="21"/>
      <c r="G142" s="21"/>
      <c r="H142" s="21"/>
      <c r="I142" s="21"/>
      <c r="J142" s="21"/>
      <c r="K142" s="22"/>
      <c r="L142" s="35"/>
    </row>
    <row r="143" spans="1:12" s="25" customFormat="1" ht="20.100000000000001" customHeight="1">
      <c r="A143" s="29">
        <v>50</v>
      </c>
      <c r="B143" s="19" t="s">
        <v>114</v>
      </c>
      <c r="C143" s="20"/>
      <c r="D143" s="19" t="s">
        <v>28</v>
      </c>
      <c r="E143" s="20"/>
      <c r="F143" s="21"/>
      <c r="G143" s="21"/>
      <c r="H143" s="21"/>
      <c r="I143" s="21"/>
      <c r="J143" s="21"/>
      <c r="K143" s="22"/>
      <c r="L143" s="35"/>
    </row>
    <row r="144" spans="1:12" s="25" customFormat="1" ht="20.100000000000001" customHeight="1">
      <c r="A144" s="29">
        <v>50</v>
      </c>
      <c r="B144" s="19" t="s">
        <v>123</v>
      </c>
      <c r="C144" s="20"/>
      <c r="D144" s="19" t="s">
        <v>28</v>
      </c>
      <c r="E144" s="20"/>
      <c r="F144" s="21"/>
      <c r="G144" s="21"/>
      <c r="H144" s="21"/>
      <c r="I144" s="21"/>
      <c r="J144" s="21"/>
      <c r="K144" s="22"/>
      <c r="L144" s="35"/>
    </row>
    <row r="145" spans="1:12" s="25" customFormat="1" ht="20.100000000000001" customHeight="1">
      <c r="A145" s="61">
        <f>SUM(A135:A144)</f>
        <v>383</v>
      </c>
      <c r="B145" s="19"/>
      <c r="C145" s="20"/>
      <c r="D145" s="19" t="s">
        <v>28</v>
      </c>
      <c r="E145" s="20"/>
      <c r="F145" s="21"/>
      <c r="G145" s="21"/>
      <c r="H145" s="21"/>
      <c r="I145" s="21"/>
      <c r="J145" s="21"/>
      <c r="K145" s="22"/>
      <c r="L145" s="35"/>
    </row>
    <row r="146" spans="1:12" s="24" customFormat="1" ht="20.100000000000001" customHeight="1">
      <c r="A146" s="32">
        <v>50</v>
      </c>
      <c r="B146" s="7" t="s">
        <v>11</v>
      </c>
      <c r="C146" s="8"/>
      <c r="D146" s="8" t="s">
        <v>225</v>
      </c>
      <c r="E146" s="7"/>
      <c r="F146" s="11"/>
      <c r="G146" s="11"/>
      <c r="H146" s="11"/>
      <c r="I146" s="11"/>
      <c r="J146" s="11"/>
      <c r="K146" s="14"/>
      <c r="L146" s="36"/>
    </row>
    <row r="147" spans="1:12" s="24" customFormat="1" ht="20.100000000000001" customHeight="1">
      <c r="A147" s="32">
        <v>50</v>
      </c>
      <c r="B147" s="7" t="s">
        <v>48</v>
      </c>
      <c r="C147" s="7"/>
      <c r="D147" s="8" t="s">
        <v>225</v>
      </c>
      <c r="E147" s="8"/>
      <c r="F147" s="11"/>
      <c r="G147" s="11"/>
      <c r="H147" s="11"/>
      <c r="I147" s="11"/>
      <c r="J147" s="11"/>
      <c r="K147" s="14"/>
      <c r="L147" s="36"/>
    </row>
    <row r="148" spans="1:12" s="25" customFormat="1" ht="20.100000000000001" customHeight="1">
      <c r="A148" s="32">
        <v>50</v>
      </c>
      <c r="B148" s="7" t="s">
        <v>34</v>
      </c>
      <c r="C148" s="8"/>
      <c r="D148" s="8" t="s">
        <v>225</v>
      </c>
      <c r="E148" s="8"/>
      <c r="F148" s="11"/>
      <c r="G148" s="11"/>
      <c r="H148" s="11"/>
      <c r="I148" s="11"/>
      <c r="J148" s="11"/>
      <c r="K148" s="14"/>
      <c r="L148" s="36"/>
    </row>
    <row r="149" spans="1:12" s="25" customFormat="1" ht="20.100000000000001" customHeight="1">
      <c r="A149" s="32">
        <v>50</v>
      </c>
      <c r="B149" s="7" t="s">
        <v>57</v>
      </c>
      <c r="C149" s="8"/>
      <c r="D149" s="8" t="s">
        <v>225</v>
      </c>
      <c r="E149" s="8"/>
      <c r="F149" s="11"/>
      <c r="G149" s="11"/>
      <c r="H149" s="11"/>
      <c r="I149" s="11"/>
      <c r="J149" s="11"/>
      <c r="K149" s="14"/>
      <c r="L149" s="36"/>
    </row>
    <row r="150" spans="1:12" s="24" customFormat="1" ht="20.100000000000001" customHeight="1">
      <c r="A150" s="75">
        <v>23</v>
      </c>
      <c r="B150" s="8" t="s">
        <v>70</v>
      </c>
      <c r="C150" s="8" t="s">
        <v>224</v>
      </c>
      <c r="D150" s="8" t="s">
        <v>225</v>
      </c>
      <c r="E150" s="8" t="s">
        <v>227</v>
      </c>
      <c r="F150" s="11" t="s">
        <v>451</v>
      </c>
      <c r="G150" s="11" t="s">
        <v>451</v>
      </c>
      <c r="H150" s="11" t="s">
        <v>451</v>
      </c>
      <c r="I150" s="11" t="s">
        <v>451</v>
      </c>
      <c r="J150" s="11" t="s">
        <v>451</v>
      </c>
      <c r="K150" s="11" t="s">
        <v>451</v>
      </c>
      <c r="L150" s="12" t="s">
        <v>196</v>
      </c>
    </row>
    <row r="151" spans="1:12" s="24" customFormat="1" ht="20.100000000000001" customHeight="1">
      <c r="A151" s="32">
        <v>14</v>
      </c>
      <c r="B151" s="8" t="s">
        <v>80</v>
      </c>
      <c r="C151" s="8" t="s">
        <v>229</v>
      </c>
      <c r="D151" s="8" t="s">
        <v>225</v>
      </c>
      <c r="E151" s="8" t="s">
        <v>227</v>
      </c>
      <c r="F151" s="11" t="s">
        <v>451</v>
      </c>
      <c r="G151" s="11" t="s">
        <v>451</v>
      </c>
      <c r="H151" s="11" t="s">
        <v>451</v>
      </c>
      <c r="I151" s="11" t="s">
        <v>451</v>
      </c>
      <c r="J151" s="11">
        <v>160</v>
      </c>
      <c r="K151" s="14">
        <f>MAX(F151:J151)</f>
        <v>160</v>
      </c>
      <c r="L151" s="12" t="s">
        <v>221</v>
      </c>
    </row>
    <row r="152" spans="1:12" s="25" customFormat="1" ht="20.100000000000001" customHeight="1">
      <c r="A152" s="32">
        <v>50</v>
      </c>
      <c r="B152" s="7" t="s">
        <v>91</v>
      </c>
      <c r="C152" s="8"/>
      <c r="D152" s="8" t="s">
        <v>225</v>
      </c>
      <c r="E152" s="8"/>
      <c r="F152" s="11"/>
      <c r="G152" s="11"/>
      <c r="H152" s="11"/>
      <c r="I152" s="11"/>
      <c r="J152" s="11"/>
      <c r="K152" s="14"/>
      <c r="L152" s="36"/>
    </row>
    <row r="153" spans="1:12" s="25" customFormat="1" ht="20.100000000000001" customHeight="1">
      <c r="A153" s="32">
        <v>50</v>
      </c>
      <c r="B153" s="7" t="s">
        <v>103</v>
      </c>
      <c r="C153" s="8"/>
      <c r="D153" s="8" t="s">
        <v>225</v>
      </c>
      <c r="E153" s="8"/>
      <c r="F153" s="11"/>
      <c r="G153" s="11"/>
      <c r="H153" s="11"/>
      <c r="I153" s="11"/>
      <c r="J153" s="11"/>
      <c r="K153" s="14"/>
      <c r="L153" s="36"/>
    </row>
    <row r="154" spans="1:12" s="25" customFormat="1" ht="20.100000000000001" customHeight="1">
      <c r="A154" s="32">
        <v>50</v>
      </c>
      <c r="B154" s="7" t="s">
        <v>114</v>
      </c>
      <c r="C154" s="8"/>
      <c r="D154" s="8" t="s">
        <v>225</v>
      </c>
      <c r="E154" s="8"/>
      <c r="F154" s="11"/>
      <c r="G154" s="11"/>
      <c r="H154" s="11"/>
      <c r="I154" s="11"/>
      <c r="J154" s="11"/>
      <c r="K154" s="14"/>
      <c r="L154" s="36"/>
    </row>
    <row r="155" spans="1:12" s="25" customFormat="1" ht="20.100000000000001" customHeight="1">
      <c r="A155" s="32">
        <v>50</v>
      </c>
      <c r="B155" s="7" t="s">
        <v>123</v>
      </c>
      <c r="C155" s="8"/>
      <c r="D155" s="8" t="s">
        <v>225</v>
      </c>
      <c r="E155" s="8"/>
      <c r="F155" s="11"/>
      <c r="G155" s="11"/>
      <c r="H155" s="11"/>
      <c r="I155" s="11"/>
      <c r="J155" s="11"/>
      <c r="K155" s="14"/>
      <c r="L155" s="36"/>
    </row>
    <row r="156" spans="1:12" s="25" customFormat="1" ht="20.100000000000001" customHeight="1">
      <c r="A156" s="77">
        <f>SUM(A146:A155)</f>
        <v>437</v>
      </c>
      <c r="B156" s="7"/>
      <c r="C156" s="8"/>
      <c r="D156" s="8" t="s">
        <v>225</v>
      </c>
      <c r="E156" s="8"/>
      <c r="F156" s="11"/>
      <c r="G156" s="11"/>
      <c r="H156" s="11"/>
      <c r="I156" s="11"/>
      <c r="J156" s="11"/>
      <c r="K156" s="14"/>
      <c r="L156" s="36"/>
    </row>
    <row r="157" spans="1:12" s="24" customFormat="1" ht="20.100000000000001" customHeight="1">
      <c r="A157" s="29">
        <v>14</v>
      </c>
      <c r="B157" s="19" t="s">
        <v>11</v>
      </c>
      <c r="C157" s="20" t="s">
        <v>14</v>
      </c>
      <c r="D157" s="19" t="s">
        <v>13</v>
      </c>
      <c r="E157" s="19" t="s">
        <v>133</v>
      </c>
      <c r="F157" s="21">
        <v>272</v>
      </c>
      <c r="G157" s="21">
        <v>285</v>
      </c>
      <c r="H157" s="21">
        <v>287</v>
      </c>
      <c r="I157" s="21">
        <v>280</v>
      </c>
      <c r="J157" s="21">
        <v>277</v>
      </c>
      <c r="K157" s="22">
        <f>MAX(F157:J157)</f>
        <v>287</v>
      </c>
      <c r="L157" s="35" t="s">
        <v>192</v>
      </c>
    </row>
    <row r="158" spans="1:12" s="24" customFormat="1" ht="20.100000000000001" customHeight="1">
      <c r="A158" s="29">
        <v>50</v>
      </c>
      <c r="B158" s="19" t="s">
        <v>48</v>
      </c>
      <c r="C158" s="19"/>
      <c r="D158" s="19" t="s">
        <v>13</v>
      </c>
      <c r="E158" s="20"/>
      <c r="F158" s="21"/>
      <c r="G158" s="21"/>
      <c r="H158" s="21"/>
      <c r="I158" s="21"/>
      <c r="J158" s="21"/>
      <c r="K158" s="22"/>
      <c r="L158" s="35"/>
    </row>
    <row r="159" spans="1:12" s="25" customFormat="1" ht="20.100000000000001" customHeight="1">
      <c r="A159" s="29">
        <v>50</v>
      </c>
      <c r="B159" s="19" t="s">
        <v>34</v>
      </c>
      <c r="C159" s="20"/>
      <c r="D159" s="19" t="s">
        <v>13</v>
      </c>
      <c r="E159" s="20"/>
      <c r="F159" s="21"/>
      <c r="G159" s="21"/>
      <c r="H159" s="21"/>
      <c r="I159" s="21"/>
      <c r="J159" s="21"/>
      <c r="K159" s="22"/>
      <c r="L159" s="35"/>
    </row>
    <row r="160" spans="1:12" s="25" customFormat="1" ht="20.100000000000001" customHeight="1">
      <c r="A160" s="29">
        <v>50</v>
      </c>
      <c r="B160" s="19" t="s">
        <v>57</v>
      </c>
      <c r="C160" s="20"/>
      <c r="D160" s="19" t="s">
        <v>13</v>
      </c>
      <c r="E160" s="20"/>
      <c r="F160" s="21"/>
      <c r="G160" s="21"/>
      <c r="H160" s="21"/>
      <c r="I160" s="21"/>
      <c r="J160" s="21"/>
      <c r="K160" s="22"/>
      <c r="L160" s="35"/>
    </row>
    <row r="161" spans="1:12" s="25" customFormat="1" ht="20.100000000000001" customHeight="1">
      <c r="A161" s="29">
        <v>50</v>
      </c>
      <c r="B161" s="19" t="s">
        <v>70</v>
      </c>
      <c r="C161" s="20"/>
      <c r="D161" s="19" t="s">
        <v>13</v>
      </c>
      <c r="E161" s="20"/>
      <c r="F161" s="21"/>
      <c r="G161" s="21"/>
      <c r="H161" s="21"/>
      <c r="I161" s="21"/>
      <c r="J161" s="21"/>
      <c r="K161" s="22"/>
      <c r="L161" s="35"/>
    </row>
    <row r="162" spans="1:12" s="25" customFormat="1" ht="20.100000000000001" customHeight="1">
      <c r="A162" s="29">
        <v>50</v>
      </c>
      <c r="B162" s="19" t="s">
        <v>80</v>
      </c>
      <c r="C162" s="20"/>
      <c r="D162" s="19" t="s">
        <v>13</v>
      </c>
      <c r="E162" s="20"/>
      <c r="F162" s="21"/>
      <c r="G162" s="21"/>
      <c r="H162" s="21"/>
      <c r="I162" s="21"/>
      <c r="J162" s="21"/>
      <c r="K162" s="22"/>
      <c r="L162" s="35"/>
    </row>
    <row r="163" spans="1:12" s="25" customFormat="1" ht="20.100000000000001" customHeight="1">
      <c r="A163" s="29">
        <v>50</v>
      </c>
      <c r="B163" s="19" t="s">
        <v>91</v>
      </c>
      <c r="C163" s="20"/>
      <c r="D163" s="19" t="s">
        <v>13</v>
      </c>
      <c r="E163" s="20"/>
      <c r="F163" s="21"/>
      <c r="G163" s="21"/>
      <c r="H163" s="21"/>
      <c r="I163" s="21"/>
      <c r="J163" s="21"/>
      <c r="K163" s="22"/>
      <c r="L163" s="35"/>
    </row>
    <row r="164" spans="1:12" s="25" customFormat="1" ht="20.100000000000001" customHeight="1">
      <c r="A164" s="29">
        <v>50</v>
      </c>
      <c r="B164" s="19" t="s">
        <v>103</v>
      </c>
      <c r="C164" s="20"/>
      <c r="D164" s="19" t="s">
        <v>13</v>
      </c>
      <c r="E164" s="20"/>
      <c r="F164" s="21"/>
      <c r="G164" s="21"/>
      <c r="H164" s="21"/>
      <c r="I164" s="21"/>
      <c r="J164" s="21"/>
      <c r="K164" s="22"/>
      <c r="L164" s="35"/>
    </row>
    <row r="165" spans="1:12" s="25" customFormat="1" ht="20.100000000000001" customHeight="1">
      <c r="A165" s="29">
        <v>50</v>
      </c>
      <c r="B165" s="19" t="s">
        <v>114</v>
      </c>
      <c r="C165" s="20"/>
      <c r="D165" s="19" t="s">
        <v>13</v>
      </c>
      <c r="E165" s="20"/>
      <c r="F165" s="21"/>
      <c r="G165" s="21"/>
      <c r="H165" s="21"/>
      <c r="I165" s="21"/>
      <c r="J165" s="21"/>
      <c r="K165" s="22"/>
      <c r="L165" s="35"/>
    </row>
    <row r="166" spans="1:12" s="25" customFormat="1" ht="20.100000000000001" customHeight="1">
      <c r="A166" s="29">
        <v>50</v>
      </c>
      <c r="B166" s="19" t="s">
        <v>123</v>
      </c>
      <c r="C166" s="20"/>
      <c r="D166" s="19" t="s">
        <v>13</v>
      </c>
      <c r="E166" s="20"/>
      <c r="F166" s="21"/>
      <c r="G166" s="21"/>
      <c r="H166" s="21"/>
      <c r="I166" s="21"/>
      <c r="J166" s="21"/>
      <c r="K166" s="22"/>
      <c r="L166" s="35"/>
    </row>
    <row r="167" spans="1:12" s="25" customFormat="1" ht="20.100000000000001" customHeight="1">
      <c r="A167" s="61">
        <f>SUM(A157:A166)</f>
        <v>464</v>
      </c>
      <c r="B167" s="19"/>
      <c r="C167" s="20"/>
      <c r="D167" s="19" t="s">
        <v>13</v>
      </c>
      <c r="E167" s="20"/>
      <c r="F167" s="21"/>
      <c r="G167" s="21"/>
      <c r="H167" s="21"/>
      <c r="I167" s="21"/>
      <c r="J167" s="21"/>
      <c r="K167" s="22"/>
      <c r="L167" s="35"/>
    </row>
  </sheetData>
  <sortState ref="A157:W166">
    <sortCondition ref="B157:B166" customList="高男組,高女組,國男組,國女組,國小高男組,國小高女組,國小中男組,國小中女組,國小低男組,國小低女組"/>
  </sortState>
  <phoneticPr fontId="2" type="noConversion"/>
  <conditionalFormatting sqref="L74:L76 L43:L46 L104:L105 L107:L108 L113:L115 L119 L121 L82:L86 L3:L6 L10:L22 L32:L35 L56:L68 L135:L138 L124:L125 L143:L145">
    <cfRule type="cellIs" dxfId="36" priority="25" operator="lessThanOrEqual">
      <formula>3</formula>
    </cfRule>
  </conditionalFormatting>
  <conditionalFormatting sqref="L139:L142">
    <cfRule type="cellIs" dxfId="35" priority="21" operator="lessThanOrEqual">
      <formula>3</formula>
    </cfRule>
  </conditionalFormatting>
  <conditionalFormatting sqref="L128:L130">
    <cfRule type="cellIs" dxfId="34" priority="20" operator="lessThanOrEqual">
      <formula>3</formula>
    </cfRule>
  </conditionalFormatting>
  <conditionalFormatting sqref="L132:L133">
    <cfRule type="cellIs" dxfId="33" priority="19" operator="lessThanOrEqual">
      <formula>3</formula>
    </cfRule>
  </conditionalFormatting>
  <conditionalFormatting sqref="L158:L160 L165:L167">
    <cfRule type="cellIs" dxfId="32" priority="18" operator="lessThanOrEqual">
      <formula>3</formula>
    </cfRule>
  </conditionalFormatting>
  <conditionalFormatting sqref="L161:L164">
    <cfRule type="cellIs" dxfId="31" priority="17" operator="lessThanOrEqual">
      <formula>3</formula>
    </cfRule>
  </conditionalFormatting>
  <conditionalFormatting sqref="L147:L149">
    <cfRule type="cellIs" dxfId="30" priority="16" operator="lessThanOrEqual">
      <formula>3</formula>
    </cfRule>
  </conditionalFormatting>
  <conditionalFormatting sqref="L154:L156">
    <cfRule type="cellIs" dxfId="29" priority="15" operator="lessThanOrEqual">
      <formula>3</formula>
    </cfRule>
  </conditionalFormatting>
  <conditionalFormatting sqref="L152:L153">
    <cfRule type="cellIs" dxfId="28" priority="14" operator="lessThanOrEqual">
      <formula>3</formula>
    </cfRule>
  </conditionalFormatting>
  <conditionalFormatting sqref="L103">
    <cfRule type="cellIs" dxfId="27" priority="13" operator="lessThanOrEqual">
      <formula>3</formula>
    </cfRule>
  </conditionalFormatting>
  <conditionalFormatting sqref="L106">
    <cfRule type="cellIs" dxfId="26" priority="12" operator="lessThanOrEqual">
      <formula>3</formula>
    </cfRule>
  </conditionalFormatting>
  <conditionalFormatting sqref="L110:L112">
    <cfRule type="cellIs" dxfId="25" priority="11" operator="lessThanOrEqual">
      <formula>3</formula>
    </cfRule>
  </conditionalFormatting>
  <conditionalFormatting sqref="L109">
    <cfRule type="cellIs" dxfId="24" priority="10" operator="lessThanOrEqual">
      <formula>3</formula>
    </cfRule>
  </conditionalFormatting>
  <conditionalFormatting sqref="L117:L118">
    <cfRule type="cellIs" dxfId="23" priority="9" operator="lessThanOrEqual">
      <formula>3</formula>
    </cfRule>
  </conditionalFormatting>
  <conditionalFormatting sqref="L120">
    <cfRule type="cellIs" dxfId="22" priority="8" operator="lessThanOrEqual">
      <formula>3</formula>
    </cfRule>
  </conditionalFormatting>
  <conditionalFormatting sqref="L122:L123">
    <cfRule type="cellIs" dxfId="21" priority="7" operator="lessThanOrEqual">
      <formula>3</formula>
    </cfRule>
  </conditionalFormatting>
  <conditionalFormatting sqref="L81">
    <cfRule type="cellIs" dxfId="20" priority="6" operator="lessThanOrEqual">
      <formula>3</formula>
    </cfRule>
  </conditionalFormatting>
  <conditionalFormatting sqref="L89:L90">
    <cfRule type="cellIs" dxfId="19" priority="5" operator="lessThanOrEqual">
      <formula>3</formula>
    </cfRule>
  </conditionalFormatting>
  <conditionalFormatting sqref="L92">
    <cfRule type="cellIs" dxfId="18" priority="4" operator="lessThanOrEqual">
      <formula>3</formula>
    </cfRule>
  </conditionalFormatting>
  <conditionalFormatting sqref="L116">
    <cfRule type="cellIs" dxfId="17" priority="3" operator="lessThanOrEqual">
      <formula>3</formula>
    </cfRule>
  </conditionalFormatting>
  <conditionalFormatting sqref="L94">
    <cfRule type="cellIs" dxfId="16" priority="2" operator="lessThanOrEqual">
      <formula>3</formula>
    </cfRule>
  </conditionalFormatting>
  <conditionalFormatting sqref="L95:L96">
    <cfRule type="cellIs" dxfId="15" priority="1" operator="lessThanOrEqual">
      <formula>3</formula>
    </cfRule>
  </conditionalFormatting>
  <printOptions horizontalCentered="1"/>
  <pageMargins left="0.11811023622047245" right="0.11811023622047245" top="0.35433070866141736" bottom="0.35433070866141736" header="0.31496062992125984" footer="0.31496062992125984"/>
  <pageSetup paperSize="9" orientation="landscape" horizontalDpi="0" verticalDpi="0" r:id="rId1"/>
  <headerFooter>
    <oddFooter>第 &amp;P 頁，共 &amp;N 頁</oddFooter>
  </headerFooter>
  <rowBreaks count="7" manualBreakCount="7">
    <brk id="24" max="11" man="1"/>
    <brk id="46" max="11" man="1"/>
    <brk id="68" max="11" man="1"/>
    <brk id="90" max="11" man="1"/>
    <brk id="112" max="11" man="1"/>
    <brk id="134" max="11" man="1"/>
    <brk id="156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3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6.5"/>
  <cols>
    <col min="1" max="1" width="9" style="48"/>
    <col min="2" max="2" width="14" style="24" bestFit="1" customWidth="1"/>
    <col min="3" max="3" width="8.875" style="24" bestFit="1" customWidth="1"/>
    <col min="4" max="4" width="8.875" style="24" customWidth="1"/>
    <col min="5" max="5" width="19.25" style="24" bestFit="1" customWidth="1"/>
    <col min="6" max="6" width="11.375" style="57" customWidth="1"/>
    <col min="7" max="7" width="11.375" style="24" bestFit="1" customWidth="1"/>
    <col min="8" max="8" width="11.375" style="24" customWidth="1"/>
    <col min="9" max="9" width="8.125" style="70" customWidth="1"/>
    <col min="10" max="16384" width="9" style="24"/>
  </cols>
  <sheetData>
    <row r="1" spans="1:9" ht="27.75">
      <c r="A1" s="69" t="s">
        <v>462</v>
      </c>
      <c r="B1" s="40"/>
      <c r="C1" s="40"/>
      <c r="D1" s="40"/>
      <c r="E1" s="40"/>
      <c r="F1" s="41"/>
      <c r="G1" s="41"/>
      <c r="H1" s="41"/>
      <c r="I1" s="41"/>
    </row>
    <row r="2" spans="1:9" ht="19.5">
      <c r="A2" s="55" t="s">
        <v>454</v>
      </c>
      <c r="B2" s="55" t="s">
        <v>0</v>
      </c>
      <c r="C2" s="55" t="s">
        <v>1</v>
      </c>
      <c r="D2" s="55" t="s">
        <v>2</v>
      </c>
      <c r="E2" s="55" t="s">
        <v>181</v>
      </c>
      <c r="F2" s="32" t="s">
        <v>188</v>
      </c>
      <c r="G2" s="42" t="s">
        <v>131</v>
      </c>
      <c r="H2" s="42" t="s">
        <v>455</v>
      </c>
      <c r="I2" s="51" t="s">
        <v>191</v>
      </c>
    </row>
    <row r="3" spans="1:9" ht="19.5">
      <c r="A3" s="58">
        <v>1</v>
      </c>
      <c r="B3" s="19" t="s">
        <v>11</v>
      </c>
      <c r="C3" s="20" t="s">
        <v>280</v>
      </c>
      <c r="D3" s="19" t="s">
        <v>277</v>
      </c>
      <c r="E3" s="19" t="s">
        <v>281</v>
      </c>
      <c r="F3" s="29">
        <v>2</v>
      </c>
      <c r="G3" s="21">
        <v>8</v>
      </c>
      <c r="H3" s="18">
        <f t="shared" ref="H3:H66" si="0">SUM(F3:G3)</f>
        <v>10</v>
      </c>
      <c r="I3" s="35" t="s">
        <v>448</v>
      </c>
    </row>
    <row r="4" spans="1:9" ht="19.5">
      <c r="A4" s="58">
        <v>2</v>
      </c>
      <c r="B4" s="19" t="s">
        <v>11</v>
      </c>
      <c r="C4" s="20" t="s">
        <v>200</v>
      </c>
      <c r="D4" s="19" t="s">
        <v>198</v>
      </c>
      <c r="E4" s="19" t="s">
        <v>199</v>
      </c>
      <c r="F4" s="29">
        <v>8</v>
      </c>
      <c r="G4" s="21">
        <v>2</v>
      </c>
      <c r="H4" s="18">
        <f t="shared" si="0"/>
        <v>10</v>
      </c>
      <c r="I4" s="35" t="s">
        <v>196</v>
      </c>
    </row>
    <row r="5" spans="1:9" ht="19.5">
      <c r="A5" s="58">
        <v>3</v>
      </c>
      <c r="B5" s="19" t="s">
        <v>11</v>
      </c>
      <c r="C5" s="20" t="s">
        <v>282</v>
      </c>
      <c r="D5" s="19" t="s">
        <v>277</v>
      </c>
      <c r="E5" s="19" t="s">
        <v>281</v>
      </c>
      <c r="F5" s="29">
        <v>10</v>
      </c>
      <c r="G5" s="23">
        <v>1</v>
      </c>
      <c r="H5" s="18">
        <f t="shared" si="0"/>
        <v>11</v>
      </c>
      <c r="I5" s="35" t="s">
        <v>448</v>
      </c>
    </row>
    <row r="6" spans="1:9" ht="19.5">
      <c r="A6" s="58">
        <v>4</v>
      </c>
      <c r="B6" s="19" t="s">
        <v>11</v>
      </c>
      <c r="C6" s="20" t="s">
        <v>276</v>
      </c>
      <c r="D6" s="19" t="s">
        <v>277</v>
      </c>
      <c r="E6" s="19" t="s">
        <v>278</v>
      </c>
      <c r="F6" s="29">
        <v>1</v>
      </c>
      <c r="G6" s="23">
        <v>11</v>
      </c>
      <c r="H6" s="18">
        <f t="shared" si="0"/>
        <v>12</v>
      </c>
      <c r="I6" s="35" t="s">
        <v>448</v>
      </c>
    </row>
    <row r="7" spans="1:9" ht="19.5">
      <c r="A7" s="58">
        <v>5</v>
      </c>
      <c r="B7" s="19" t="s">
        <v>11</v>
      </c>
      <c r="C7" s="20" t="s">
        <v>197</v>
      </c>
      <c r="D7" s="19" t="s">
        <v>198</v>
      </c>
      <c r="E7" s="19" t="s">
        <v>199</v>
      </c>
      <c r="F7" s="29">
        <v>7</v>
      </c>
      <c r="G7" s="23">
        <v>7</v>
      </c>
      <c r="H7" s="18">
        <f t="shared" si="0"/>
        <v>14</v>
      </c>
      <c r="I7" s="35" t="s">
        <v>196</v>
      </c>
    </row>
    <row r="8" spans="1:9" ht="19.5">
      <c r="A8" s="58">
        <v>6</v>
      </c>
      <c r="B8" s="19" t="s">
        <v>11</v>
      </c>
      <c r="C8" s="20" t="s">
        <v>24</v>
      </c>
      <c r="D8" s="19" t="s">
        <v>25</v>
      </c>
      <c r="E8" s="19" t="s">
        <v>138</v>
      </c>
      <c r="F8" s="29">
        <v>5</v>
      </c>
      <c r="G8" s="21">
        <v>10</v>
      </c>
      <c r="H8" s="18">
        <f t="shared" si="0"/>
        <v>15</v>
      </c>
      <c r="I8" s="35" t="s">
        <v>192</v>
      </c>
    </row>
    <row r="9" spans="1:9" ht="19.5">
      <c r="A9" s="58">
        <v>7</v>
      </c>
      <c r="B9" s="19" t="s">
        <v>11</v>
      </c>
      <c r="C9" s="20" t="s">
        <v>193</v>
      </c>
      <c r="D9" s="19" t="s">
        <v>194</v>
      </c>
      <c r="E9" s="19" t="s">
        <v>195</v>
      </c>
      <c r="F9" s="29">
        <v>4</v>
      </c>
      <c r="G9" s="23">
        <v>17</v>
      </c>
      <c r="H9" s="18">
        <f t="shared" si="0"/>
        <v>21</v>
      </c>
      <c r="I9" s="35" t="s">
        <v>196</v>
      </c>
    </row>
    <row r="10" spans="1:9" ht="19.5">
      <c r="A10" s="58">
        <v>8</v>
      </c>
      <c r="B10" s="19" t="s">
        <v>11</v>
      </c>
      <c r="C10" s="20" t="s">
        <v>201</v>
      </c>
      <c r="D10" s="19" t="s">
        <v>194</v>
      </c>
      <c r="E10" s="19" t="s">
        <v>195</v>
      </c>
      <c r="F10" s="29">
        <v>9</v>
      </c>
      <c r="G10" s="21">
        <v>12</v>
      </c>
      <c r="H10" s="18">
        <f t="shared" si="0"/>
        <v>21</v>
      </c>
      <c r="I10" s="35" t="s">
        <v>196</v>
      </c>
    </row>
    <row r="11" spans="1:9" ht="19.5">
      <c r="A11" s="58">
        <v>9</v>
      </c>
      <c r="B11" s="19" t="s">
        <v>11</v>
      </c>
      <c r="C11" s="20" t="s">
        <v>26</v>
      </c>
      <c r="D11" s="19" t="s">
        <v>25</v>
      </c>
      <c r="E11" s="19" t="s">
        <v>138</v>
      </c>
      <c r="F11" s="29">
        <v>17</v>
      </c>
      <c r="G11" s="21">
        <v>4</v>
      </c>
      <c r="H11" s="18">
        <f t="shared" si="0"/>
        <v>21</v>
      </c>
      <c r="I11" s="35" t="s">
        <v>192</v>
      </c>
    </row>
    <row r="12" spans="1:9" ht="19.5">
      <c r="A12" s="58">
        <v>10</v>
      </c>
      <c r="B12" s="19" t="s">
        <v>22</v>
      </c>
      <c r="C12" s="20" t="s">
        <v>23</v>
      </c>
      <c r="D12" s="19" t="s">
        <v>20</v>
      </c>
      <c r="E12" s="19" t="s">
        <v>137</v>
      </c>
      <c r="F12" s="29">
        <v>18</v>
      </c>
      <c r="G12" s="23">
        <v>3</v>
      </c>
      <c r="H12" s="18">
        <f t="shared" si="0"/>
        <v>21</v>
      </c>
      <c r="I12" s="35" t="s">
        <v>192</v>
      </c>
    </row>
    <row r="13" spans="1:9" ht="19.5">
      <c r="A13" s="58">
        <v>11</v>
      </c>
      <c r="B13" s="19" t="s">
        <v>11</v>
      </c>
      <c r="C13" s="20" t="s">
        <v>31</v>
      </c>
      <c r="D13" s="19" t="s">
        <v>32</v>
      </c>
      <c r="E13" s="19" t="s">
        <v>140</v>
      </c>
      <c r="F13" s="29">
        <v>6</v>
      </c>
      <c r="G13" s="21">
        <v>16</v>
      </c>
      <c r="H13" s="18">
        <f t="shared" si="0"/>
        <v>22</v>
      </c>
      <c r="I13" s="35" t="s">
        <v>192</v>
      </c>
    </row>
    <row r="14" spans="1:9" ht="19.5">
      <c r="A14" s="58">
        <v>12</v>
      </c>
      <c r="B14" s="19" t="s">
        <v>11</v>
      </c>
      <c r="C14" s="20" t="s">
        <v>33</v>
      </c>
      <c r="D14" s="19" t="s">
        <v>32</v>
      </c>
      <c r="E14" s="19" t="s">
        <v>140</v>
      </c>
      <c r="F14" s="29">
        <v>3</v>
      </c>
      <c r="G14" s="23">
        <v>21</v>
      </c>
      <c r="H14" s="18">
        <f t="shared" si="0"/>
        <v>24</v>
      </c>
      <c r="I14" s="35" t="s">
        <v>192</v>
      </c>
    </row>
    <row r="15" spans="1:9" ht="19.5">
      <c r="A15" s="58">
        <v>13</v>
      </c>
      <c r="B15" s="19" t="s">
        <v>11</v>
      </c>
      <c r="C15" s="20" t="s">
        <v>283</v>
      </c>
      <c r="D15" s="19" t="s">
        <v>284</v>
      </c>
      <c r="E15" s="19" t="s">
        <v>285</v>
      </c>
      <c r="F15" s="29">
        <v>12</v>
      </c>
      <c r="G15" s="23">
        <v>15</v>
      </c>
      <c r="H15" s="18">
        <f t="shared" si="0"/>
        <v>27</v>
      </c>
      <c r="I15" s="35" t="s">
        <v>448</v>
      </c>
    </row>
    <row r="16" spans="1:9" ht="19.5">
      <c r="A16" s="58">
        <v>14</v>
      </c>
      <c r="B16" s="19" t="s">
        <v>11</v>
      </c>
      <c r="C16" s="20" t="s">
        <v>203</v>
      </c>
      <c r="D16" s="19" t="s">
        <v>198</v>
      </c>
      <c r="E16" s="19" t="s">
        <v>199</v>
      </c>
      <c r="F16" s="29">
        <v>21</v>
      </c>
      <c r="G16" s="21">
        <v>6</v>
      </c>
      <c r="H16" s="18">
        <f t="shared" si="0"/>
        <v>27</v>
      </c>
      <c r="I16" s="35" t="s">
        <v>196</v>
      </c>
    </row>
    <row r="17" spans="1:9" ht="19.5">
      <c r="A17" s="58">
        <v>15</v>
      </c>
      <c r="B17" s="19" t="s">
        <v>11</v>
      </c>
      <c r="C17" s="20" t="s">
        <v>21</v>
      </c>
      <c r="D17" s="19" t="s">
        <v>20</v>
      </c>
      <c r="E17" s="19" t="s">
        <v>137</v>
      </c>
      <c r="F17" s="29">
        <v>22</v>
      </c>
      <c r="G17" s="23">
        <v>5</v>
      </c>
      <c r="H17" s="18">
        <f t="shared" si="0"/>
        <v>27</v>
      </c>
      <c r="I17" s="35" t="s">
        <v>192</v>
      </c>
    </row>
    <row r="18" spans="1:9" ht="19.5">
      <c r="A18" s="58">
        <v>16</v>
      </c>
      <c r="B18" s="19" t="s">
        <v>11</v>
      </c>
      <c r="C18" s="20" t="s">
        <v>29</v>
      </c>
      <c r="D18" s="19" t="s">
        <v>28</v>
      </c>
      <c r="E18" s="19" t="s">
        <v>139</v>
      </c>
      <c r="F18" s="29">
        <v>15</v>
      </c>
      <c r="G18" s="23">
        <v>13</v>
      </c>
      <c r="H18" s="18">
        <f t="shared" si="0"/>
        <v>28</v>
      </c>
      <c r="I18" s="35" t="s">
        <v>192</v>
      </c>
    </row>
    <row r="19" spans="1:9" ht="19.5">
      <c r="A19" s="58">
        <v>17</v>
      </c>
      <c r="B19" s="19" t="s">
        <v>11</v>
      </c>
      <c r="C19" s="20" t="s">
        <v>27</v>
      </c>
      <c r="D19" s="19" t="s">
        <v>28</v>
      </c>
      <c r="E19" s="19" t="s">
        <v>139</v>
      </c>
      <c r="F19" s="29">
        <v>19</v>
      </c>
      <c r="G19" s="23">
        <v>9</v>
      </c>
      <c r="H19" s="18">
        <f t="shared" si="0"/>
        <v>28</v>
      </c>
      <c r="I19" s="35" t="s">
        <v>192</v>
      </c>
    </row>
    <row r="20" spans="1:9" ht="19.5">
      <c r="A20" s="58">
        <v>18</v>
      </c>
      <c r="B20" s="19" t="s">
        <v>11</v>
      </c>
      <c r="C20" s="20" t="s">
        <v>19</v>
      </c>
      <c r="D20" s="19" t="s">
        <v>20</v>
      </c>
      <c r="E20" s="19" t="s">
        <v>137</v>
      </c>
      <c r="F20" s="29">
        <v>11</v>
      </c>
      <c r="G20" s="23">
        <v>19</v>
      </c>
      <c r="H20" s="18">
        <f t="shared" si="0"/>
        <v>30</v>
      </c>
      <c r="I20" s="35" t="s">
        <v>192</v>
      </c>
    </row>
    <row r="21" spans="1:9" ht="19.5">
      <c r="A21" s="58">
        <v>19</v>
      </c>
      <c r="B21" s="19" t="s">
        <v>11</v>
      </c>
      <c r="C21" s="20" t="s">
        <v>286</v>
      </c>
      <c r="D21" s="19" t="s">
        <v>284</v>
      </c>
      <c r="E21" s="19" t="s">
        <v>310</v>
      </c>
      <c r="F21" s="29">
        <v>16</v>
      </c>
      <c r="G21" s="21">
        <v>14</v>
      </c>
      <c r="H21" s="18">
        <f t="shared" si="0"/>
        <v>30</v>
      </c>
      <c r="I21" s="35" t="s">
        <v>448</v>
      </c>
    </row>
    <row r="22" spans="1:9" ht="19.5">
      <c r="A22" s="58">
        <v>20</v>
      </c>
      <c r="B22" s="19" t="s">
        <v>11</v>
      </c>
      <c r="C22" s="20" t="s">
        <v>17</v>
      </c>
      <c r="D22" s="19" t="s">
        <v>16</v>
      </c>
      <c r="E22" s="19" t="s">
        <v>135</v>
      </c>
      <c r="F22" s="29">
        <v>13</v>
      </c>
      <c r="G22" s="21">
        <v>20</v>
      </c>
      <c r="H22" s="18">
        <f t="shared" si="0"/>
        <v>33</v>
      </c>
      <c r="I22" s="35" t="s">
        <v>192</v>
      </c>
    </row>
    <row r="23" spans="1:9" ht="19.5">
      <c r="A23" s="58">
        <v>21</v>
      </c>
      <c r="B23" s="19" t="s">
        <v>11</v>
      </c>
      <c r="C23" s="20" t="s">
        <v>14</v>
      </c>
      <c r="D23" s="19" t="s">
        <v>13</v>
      </c>
      <c r="E23" s="19" t="s">
        <v>133</v>
      </c>
      <c r="F23" s="29">
        <v>14</v>
      </c>
      <c r="G23" s="23">
        <v>23</v>
      </c>
      <c r="H23" s="18">
        <f t="shared" si="0"/>
        <v>37</v>
      </c>
      <c r="I23" s="35" t="s">
        <v>192</v>
      </c>
    </row>
    <row r="24" spans="1:9" ht="19.5">
      <c r="A24" s="58">
        <v>22</v>
      </c>
      <c r="B24" s="19" t="s">
        <v>11</v>
      </c>
      <c r="C24" s="20" t="s">
        <v>202</v>
      </c>
      <c r="D24" s="19" t="s">
        <v>194</v>
      </c>
      <c r="E24" s="19" t="s">
        <v>195</v>
      </c>
      <c r="F24" s="29">
        <v>20</v>
      </c>
      <c r="G24" s="21">
        <v>18</v>
      </c>
      <c r="H24" s="18">
        <f t="shared" si="0"/>
        <v>38</v>
      </c>
      <c r="I24" s="35" t="s">
        <v>196</v>
      </c>
    </row>
    <row r="25" spans="1:9" ht="19.5">
      <c r="A25" s="58">
        <v>23</v>
      </c>
      <c r="B25" s="19" t="s">
        <v>11</v>
      </c>
      <c r="C25" s="20" t="s">
        <v>12</v>
      </c>
      <c r="D25" s="19" t="s">
        <v>13</v>
      </c>
      <c r="E25" s="19" t="s">
        <v>132</v>
      </c>
      <c r="F25" s="29">
        <v>23</v>
      </c>
      <c r="G25" s="21">
        <v>22</v>
      </c>
      <c r="H25" s="18">
        <f t="shared" si="0"/>
        <v>45</v>
      </c>
      <c r="I25" s="35" t="s">
        <v>192</v>
      </c>
    </row>
    <row r="26" spans="1:9" ht="19.5">
      <c r="A26" s="58">
        <v>24</v>
      </c>
      <c r="B26" s="19" t="s">
        <v>11</v>
      </c>
      <c r="C26" s="20" t="s">
        <v>15</v>
      </c>
      <c r="D26" s="19" t="s">
        <v>16</v>
      </c>
      <c r="E26" s="19" t="s">
        <v>134</v>
      </c>
      <c r="F26" s="29">
        <v>24</v>
      </c>
      <c r="G26" s="21">
        <v>24</v>
      </c>
      <c r="H26" s="18">
        <f t="shared" si="0"/>
        <v>48</v>
      </c>
      <c r="I26" s="35" t="s">
        <v>192</v>
      </c>
    </row>
    <row r="27" spans="1:9" ht="19.5">
      <c r="A27" s="58">
        <v>25</v>
      </c>
      <c r="B27" s="19" t="s">
        <v>11</v>
      </c>
      <c r="C27" s="20" t="s">
        <v>18</v>
      </c>
      <c r="D27" s="19" t="s">
        <v>16</v>
      </c>
      <c r="E27" s="19" t="s">
        <v>136</v>
      </c>
      <c r="F27" s="29">
        <v>25</v>
      </c>
      <c r="G27" s="23">
        <v>25</v>
      </c>
      <c r="H27" s="18">
        <f t="shared" si="0"/>
        <v>50</v>
      </c>
      <c r="I27" s="35" t="s">
        <v>192</v>
      </c>
    </row>
    <row r="28" spans="1:9" ht="19.5">
      <c r="A28" s="58">
        <v>26</v>
      </c>
      <c r="B28" s="19" t="s">
        <v>11</v>
      </c>
      <c r="C28" s="20" t="s">
        <v>30</v>
      </c>
      <c r="D28" s="19" t="s">
        <v>28</v>
      </c>
      <c r="E28" s="19" t="s">
        <v>139</v>
      </c>
      <c r="F28" s="29">
        <v>26</v>
      </c>
      <c r="G28" s="21">
        <v>26</v>
      </c>
      <c r="H28" s="18">
        <f t="shared" si="0"/>
        <v>52</v>
      </c>
      <c r="I28" s="35" t="s">
        <v>192</v>
      </c>
    </row>
    <row r="29" spans="1:9" ht="19.5">
      <c r="A29" s="58">
        <v>27</v>
      </c>
      <c r="B29" s="19" t="s">
        <v>11</v>
      </c>
      <c r="C29" s="20" t="s">
        <v>288</v>
      </c>
      <c r="D29" s="19" t="s">
        <v>289</v>
      </c>
      <c r="E29" s="19" t="s">
        <v>290</v>
      </c>
      <c r="F29" s="29">
        <v>27</v>
      </c>
      <c r="G29" s="23">
        <v>27</v>
      </c>
      <c r="H29" s="18">
        <f t="shared" si="0"/>
        <v>54</v>
      </c>
      <c r="I29" s="35" t="s">
        <v>448</v>
      </c>
    </row>
    <row r="30" spans="1:9" ht="19.5">
      <c r="A30" s="56">
        <v>1</v>
      </c>
      <c r="B30" s="7" t="s">
        <v>48</v>
      </c>
      <c r="C30" s="7" t="s">
        <v>50</v>
      </c>
      <c r="D30" s="7" t="s">
        <v>20</v>
      </c>
      <c r="E30" s="8" t="s">
        <v>137</v>
      </c>
      <c r="F30" s="32">
        <v>2</v>
      </c>
      <c r="G30" s="12">
        <v>2</v>
      </c>
      <c r="H30" s="12">
        <f t="shared" si="0"/>
        <v>4</v>
      </c>
      <c r="I30" s="36" t="s">
        <v>192</v>
      </c>
    </row>
    <row r="31" spans="1:9" ht="19.5">
      <c r="A31" s="56">
        <v>2</v>
      </c>
      <c r="B31" s="7" t="s">
        <v>48</v>
      </c>
      <c r="C31" s="7" t="s">
        <v>53</v>
      </c>
      <c r="D31" s="7" t="s">
        <v>25</v>
      </c>
      <c r="E31" s="8" t="s">
        <v>155</v>
      </c>
      <c r="F31" s="32">
        <v>5</v>
      </c>
      <c r="G31" s="12">
        <v>1</v>
      </c>
      <c r="H31" s="12">
        <f t="shared" si="0"/>
        <v>6</v>
      </c>
      <c r="I31" s="36" t="s">
        <v>192</v>
      </c>
    </row>
    <row r="32" spans="1:9" ht="19.5">
      <c r="A32" s="56">
        <v>3</v>
      </c>
      <c r="B32" s="7" t="s">
        <v>48</v>
      </c>
      <c r="C32" s="7" t="s">
        <v>312</v>
      </c>
      <c r="D32" s="7" t="s">
        <v>284</v>
      </c>
      <c r="E32" s="8" t="s">
        <v>313</v>
      </c>
      <c r="F32" s="32">
        <v>1</v>
      </c>
      <c r="G32" s="12">
        <v>6</v>
      </c>
      <c r="H32" s="12">
        <f t="shared" si="0"/>
        <v>7</v>
      </c>
      <c r="I32" s="12" t="s">
        <v>449</v>
      </c>
    </row>
    <row r="33" spans="1:9" ht="19.5">
      <c r="A33" s="56">
        <v>4</v>
      </c>
      <c r="B33" s="7" t="s">
        <v>48</v>
      </c>
      <c r="C33" s="7" t="s">
        <v>54</v>
      </c>
      <c r="D33" s="7" t="s">
        <v>28</v>
      </c>
      <c r="E33" s="8" t="s">
        <v>156</v>
      </c>
      <c r="F33" s="32">
        <v>4</v>
      </c>
      <c r="G33" s="12">
        <v>3</v>
      </c>
      <c r="H33" s="12">
        <f t="shared" si="0"/>
        <v>7</v>
      </c>
      <c r="I33" s="36" t="s">
        <v>192</v>
      </c>
    </row>
    <row r="34" spans="1:9" ht="19.5">
      <c r="A34" s="56">
        <v>5</v>
      </c>
      <c r="B34" s="7" t="s">
        <v>48</v>
      </c>
      <c r="C34" s="7" t="s">
        <v>314</v>
      </c>
      <c r="D34" s="7" t="s">
        <v>277</v>
      </c>
      <c r="E34" s="8" t="s">
        <v>281</v>
      </c>
      <c r="F34" s="32">
        <v>3</v>
      </c>
      <c r="G34" s="12">
        <v>7</v>
      </c>
      <c r="H34" s="12">
        <f t="shared" si="0"/>
        <v>10</v>
      </c>
      <c r="I34" s="12" t="s">
        <v>449</v>
      </c>
    </row>
    <row r="35" spans="1:9" ht="19.5">
      <c r="A35" s="56">
        <v>6</v>
      </c>
      <c r="B35" s="8" t="s">
        <v>48</v>
      </c>
      <c r="C35" s="8" t="s">
        <v>214</v>
      </c>
      <c r="D35" s="8" t="s">
        <v>198</v>
      </c>
      <c r="E35" s="8" t="s">
        <v>199</v>
      </c>
      <c r="F35" s="32">
        <v>7</v>
      </c>
      <c r="G35" s="12">
        <v>4</v>
      </c>
      <c r="H35" s="12">
        <f t="shared" si="0"/>
        <v>11</v>
      </c>
      <c r="I35" s="12" t="s">
        <v>221</v>
      </c>
    </row>
    <row r="36" spans="1:9" ht="19.5">
      <c r="A36" s="56">
        <v>7</v>
      </c>
      <c r="B36" s="7" t="s">
        <v>48</v>
      </c>
      <c r="C36" s="7" t="s">
        <v>52</v>
      </c>
      <c r="D36" s="7" t="s">
        <v>20</v>
      </c>
      <c r="E36" s="8" t="s">
        <v>137</v>
      </c>
      <c r="F36" s="32">
        <v>9</v>
      </c>
      <c r="G36" s="12">
        <v>5</v>
      </c>
      <c r="H36" s="12">
        <f t="shared" si="0"/>
        <v>14</v>
      </c>
      <c r="I36" s="36" t="s">
        <v>192</v>
      </c>
    </row>
    <row r="37" spans="1:9" ht="19.5">
      <c r="A37" s="56">
        <v>8</v>
      </c>
      <c r="B37" s="7" t="s">
        <v>48</v>
      </c>
      <c r="C37" s="8" t="s">
        <v>55</v>
      </c>
      <c r="D37" s="7" t="s">
        <v>46</v>
      </c>
      <c r="E37" s="8" t="s">
        <v>157</v>
      </c>
      <c r="F37" s="32">
        <v>6</v>
      </c>
      <c r="G37" s="12">
        <v>9</v>
      </c>
      <c r="H37" s="12">
        <f t="shared" si="0"/>
        <v>15</v>
      </c>
      <c r="I37" s="36" t="s">
        <v>192</v>
      </c>
    </row>
    <row r="38" spans="1:9" ht="19.5">
      <c r="A38" s="56">
        <v>9</v>
      </c>
      <c r="B38" s="7" t="s">
        <v>48</v>
      </c>
      <c r="C38" s="7" t="s">
        <v>315</v>
      </c>
      <c r="D38" s="7" t="s">
        <v>277</v>
      </c>
      <c r="E38" s="8" t="s">
        <v>281</v>
      </c>
      <c r="F38" s="32">
        <v>8</v>
      </c>
      <c r="G38" s="12">
        <v>11</v>
      </c>
      <c r="H38" s="12">
        <f t="shared" si="0"/>
        <v>19</v>
      </c>
      <c r="I38" s="12" t="s">
        <v>449</v>
      </c>
    </row>
    <row r="39" spans="1:9" ht="19.5">
      <c r="A39" s="56">
        <v>10</v>
      </c>
      <c r="B39" s="7" t="s">
        <v>48</v>
      </c>
      <c r="C39" s="7" t="s">
        <v>56</v>
      </c>
      <c r="D39" s="7" t="s">
        <v>46</v>
      </c>
      <c r="E39" s="8" t="s">
        <v>157</v>
      </c>
      <c r="F39" s="32">
        <v>11</v>
      </c>
      <c r="G39" s="12">
        <v>8</v>
      </c>
      <c r="H39" s="12">
        <f t="shared" si="0"/>
        <v>19</v>
      </c>
      <c r="I39" s="36" t="s">
        <v>192</v>
      </c>
    </row>
    <row r="40" spans="1:9" ht="19.5">
      <c r="A40" s="56">
        <v>11</v>
      </c>
      <c r="B40" s="7" t="s">
        <v>48</v>
      </c>
      <c r="C40" s="7" t="s">
        <v>51</v>
      </c>
      <c r="D40" s="7" t="s">
        <v>20</v>
      </c>
      <c r="E40" s="8" t="s">
        <v>137</v>
      </c>
      <c r="F40" s="32">
        <v>10</v>
      </c>
      <c r="G40" s="12">
        <v>10</v>
      </c>
      <c r="H40" s="12">
        <f t="shared" si="0"/>
        <v>20</v>
      </c>
      <c r="I40" s="36" t="s">
        <v>192</v>
      </c>
    </row>
    <row r="41" spans="1:9" ht="19.5">
      <c r="A41" s="56">
        <v>12</v>
      </c>
      <c r="B41" s="7" t="s">
        <v>48</v>
      </c>
      <c r="C41" s="7" t="s">
        <v>49</v>
      </c>
      <c r="D41" s="7" t="s">
        <v>16</v>
      </c>
      <c r="E41" s="8" t="s">
        <v>135</v>
      </c>
      <c r="F41" s="32">
        <v>12</v>
      </c>
      <c r="G41" s="12">
        <v>12</v>
      </c>
      <c r="H41" s="12">
        <f t="shared" si="0"/>
        <v>24</v>
      </c>
      <c r="I41" s="36" t="s">
        <v>192</v>
      </c>
    </row>
    <row r="42" spans="1:9" ht="19.5">
      <c r="A42" s="58">
        <v>1</v>
      </c>
      <c r="B42" s="19" t="s">
        <v>34</v>
      </c>
      <c r="C42" s="19" t="s">
        <v>291</v>
      </c>
      <c r="D42" s="19" t="s">
        <v>284</v>
      </c>
      <c r="E42" s="20" t="s">
        <v>292</v>
      </c>
      <c r="F42" s="29">
        <v>3</v>
      </c>
      <c r="G42" s="18">
        <v>2</v>
      </c>
      <c r="H42" s="18">
        <f t="shared" si="0"/>
        <v>5</v>
      </c>
      <c r="I42" s="35" t="s">
        <v>448</v>
      </c>
    </row>
    <row r="43" spans="1:9" ht="19.5">
      <c r="A43" s="58">
        <v>2</v>
      </c>
      <c r="B43" s="19" t="s">
        <v>34</v>
      </c>
      <c r="C43" s="19" t="s">
        <v>36</v>
      </c>
      <c r="D43" s="19" t="s">
        <v>16</v>
      </c>
      <c r="E43" s="20" t="s">
        <v>142</v>
      </c>
      <c r="F43" s="29">
        <v>1</v>
      </c>
      <c r="G43" s="18">
        <v>7</v>
      </c>
      <c r="H43" s="18">
        <f t="shared" si="0"/>
        <v>8</v>
      </c>
      <c r="I43" s="35" t="s">
        <v>192</v>
      </c>
    </row>
    <row r="44" spans="1:9" ht="19.5">
      <c r="A44" s="58">
        <v>3</v>
      </c>
      <c r="B44" s="19" t="s">
        <v>34</v>
      </c>
      <c r="C44" s="19" t="s">
        <v>35</v>
      </c>
      <c r="D44" s="19" t="s">
        <v>16</v>
      </c>
      <c r="E44" s="20" t="s">
        <v>141</v>
      </c>
      <c r="F44" s="29">
        <v>7</v>
      </c>
      <c r="G44" s="18">
        <v>1</v>
      </c>
      <c r="H44" s="18">
        <f t="shared" si="0"/>
        <v>8</v>
      </c>
      <c r="I44" s="35" t="s">
        <v>192</v>
      </c>
    </row>
    <row r="45" spans="1:9" ht="19.5">
      <c r="A45" s="58">
        <v>4</v>
      </c>
      <c r="B45" s="19" t="s">
        <v>34</v>
      </c>
      <c r="C45" s="19" t="s">
        <v>152</v>
      </c>
      <c r="D45" s="19" t="s">
        <v>46</v>
      </c>
      <c r="E45" s="20" t="s">
        <v>153</v>
      </c>
      <c r="F45" s="29">
        <v>4</v>
      </c>
      <c r="G45" s="18">
        <v>5</v>
      </c>
      <c r="H45" s="18">
        <f t="shared" si="0"/>
        <v>9</v>
      </c>
      <c r="I45" s="35" t="s">
        <v>192</v>
      </c>
    </row>
    <row r="46" spans="1:9" ht="19.5">
      <c r="A46" s="58">
        <v>5</v>
      </c>
      <c r="B46" s="19" t="s">
        <v>34</v>
      </c>
      <c r="C46" s="19" t="s">
        <v>293</v>
      </c>
      <c r="D46" s="19" t="s">
        <v>277</v>
      </c>
      <c r="E46" s="20" t="s">
        <v>294</v>
      </c>
      <c r="F46" s="29">
        <v>6</v>
      </c>
      <c r="G46" s="18">
        <v>4</v>
      </c>
      <c r="H46" s="18">
        <f t="shared" si="0"/>
        <v>10</v>
      </c>
      <c r="I46" s="35" t="s">
        <v>448</v>
      </c>
    </row>
    <row r="47" spans="1:9" ht="19.5">
      <c r="A47" s="58">
        <v>6</v>
      </c>
      <c r="B47" s="20" t="s">
        <v>34</v>
      </c>
      <c r="C47" s="20" t="s">
        <v>206</v>
      </c>
      <c r="D47" s="20" t="s">
        <v>194</v>
      </c>
      <c r="E47" s="20" t="s">
        <v>207</v>
      </c>
      <c r="F47" s="29">
        <v>8</v>
      </c>
      <c r="G47" s="18">
        <v>3</v>
      </c>
      <c r="H47" s="18">
        <f t="shared" si="0"/>
        <v>11</v>
      </c>
      <c r="I47" s="18" t="s">
        <v>196</v>
      </c>
    </row>
    <row r="48" spans="1:9" ht="19.5">
      <c r="A48" s="58">
        <v>7</v>
      </c>
      <c r="B48" s="19" t="s">
        <v>34</v>
      </c>
      <c r="C48" s="19" t="s">
        <v>47</v>
      </c>
      <c r="D48" s="19" t="s">
        <v>32</v>
      </c>
      <c r="E48" s="20" t="s">
        <v>154</v>
      </c>
      <c r="F48" s="29">
        <v>2</v>
      </c>
      <c r="G48" s="18">
        <v>10</v>
      </c>
      <c r="H48" s="18">
        <f t="shared" si="0"/>
        <v>12</v>
      </c>
      <c r="I48" s="35" t="s">
        <v>192</v>
      </c>
    </row>
    <row r="49" spans="1:9" ht="19.5">
      <c r="A49" s="58">
        <v>8</v>
      </c>
      <c r="B49" s="19" t="s">
        <v>34</v>
      </c>
      <c r="C49" s="19" t="s">
        <v>146</v>
      </c>
      <c r="D49" s="19" t="s">
        <v>40</v>
      </c>
      <c r="E49" s="20" t="s">
        <v>41</v>
      </c>
      <c r="F49" s="29">
        <v>5</v>
      </c>
      <c r="G49" s="18">
        <v>18</v>
      </c>
      <c r="H49" s="18">
        <f t="shared" si="0"/>
        <v>23</v>
      </c>
      <c r="I49" s="35" t="s">
        <v>192</v>
      </c>
    </row>
    <row r="50" spans="1:9" ht="19.5">
      <c r="A50" s="58">
        <v>9</v>
      </c>
      <c r="B50" s="19" t="s">
        <v>34</v>
      </c>
      <c r="C50" s="19" t="s">
        <v>295</v>
      </c>
      <c r="D50" s="19" t="s">
        <v>289</v>
      </c>
      <c r="E50" s="20" t="s">
        <v>296</v>
      </c>
      <c r="F50" s="29">
        <v>10</v>
      </c>
      <c r="G50" s="18">
        <v>13</v>
      </c>
      <c r="H50" s="18">
        <f t="shared" si="0"/>
        <v>23</v>
      </c>
      <c r="I50" s="35" t="s">
        <v>448</v>
      </c>
    </row>
    <row r="51" spans="1:9" ht="19.5">
      <c r="A51" s="58">
        <v>10</v>
      </c>
      <c r="B51" s="19" t="s">
        <v>34</v>
      </c>
      <c r="C51" s="19" t="s">
        <v>39</v>
      </c>
      <c r="D51" s="19" t="s">
        <v>40</v>
      </c>
      <c r="E51" s="20" t="s">
        <v>145</v>
      </c>
      <c r="F51" s="29">
        <v>12</v>
      </c>
      <c r="G51" s="18">
        <v>11</v>
      </c>
      <c r="H51" s="18">
        <f t="shared" si="0"/>
        <v>23</v>
      </c>
      <c r="I51" s="35" t="s">
        <v>192</v>
      </c>
    </row>
    <row r="52" spans="1:9" ht="19.5">
      <c r="A52" s="58">
        <v>11</v>
      </c>
      <c r="B52" s="19" t="s">
        <v>34</v>
      </c>
      <c r="C52" s="20" t="s">
        <v>45</v>
      </c>
      <c r="D52" s="19" t="s">
        <v>28</v>
      </c>
      <c r="E52" s="20" t="s">
        <v>149</v>
      </c>
      <c r="F52" s="29">
        <v>14</v>
      </c>
      <c r="G52" s="18">
        <v>9</v>
      </c>
      <c r="H52" s="18">
        <f t="shared" si="0"/>
        <v>23</v>
      </c>
      <c r="I52" s="35" t="s">
        <v>192</v>
      </c>
    </row>
    <row r="53" spans="1:9" ht="19.5">
      <c r="A53" s="58">
        <v>12</v>
      </c>
      <c r="B53" s="19" t="s">
        <v>34</v>
      </c>
      <c r="C53" s="19" t="s">
        <v>150</v>
      </c>
      <c r="D53" s="19" t="s">
        <v>28</v>
      </c>
      <c r="E53" s="20" t="s">
        <v>151</v>
      </c>
      <c r="F53" s="29">
        <v>15</v>
      </c>
      <c r="G53" s="18">
        <v>8</v>
      </c>
      <c r="H53" s="18">
        <f t="shared" si="0"/>
        <v>23</v>
      </c>
      <c r="I53" s="35" t="s">
        <v>192</v>
      </c>
    </row>
    <row r="54" spans="1:9" ht="19.5">
      <c r="A54" s="58">
        <v>13</v>
      </c>
      <c r="B54" s="20" t="s">
        <v>34</v>
      </c>
      <c r="C54" s="20" t="s">
        <v>208</v>
      </c>
      <c r="D54" s="20" t="s">
        <v>198</v>
      </c>
      <c r="E54" s="20" t="s">
        <v>199</v>
      </c>
      <c r="F54" s="29">
        <v>18</v>
      </c>
      <c r="G54" s="18">
        <v>6</v>
      </c>
      <c r="H54" s="18">
        <f t="shared" si="0"/>
        <v>24</v>
      </c>
      <c r="I54" s="18" t="s">
        <v>196</v>
      </c>
    </row>
    <row r="55" spans="1:9" ht="19.5">
      <c r="A55" s="58">
        <v>14</v>
      </c>
      <c r="B55" s="19" t="s">
        <v>34</v>
      </c>
      <c r="C55" s="19" t="s">
        <v>42</v>
      </c>
      <c r="D55" s="19" t="s">
        <v>25</v>
      </c>
      <c r="E55" s="20" t="s">
        <v>147</v>
      </c>
      <c r="F55" s="29">
        <v>13</v>
      </c>
      <c r="G55" s="18">
        <v>16</v>
      </c>
      <c r="H55" s="18">
        <f t="shared" si="0"/>
        <v>29</v>
      </c>
      <c r="I55" s="35" t="s">
        <v>192</v>
      </c>
    </row>
    <row r="56" spans="1:9" ht="19.5">
      <c r="A56" s="58">
        <v>15</v>
      </c>
      <c r="B56" s="19" t="s">
        <v>34</v>
      </c>
      <c r="C56" s="19" t="s">
        <v>38</v>
      </c>
      <c r="D56" s="19" t="s">
        <v>20</v>
      </c>
      <c r="E56" s="20" t="s">
        <v>144</v>
      </c>
      <c r="F56" s="29">
        <v>9</v>
      </c>
      <c r="G56" s="18">
        <v>21</v>
      </c>
      <c r="H56" s="18">
        <f t="shared" si="0"/>
        <v>30</v>
      </c>
      <c r="I56" s="35" t="s">
        <v>192</v>
      </c>
    </row>
    <row r="57" spans="1:9" ht="19.5">
      <c r="A57" s="58">
        <v>16</v>
      </c>
      <c r="B57" s="19" t="s">
        <v>34</v>
      </c>
      <c r="C57" s="19" t="s">
        <v>37</v>
      </c>
      <c r="D57" s="19" t="s">
        <v>16</v>
      </c>
      <c r="E57" s="20" t="s">
        <v>143</v>
      </c>
      <c r="F57" s="29">
        <v>17</v>
      </c>
      <c r="G57" s="18">
        <v>15</v>
      </c>
      <c r="H57" s="18">
        <f t="shared" si="0"/>
        <v>32</v>
      </c>
      <c r="I57" s="35" t="s">
        <v>192</v>
      </c>
    </row>
    <row r="58" spans="1:9" ht="19.5">
      <c r="A58" s="58">
        <v>17</v>
      </c>
      <c r="B58" s="19" t="s">
        <v>34</v>
      </c>
      <c r="C58" s="19" t="s">
        <v>297</v>
      </c>
      <c r="D58" s="19" t="s">
        <v>277</v>
      </c>
      <c r="E58" s="20" t="s">
        <v>294</v>
      </c>
      <c r="F58" s="29">
        <v>11</v>
      </c>
      <c r="G58" s="18">
        <v>24</v>
      </c>
      <c r="H58" s="18">
        <f t="shared" si="0"/>
        <v>35</v>
      </c>
      <c r="I58" s="35" t="s">
        <v>448</v>
      </c>
    </row>
    <row r="59" spans="1:9" ht="19.5">
      <c r="A59" s="58">
        <v>18</v>
      </c>
      <c r="B59" s="20" t="s">
        <v>34</v>
      </c>
      <c r="C59" s="20" t="s">
        <v>209</v>
      </c>
      <c r="D59" s="20" t="s">
        <v>194</v>
      </c>
      <c r="E59" s="20" t="s">
        <v>210</v>
      </c>
      <c r="F59" s="29">
        <v>23</v>
      </c>
      <c r="G59" s="18">
        <v>14</v>
      </c>
      <c r="H59" s="18">
        <f t="shared" si="0"/>
        <v>37</v>
      </c>
      <c r="I59" s="18" t="s">
        <v>196</v>
      </c>
    </row>
    <row r="60" spans="1:9" ht="19.5">
      <c r="A60" s="58">
        <v>19</v>
      </c>
      <c r="B60" s="20" t="s">
        <v>34</v>
      </c>
      <c r="C60" s="20" t="s">
        <v>212</v>
      </c>
      <c r="D60" s="20" t="s">
        <v>194</v>
      </c>
      <c r="E60" s="20" t="s">
        <v>213</v>
      </c>
      <c r="F60" s="29">
        <v>26</v>
      </c>
      <c r="G60" s="18">
        <v>12</v>
      </c>
      <c r="H60" s="18">
        <f t="shared" si="0"/>
        <v>38</v>
      </c>
      <c r="I60" s="18" t="s">
        <v>196</v>
      </c>
    </row>
    <row r="61" spans="1:9" ht="19.5">
      <c r="A61" s="58">
        <v>20</v>
      </c>
      <c r="B61" s="19" t="s">
        <v>34</v>
      </c>
      <c r="C61" s="19" t="s">
        <v>298</v>
      </c>
      <c r="D61" s="19" t="s">
        <v>284</v>
      </c>
      <c r="E61" s="20" t="s">
        <v>299</v>
      </c>
      <c r="F61" s="29">
        <v>16</v>
      </c>
      <c r="G61" s="18">
        <v>23</v>
      </c>
      <c r="H61" s="18">
        <f t="shared" si="0"/>
        <v>39</v>
      </c>
      <c r="I61" s="35" t="s">
        <v>448</v>
      </c>
    </row>
    <row r="62" spans="1:9" ht="19.5">
      <c r="A62" s="58">
        <v>21</v>
      </c>
      <c r="B62" s="19" t="s">
        <v>34</v>
      </c>
      <c r="C62" s="19" t="s">
        <v>43</v>
      </c>
      <c r="D62" s="19" t="s">
        <v>25</v>
      </c>
      <c r="E62" s="20" t="s">
        <v>148</v>
      </c>
      <c r="F62" s="29">
        <v>19</v>
      </c>
      <c r="G62" s="18">
        <v>22</v>
      </c>
      <c r="H62" s="18">
        <f t="shared" si="0"/>
        <v>41</v>
      </c>
      <c r="I62" s="35" t="s">
        <v>192</v>
      </c>
    </row>
    <row r="63" spans="1:9" ht="19.5">
      <c r="A63" s="58">
        <v>22</v>
      </c>
      <c r="B63" s="19" t="s">
        <v>34</v>
      </c>
      <c r="C63" s="19" t="s">
        <v>44</v>
      </c>
      <c r="D63" s="19" t="s">
        <v>25</v>
      </c>
      <c r="E63" s="20" t="s">
        <v>148</v>
      </c>
      <c r="F63" s="29">
        <v>22</v>
      </c>
      <c r="G63" s="18">
        <v>19</v>
      </c>
      <c r="H63" s="18">
        <f t="shared" si="0"/>
        <v>41</v>
      </c>
      <c r="I63" s="35" t="s">
        <v>192</v>
      </c>
    </row>
    <row r="64" spans="1:9" ht="19.5">
      <c r="A64" s="58">
        <v>23</v>
      </c>
      <c r="B64" s="20" t="s">
        <v>34</v>
      </c>
      <c r="C64" s="20" t="s">
        <v>211</v>
      </c>
      <c r="D64" s="20" t="s">
        <v>198</v>
      </c>
      <c r="E64" s="20" t="s">
        <v>199</v>
      </c>
      <c r="F64" s="29">
        <v>24</v>
      </c>
      <c r="G64" s="18">
        <v>17</v>
      </c>
      <c r="H64" s="18">
        <f t="shared" si="0"/>
        <v>41</v>
      </c>
      <c r="I64" s="18" t="s">
        <v>196</v>
      </c>
    </row>
    <row r="65" spans="1:9" ht="19.5">
      <c r="A65" s="58">
        <v>24</v>
      </c>
      <c r="B65" s="19" t="s">
        <v>34</v>
      </c>
      <c r="C65" s="19" t="s">
        <v>303</v>
      </c>
      <c r="D65" s="19" t="s">
        <v>284</v>
      </c>
      <c r="E65" s="20" t="s">
        <v>304</v>
      </c>
      <c r="F65" s="29">
        <v>20</v>
      </c>
      <c r="G65" s="18">
        <v>25</v>
      </c>
      <c r="H65" s="18">
        <f t="shared" si="0"/>
        <v>45</v>
      </c>
      <c r="I65" s="35" t="s">
        <v>448</v>
      </c>
    </row>
    <row r="66" spans="1:9" ht="19.5">
      <c r="A66" s="58">
        <v>25</v>
      </c>
      <c r="B66" s="19" t="s">
        <v>34</v>
      </c>
      <c r="C66" s="19" t="s">
        <v>300</v>
      </c>
      <c r="D66" s="19" t="s">
        <v>301</v>
      </c>
      <c r="E66" s="20" t="s">
        <v>302</v>
      </c>
      <c r="F66" s="29">
        <v>25</v>
      </c>
      <c r="G66" s="18">
        <v>20</v>
      </c>
      <c r="H66" s="18">
        <f t="shared" si="0"/>
        <v>45</v>
      </c>
      <c r="I66" s="35" t="s">
        <v>448</v>
      </c>
    </row>
    <row r="67" spans="1:9" ht="19.5">
      <c r="A67" s="58">
        <v>26</v>
      </c>
      <c r="B67" s="19" t="s">
        <v>34</v>
      </c>
      <c r="C67" s="19" t="s">
        <v>305</v>
      </c>
      <c r="D67" s="19" t="s">
        <v>277</v>
      </c>
      <c r="E67" s="20" t="s">
        <v>306</v>
      </c>
      <c r="F67" s="29">
        <v>21</v>
      </c>
      <c r="G67" s="18">
        <v>26</v>
      </c>
      <c r="H67" s="18">
        <f t="shared" ref="H67:H130" si="1">SUM(F67:G67)</f>
        <v>47</v>
      </c>
      <c r="I67" s="35" t="s">
        <v>448</v>
      </c>
    </row>
    <row r="68" spans="1:9" ht="19.5">
      <c r="A68" s="58">
        <v>27</v>
      </c>
      <c r="B68" s="20" t="s">
        <v>34</v>
      </c>
      <c r="C68" s="20" t="s">
        <v>204</v>
      </c>
      <c r="D68" s="20" t="s">
        <v>198</v>
      </c>
      <c r="E68" s="20" t="s">
        <v>205</v>
      </c>
      <c r="F68" s="29">
        <v>27</v>
      </c>
      <c r="G68" s="18">
        <v>27</v>
      </c>
      <c r="H68" s="18">
        <f t="shared" si="1"/>
        <v>54</v>
      </c>
      <c r="I68" s="18" t="s">
        <v>196</v>
      </c>
    </row>
    <row r="69" spans="1:9" ht="19.5">
      <c r="A69" s="56">
        <v>1</v>
      </c>
      <c r="B69" s="7" t="s">
        <v>57</v>
      </c>
      <c r="C69" s="7" t="s">
        <v>316</v>
      </c>
      <c r="D69" s="7" t="s">
        <v>284</v>
      </c>
      <c r="E69" s="8" t="s">
        <v>299</v>
      </c>
      <c r="F69" s="32">
        <v>1</v>
      </c>
      <c r="G69" s="12">
        <v>4</v>
      </c>
      <c r="H69" s="12">
        <f t="shared" si="1"/>
        <v>5</v>
      </c>
      <c r="I69" s="12" t="s">
        <v>449</v>
      </c>
    </row>
    <row r="70" spans="1:9" ht="19.5">
      <c r="A70" s="56">
        <v>2</v>
      </c>
      <c r="B70" s="7" t="s">
        <v>57</v>
      </c>
      <c r="C70" s="7" t="s">
        <v>58</v>
      </c>
      <c r="D70" s="7" t="s">
        <v>16</v>
      </c>
      <c r="E70" s="8" t="s">
        <v>158</v>
      </c>
      <c r="F70" s="32">
        <v>4</v>
      </c>
      <c r="G70" s="12">
        <v>2</v>
      </c>
      <c r="H70" s="12">
        <f t="shared" si="1"/>
        <v>6</v>
      </c>
      <c r="I70" s="36" t="s">
        <v>192</v>
      </c>
    </row>
    <row r="71" spans="1:9" ht="19.5">
      <c r="A71" s="56">
        <v>3</v>
      </c>
      <c r="B71" s="7" t="s">
        <v>57</v>
      </c>
      <c r="C71" s="7" t="s">
        <v>59</v>
      </c>
      <c r="D71" s="7" t="s">
        <v>16</v>
      </c>
      <c r="E71" s="8" t="s">
        <v>159</v>
      </c>
      <c r="F71" s="32">
        <v>2</v>
      </c>
      <c r="G71" s="12">
        <v>6</v>
      </c>
      <c r="H71" s="12">
        <f t="shared" si="1"/>
        <v>8</v>
      </c>
      <c r="I71" s="36" t="s">
        <v>192</v>
      </c>
    </row>
    <row r="72" spans="1:9" ht="19.5">
      <c r="A72" s="56">
        <v>4</v>
      </c>
      <c r="B72" s="7" t="s">
        <v>57</v>
      </c>
      <c r="C72" s="7" t="s">
        <v>317</v>
      </c>
      <c r="D72" s="7" t="s">
        <v>284</v>
      </c>
      <c r="E72" s="8" t="s">
        <v>304</v>
      </c>
      <c r="F72" s="32">
        <v>5</v>
      </c>
      <c r="G72" s="12">
        <v>3</v>
      </c>
      <c r="H72" s="12">
        <f t="shared" si="1"/>
        <v>8</v>
      </c>
      <c r="I72" s="12" t="s">
        <v>449</v>
      </c>
    </row>
    <row r="73" spans="1:9" ht="19.5">
      <c r="A73" s="56">
        <v>5</v>
      </c>
      <c r="B73" s="7" t="s">
        <v>57</v>
      </c>
      <c r="C73" s="7" t="s">
        <v>65</v>
      </c>
      <c r="D73" s="7" t="s">
        <v>25</v>
      </c>
      <c r="E73" s="8" t="s">
        <v>162</v>
      </c>
      <c r="F73" s="32">
        <v>7</v>
      </c>
      <c r="G73" s="12">
        <v>1</v>
      </c>
      <c r="H73" s="12">
        <f t="shared" si="1"/>
        <v>8</v>
      </c>
      <c r="I73" s="36" t="s">
        <v>192</v>
      </c>
    </row>
    <row r="74" spans="1:9" ht="19.5">
      <c r="A74" s="56">
        <v>6</v>
      </c>
      <c r="B74" s="7" t="s">
        <v>57</v>
      </c>
      <c r="C74" s="7" t="s">
        <v>62</v>
      </c>
      <c r="D74" s="7" t="s">
        <v>40</v>
      </c>
      <c r="E74" s="8" t="s">
        <v>161</v>
      </c>
      <c r="F74" s="32">
        <v>3</v>
      </c>
      <c r="G74" s="12">
        <v>8</v>
      </c>
      <c r="H74" s="12">
        <f t="shared" si="1"/>
        <v>11</v>
      </c>
      <c r="I74" s="36" t="s">
        <v>192</v>
      </c>
    </row>
    <row r="75" spans="1:9" ht="19.5">
      <c r="A75" s="56">
        <v>7</v>
      </c>
      <c r="B75" s="7" t="s">
        <v>57</v>
      </c>
      <c r="C75" s="7" t="s">
        <v>319</v>
      </c>
      <c r="D75" s="7" t="s">
        <v>277</v>
      </c>
      <c r="E75" s="8" t="s">
        <v>320</v>
      </c>
      <c r="F75" s="32">
        <v>11</v>
      </c>
      <c r="G75" s="12">
        <v>7</v>
      </c>
      <c r="H75" s="12">
        <f t="shared" si="1"/>
        <v>18</v>
      </c>
      <c r="I75" s="12" t="s">
        <v>449</v>
      </c>
    </row>
    <row r="76" spans="1:9" ht="19.5">
      <c r="A76" s="56">
        <v>8</v>
      </c>
      <c r="B76" s="7" t="s">
        <v>57</v>
      </c>
      <c r="C76" s="7" t="s">
        <v>63</v>
      </c>
      <c r="D76" s="7" t="s">
        <v>40</v>
      </c>
      <c r="E76" s="8" t="s">
        <v>154</v>
      </c>
      <c r="F76" s="32">
        <v>13</v>
      </c>
      <c r="G76" s="12">
        <v>5</v>
      </c>
      <c r="H76" s="12">
        <f t="shared" si="1"/>
        <v>18</v>
      </c>
      <c r="I76" s="36" t="s">
        <v>192</v>
      </c>
    </row>
    <row r="77" spans="1:9" ht="19.5">
      <c r="A77" s="56">
        <v>9</v>
      </c>
      <c r="B77" s="7" t="s">
        <v>57</v>
      </c>
      <c r="C77" s="7" t="s">
        <v>318</v>
      </c>
      <c r="D77" s="7" t="s">
        <v>284</v>
      </c>
      <c r="E77" s="8" t="s">
        <v>304</v>
      </c>
      <c r="F77" s="32">
        <v>6</v>
      </c>
      <c r="G77" s="12">
        <v>13</v>
      </c>
      <c r="H77" s="12">
        <f t="shared" si="1"/>
        <v>19</v>
      </c>
      <c r="I77" s="12" t="s">
        <v>449</v>
      </c>
    </row>
    <row r="78" spans="1:9" ht="19.5">
      <c r="A78" s="56">
        <v>10</v>
      </c>
      <c r="B78" s="8" t="s">
        <v>57</v>
      </c>
      <c r="C78" s="8" t="s">
        <v>215</v>
      </c>
      <c r="D78" s="8" t="s">
        <v>198</v>
      </c>
      <c r="E78" s="8" t="s">
        <v>216</v>
      </c>
      <c r="F78" s="32">
        <v>10</v>
      </c>
      <c r="G78" s="12">
        <v>12</v>
      </c>
      <c r="H78" s="12">
        <f t="shared" si="1"/>
        <v>22</v>
      </c>
      <c r="I78" s="12" t="s">
        <v>221</v>
      </c>
    </row>
    <row r="79" spans="1:9" ht="19.5">
      <c r="A79" s="56">
        <v>11</v>
      </c>
      <c r="B79" s="7" t="s">
        <v>57</v>
      </c>
      <c r="C79" s="7" t="s">
        <v>61</v>
      </c>
      <c r="D79" s="7" t="s">
        <v>20</v>
      </c>
      <c r="E79" s="8" t="s">
        <v>160</v>
      </c>
      <c r="F79" s="32">
        <v>12</v>
      </c>
      <c r="G79" s="12">
        <v>10</v>
      </c>
      <c r="H79" s="12">
        <f t="shared" si="1"/>
        <v>22</v>
      </c>
      <c r="I79" s="36" t="s">
        <v>192</v>
      </c>
    </row>
    <row r="80" spans="1:9" ht="19.5">
      <c r="A80" s="56">
        <v>12</v>
      </c>
      <c r="B80" s="7" t="s">
        <v>57</v>
      </c>
      <c r="C80" s="7" t="s">
        <v>321</v>
      </c>
      <c r="D80" s="7" t="s">
        <v>277</v>
      </c>
      <c r="E80" s="8" t="s">
        <v>322</v>
      </c>
      <c r="F80" s="32">
        <v>8</v>
      </c>
      <c r="G80" s="12">
        <v>15</v>
      </c>
      <c r="H80" s="12">
        <f t="shared" si="1"/>
        <v>23</v>
      </c>
      <c r="I80" s="12" t="s">
        <v>449</v>
      </c>
    </row>
    <row r="81" spans="1:9" ht="19.5">
      <c r="A81" s="56">
        <v>13</v>
      </c>
      <c r="B81" s="7" t="s">
        <v>57</v>
      </c>
      <c r="C81" s="7" t="s">
        <v>60</v>
      </c>
      <c r="D81" s="7" t="s">
        <v>16</v>
      </c>
      <c r="E81" s="8" t="s">
        <v>159</v>
      </c>
      <c r="F81" s="32">
        <v>9</v>
      </c>
      <c r="G81" s="12">
        <v>14</v>
      </c>
      <c r="H81" s="12">
        <f t="shared" si="1"/>
        <v>23</v>
      </c>
      <c r="I81" s="36" t="s">
        <v>192</v>
      </c>
    </row>
    <row r="82" spans="1:9" ht="19.5">
      <c r="A82" s="56">
        <v>14</v>
      </c>
      <c r="B82" s="7" t="s">
        <v>57</v>
      </c>
      <c r="C82" s="7" t="s">
        <v>67</v>
      </c>
      <c r="D82" s="7" t="s">
        <v>46</v>
      </c>
      <c r="E82" s="8" t="s">
        <v>153</v>
      </c>
      <c r="F82" s="32">
        <v>15</v>
      </c>
      <c r="G82" s="12">
        <v>11</v>
      </c>
      <c r="H82" s="12">
        <f t="shared" si="1"/>
        <v>26</v>
      </c>
      <c r="I82" s="36" t="s">
        <v>192</v>
      </c>
    </row>
    <row r="83" spans="1:9" ht="19.5">
      <c r="A83" s="56">
        <v>15</v>
      </c>
      <c r="B83" s="7" t="s">
        <v>57</v>
      </c>
      <c r="C83" s="7" t="s">
        <v>68</v>
      </c>
      <c r="D83" s="7" t="s">
        <v>46</v>
      </c>
      <c r="E83" s="8" t="s">
        <v>153</v>
      </c>
      <c r="F83" s="32">
        <v>18</v>
      </c>
      <c r="G83" s="12">
        <v>9</v>
      </c>
      <c r="H83" s="12">
        <f t="shared" si="1"/>
        <v>27</v>
      </c>
      <c r="I83" s="36" t="s">
        <v>192</v>
      </c>
    </row>
    <row r="84" spans="1:9" ht="19.5">
      <c r="A84" s="56">
        <v>16</v>
      </c>
      <c r="B84" s="7" t="s">
        <v>57</v>
      </c>
      <c r="C84" s="7" t="s">
        <v>323</v>
      </c>
      <c r="D84" s="7" t="s">
        <v>301</v>
      </c>
      <c r="E84" s="8" t="s">
        <v>324</v>
      </c>
      <c r="F84" s="32">
        <v>14</v>
      </c>
      <c r="G84" s="12">
        <v>16</v>
      </c>
      <c r="H84" s="12">
        <f t="shared" si="1"/>
        <v>30</v>
      </c>
      <c r="I84" s="12" t="s">
        <v>449</v>
      </c>
    </row>
    <row r="85" spans="1:9" ht="19.5">
      <c r="A85" s="56">
        <v>17</v>
      </c>
      <c r="B85" s="7" t="s">
        <v>57</v>
      </c>
      <c r="C85" s="7" t="s">
        <v>66</v>
      </c>
      <c r="D85" s="7" t="s">
        <v>25</v>
      </c>
      <c r="E85" s="8" t="s">
        <v>148</v>
      </c>
      <c r="F85" s="32">
        <v>16</v>
      </c>
      <c r="G85" s="12">
        <v>18</v>
      </c>
      <c r="H85" s="12">
        <f t="shared" si="1"/>
        <v>34</v>
      </c>
      <c r="I85" s="36" t="s">
        <v>192</v>
      </c>
    </row>
    <row r="86" spans="1:9" ht="19.5">
      <c r="A86" s="56">
        <v>18</v>
      </c>
      <c r="B86" s="7" t="s">
        <v>57</v>
      </c>
      <c r="C86" s="7" t="s">
        <v>64</v>
      </c>
      <c r="D86" s="7" t="s">
        <v>25</v>
      </c>
      <c r="E86" s="8" t="s">
        <v>148</v>
      </c>
      <c r="F86" s="32">
        <v>17</v>
      </c>
      <c r="G86" s="12">
        <v>19</v>
      </c>
      <c r="H86" s="12">
        <f t="shared" si="1"/>
        <v>36</v>
      </c>
      <c r="I86" s="36" t="s">
        <v>192</v>
      </c>
    </row>
    <row r="87" spans="1:9" ht="19.5">
      <c r="A87" s="56">
        <v>19</v>
      </c>
      <c r="B87" s="7" t="s">
        <v>57</v>
      </c>
      <c r="C87" s="7" t="s">
        <v>69</v>
      </c>
      <c r="D87" s="7" t="s">
        <v>46</v>
      </c>
      <c r="E87" s="7" t="s">
        <v>153</v>
      </c>
      <c r="F87" s="32">
        <v>19</v>
      </c>
      <c r="G87" s="12">
        <v>17</v>
      </c>
      <c r="H87" s="12">
        <f t="shared" si="1"/>
        <v>36</v>
      </c>
      <c r="I87" s="36" t="s">
        <v>192</v>
      </c>
    </row>
    <row r="88" spans="1:9" ht="19.5">
      <c r="A88" s="58">
        <v>1</v>
      </c>
      <c r="B88" s="19" t="s">
        <v>70</v>
      </c>
      <c r="C88" s="19" t="s">
        <v>72</v>
      </c>
      <c r="D88" s="19" t="s">
        <v>16</v>
      </c>
      <c r="E88" s="19" t="s">
        <v>143</v>
      </c>
      <c r="F88" s="30">
        <v>3</v>
      </c>
      <c r="G88" s="18">
        <v>2</v>
      </c>
      <c r="H88" s="18">
        <f t="shared" si="1"/>
        <v>5</v>
      </c>
      <c r="I88" s="35" t="s">
        <v>192</v>
      </c>
    </row>
    <row r="89" spans="1:9" ht="19.5">
      <c r="A89" s="58">
        <v>2</v>
      </c>
      <c r="B89" s="19" t="s">
        <v>70</v>
      </c>
      <c r="C89" s="19" t="s">
        <v>325</v>
      </c>
      <c r="D89" s="19" t="s">
        <v>289</v>
      </c>
      <c r="E89" s="19" t="s">
        <v>326</v>
      </c>
      <c r="F89" s="30">
        <v>5</v>
      </c>
      <c r="G89" s="18">
        <v>4</v>
      </c>
      <c r="H89" s="18">
        <f t="shared" si="1"/>
        <v>9</v>
      </c>
      <c r="I89" s="18" t="s">
        <v>448</v>
      </c>
    </row>
    <row r="90" spans="1:9" ht="19.5">
      <c r="A90" s="58">
        <v>3</v>
      </c>
      <c r="B90" s="19" t="s">
        <v>70</v>
      </c>
      <c r="C90" s="19" t="s">
        <v>79</v>
      </c>
      <c r="D90" s="19" t="s">
        <v>25</v>
      </c>
      <c r="E90" s="19" t="s">
        <v>167</v>
      </c>
      <c r="F90" s="30">
        <v>8</v>
      </c>
      <c r="G90" s="18">
        <v>3</v>
      </c>
      <c r="H90" s="18">
        <f t="shared" si="1"/>
        <v>11</v>
      </c>
      <c r="I90" s="35" t="s">
        <v>192</v>
      </c>
    </row>
    <row r="91" spans="1:9" ht="19.5">
      <c r="A91" s="58">
        <v>4</v>
      </c>
      <c r="B91" s="19" t="s">
        <v>70</v>
      </c>
      <c r="C91" s="19" t="s">
        <v>327</v>
      </c>
      <c r="D91" s="19" t="s">
        <v>284</v>
      </c>
      <c r="E91" s="19" t="s">
        <v>328</v>
      </c>
      <c r="F91" s="30">
        <v>6</v>
      </c>
      <c r="G91" s="18">
        <v>6</v>
      </c>
      <c r="H91" s="18">
        <f t="shared" si="1"/>
        <v>12</v>
      </c>
      <c r="I91" s="18" t="s">
        <v>448</v>
      </c>
    </row>
    <row r="92" spans="1:9" ht="19.5">
      <c r="A92" s="58">
        <v>5</v>
      </c>
      <c r="B92" s="19" t="s">
        <v>70</v>
      </c>
      <c r="C92" s="19" t="s">
        <v>331</v>
      </c>
      <c r="D92" s="19" t="s">
        <v>284</v>
      </c>
      <c r="E92" s="19" t="s">
        <v>332</v>
      </c>
      <c r="F92" s="30">
        <v>13</v>
      </c>
      <c r="G92" s="18">
        <v>1</v>
      </c>
      <c r="H92" s="18">
        <f t="shared" si="1"/>
        <v>14</v>
      </c>
      <c r="I92" s="18" t="s">
        <v>448</v>
      </c>
    </row>
    <row r="93" spans="1:9" ht="19.5">
      <c r="A93" s="58">
        <v>6</v>
      </c>
      <c r="B93" s="19" t="s">
        <v>70</v>
      </c>
      <c r="C93" s="19" t="s">
        <v>78</v>
      </c>
      <c r="D93" s="19" t="s">
        <v>25</v>
      </c>
      <c r="E93" s="19" t="s">
        <v>166</v>
      </c>
      <c r="F93" s="30">
        <v>4</v>
      </c>
      <c r="G93" s="18">
        <v>11</v>
      </c>
      <c r="H93" s="18">
        <f t="shared" si="1"/>
        <v>15</v>
      </c>
      <c r="I93" s="35" t="s">
        <v>192</v>
      </c>
    </row>
    <row r="94" spans="1:9" ht="19.5">
      <c r="A94" s="58">
        <v>7</v>
      </c>
      <c r="B94" s="19" t="s">
        <v>70</v>
      </c>
      <c r="C94" s="19" t="s">
        <v>329</v>
      </c>
      <c r="D94" s="19" t="s">
        <v>289</v>
      </c>
      <c r="E94" s="19" t="s">
        <v>330</v>
      </c>
      <c r="F94" s="30">
        <v>11</v>
      </c>
      <c r="G94" s="18">
        <v>5</v>
      </c>
      <c r="H94" s="18">
        <f t="shared" si="1"/>
        <v>16</v>
      </c>
      <c r="I94" s="18" t="s">
        <v>448</v>
      </c>
    </row>
    <row r="95" spans="1:9" ht="19.5">
      <c r="A95" s="58">
        <v>8</v>
      </c>
      <c r="B95" s="19" t="s">
        <v>70</v>
      </c>
      <c r="C95" s="19" t="s">
        <v>71</v>
      </c>
      <c r="D95" s="19" t="s">
        <v>16</v>
      </c>
      <c r="E95" s="19" t="s">
        <v>143</v>
      </c>
      <c r="F95" s="30">
        <v>1</v>
      </c>
      <c r="G95" s="18">
        <v>16</v>
      </c>
      <c r="H95" s="18">
        <f t="shared" si="1"/>
        <v>17</v>
      </c>
      <c r="I95" s="35" t="s">
        <v>192</v>
      </c>
    </row>
    <row r="96" spans="1:9" ht="19.5">
      <c r="A96" s="58">
        <v>9</v>
      </c>
      <c r="B96" s="19" t="s">
        <v>70</v>
      </c>
      <c r="C96" s="19" t="s">
        <v>335</v>
      </c>
      <c r="D96" s="19" t="s">
        <v>301</v>
      </c>
      <c r="E96" s="19" t="s">
        <v>336</v>
      </c>
      <c r="F96" s="30">
        <v>9</v>
      </c>
      <c r="G96" s="18">
        <v>9</v>
      </c>
      <c r="H96" s="18">
        <f t="shared" si="1"/>
        <v>18</v>
      </c>
      <c r="I96" s="18" t="s">
        <v>448</v>
      </c>
    </row>
    <row r="97" spans="1:9" ht="19.5">
      <c r="A97" s="58">
        <v>10</v>
      </c>
      <c r="B97" s="19" t="s">
        <v>70</v>
      </c>
      <c r="C97" s="19" t="s">
        <v>333</v>
      </c>
      <c r="D97" s="19" t="s">
        <v>301</v>
      </c>
      <c r="E97" s="19" t="s">
        <v>334</v>
      </c>
      <c r="F97" s="30">
        <v>7</v>
      </c>
      <c r="G97" s="18">
        <v>12</v>
      </c>
      <c r="H97" s="18">
        <f t="shared" si="1"/>
        <v>19</v>
      </c>
      <c r="I97" s="18" t="s">
        <v>448</v>
      </c>
    </row>
    <row r="98" spans="1:9" ht="19.5">
      <c r="A98" s="58">
        <v>11</v>
      </c>
      <c r="B98" s="19" t="s">
        <v>70</v>
      </c>
      <c r="C98" s="19" t="s">
        <v>73</v>
      </c>
      <c r="D98" s="19" t="s">
        <v>16</v>
      </c>
      <c r="E98" s="19" t="s">
        <v>143</v>
      </c>
      <c r="F98" s="30">
        <v>2</v>
      </c>
      <c r="G98" s="18">
        <v>22</v>
      </c>
      <c r="H98" s="18">
        <f t="shared" si="1"/>
        <v>24</v>
      </c>
      <c r="I98" s="35" t="s">
        <v>192</v>
      </c>
    </row>
    <row r="99" spans="1:9" ht="19.5">
      <c r="A99" s="58">
        <v>12</v>
      </c>
      <c r="B99" s="19" t="s">
        <v>70</v>
      </c>
      <c r="C99" s="19" t="s">
        <v>77</v>
      </c>
      <c r="D99" s="19" t="s">
        <v>25</v>
      </c>
      <c r="E99" s="19" t="s">
        <v>165</v>
      </c>
      <c r="F99" s="30">
        <v>10</v>
      </c>
      <c r="G99" s="18">
        <v>14</v>
      </c>
      <c r="H99" s="18">
        <f t="shared" si="1"/>
        <v>24</v>
      </c>
      <c r="I99" s="35" t="s">
        <v>192</v>
      </c>
    </row>
    <row r="100" spans="1:9" ht="19.5">
      <c r="A100" s="58">
        <v>13</v>
      </c>
      <c r="B100" s="20" t="s">
        <v>70</v>
      </c>
      <c r="C100" s="20" t="s">
        <v>218</v>
      </c>
      <c r="D100" s="20" t="s">
        <v>198</v>
      </c>
      <c r="E100" s="20" t="s">
        <v>220</v>
      </c>
      <c r="F100" s="30">
        <v>17</v>
      </c>
      <c r="G100" s="18">
        <v>7</v>
      </c>
      <c r="H100" s="18">
        <f t="shared" si="1"/>
        <v>24</v>
      </c>
      <c r="I100" s="18" t="s">
        <v>221</v>
      </c>
    </row>
    <row r="101" spans="1:9" ht="19.5">
      <c r="A101" s="58">
        <v>14</v>
      </c>
      <c r="B101" s="20" t="s">
        <v>70</v>
      </c>
      <c r="C101" s="20" t="s">
        <v>222</v>
      </c>
      <c r="D101" s="20" t="s">
        <v>198</v>
      </c>
      <c r="E101" s="20" t="s">
        <v>220</v>
      </c>
      <c r="F101" s="30">
        <v>19</v>
      </c>
      <c r="G101" s="18">
        <v>8</v>
      </c>
      <c r="H101" s="18">
        <f t="shared" si="1"/>
        <v>27</v>
      </c>
      <c r="I101" s="18" t="s">
        <v>221</v>
      </c>
    </row>
    <row r="102" spans="1:9" ht="19.5">
      <c r="A102" s="58">
        <v>15</v>
      </c>
      <c r="B102" s="19" t="s">
        <v>70</v>
      </c>
      <c r="C102" s="19" t="s">
        <v>341</v>
      </c>
      <c r="D102" s="19" t="s">
        <v>277</v>
      </c>
      <c r="E102" s="19" t="s">
        <v>342</v>
      </c>
      <c r="F102" s="30">
        <v>15</v>
      </c>
      <c r="G102" s="18">
        <v>13</v>
      </c>
      <c r="H102" s="18">
        <f t="shared" si="1"/>
        <v>28</v>
      </c>
      <c r="I102" s="18" t="s">
        <v>448</v>
      </c>
    </row>
    <row r="103" spans="1:9" ht="19.5">
      <c r="A103" s="58">
        <v>16</v>
      </c>
      <c r="B103" s="19" t="s">
        <v>70</v>
      </c>
      <c r="C103" s="19" t="s">
        <v>337</v>
      </c>
      <c r="D103" s="19" t="s">
        <v>284</v>
      </c>
      <c r="E103" s="19" t="s">
        <v>338</v>
      </c>
      <c r="F103" s="30">
        <v>12</v>
      </c>
      <c r="G103" s="18">
        <v>19</v>
      </c>
      <c r="H103" s="18">
        <f t="shared" si="1"/>
        <v>31</v>
      </c>
      <c r="I103" s="18" t="s">
        <v>448</v>
      </c>
    </row>
    <row r="104" spans="1:9" ht="19.5">
      <c r="A104" s="58">
        <v>17</v>
      </c>
      <c r="B104" s="19" t="s">
        <v>70</v>
      </c>
      <c r="C104" s="19" t="s">
        <v>339</v>
      </c>
      <c r="D104" s="19" t="s">
        <v>301</v>
      </c>
      <c r="E104" s="19" t="s">
        <v>340</v>
      </c>
      <c r="F104" s="30">
        <v>14</v>
      </c>
      <c r="G104" s="18">
        <v>18</v>
      </c>
      <c r="H104" s="18">
        <f t="shared" si="1"/>
        <v>32</v>
      </c>
      <c r="I104" s="18" t="s">
        <v>448</v>
      </c>
    </row>
    <row r="105" spans="1:9" ht="19.5">
      <c r="A105" s="58">
        <v>18</v>
      </c>
      <c r="B105" s="20" t="s">
        <v>70</v>
      </c>
      <c r="C105" s="20" t="s">
        <v>223</v>
      </c>
      <c r="D105" s="20" t="s">
        <v>198</v>
      </c>
      <c r="E105" s="20" t="s">
        <v>220</v>
      </c>
      <c r="F105" s="30">
        <v>22</v>
      </c>
      <c r="G105" s="18">
        <v>10</v>
      </c>
      <c r="H105" s="18">
        <f t="shared" si="1"/>
        <v>32</v>
      </c>
      <c r="I105" s="18" t="s">
        <v>221</v>
      </c>
    </row>
    <row r="106" spans="1:9" ht="19.5">
      <c r="A106" s="58">
        <v>19</v>
      </c>
      <c r="B106" s="20" t="s">
        <v>70</v>
      </c>
      <c r="C106" s="20" t="s">
        <v>224</v>
      </c>
      <c r="D106" s="20" t="s">
        <v>225</v>
      </c>
      <c r="E106" s="20" t="s">
        <v>227</v>
      </c>
      <c r="F106" s="30">
        <v>23</v>
      </c>
      <c r="G106" s="18">
        <v>15</v>
      </c>
      <c r="H106" s="18">
        <f t="shared" si="1"/>
        <v>38</v>
      </c>
      <c r="I106" s="18" t="s">
        <v>221</v>
      </c>
    </row>
    <row r="107" spans="1:9" ht="19.5">
      <c r="A107" s="58">
        <v>20</v>
      </c>
      <c r="B107" s="19" t="s">
        <v>70</v>
      </c>
      <c r="C107" s="19" t="s">
        <v>76</v>
      </c>
      <c r="D107" s="19" t="s">
        <v>20</v>
      </c>
      <c r="E107" s="19" t="s">
        <v>164</v>
      </c>
      <c r="F107" s="30">
        <v>16</v>
      </c>
      <c r="G107" s="18">
        <v>23</v>
      </c>
      <c r="H107" s="18">
        <f t="shared" si="1"/>
        <v>39</v>
      </c>
      <c r="I107" s="35" t="s">
        <v>192</v>
      </c>
    </row>
    <row r="108" spans="1:9" ht="19.5">
      <c r="A108" s="58">
        <v>21</v>
      </c>
      <c r="B108" s="19" t="s">
        <v>70</v>
      </c>
      <c r="C108" s="19" t="s">
        <v>75</v>
      </c>
      <c r="D108" s="19" t="s">
        <v>20</v>
      </c>
      <c r="E108" s="19" t="s">
        <v>164</v>
      </c>
      <c r="F108" s="30">
        <v>18</v>
      </c>
      <c r="G108" s="18">
        <v>21</v>
      </c>
      <c r="H108" s="18">
        <f t="shared" si="1"/>
        <v>39</v>
      </c>
      <c r="I108" s="35" t="s">
        <v>192</v>
      </c>
    </row>
    <row r="109" spans="1:9" ht="19.5">
      <c r="A109" s="58">
        <v>22</v>
      </c>
      <c r="B109" s="19" t="s">
        <v>70</v>
      </c>
      <c r="C109" s="19" t="s">
        <v>343</v>
      </c>
      <c r="D109" s="19" t="s">
        <v>289</v>
      </c>
      <c r="E109" s="19" t="s">
        <v>344</v>
      </c>
      <c r="F109" s="30">
        <v>20</v>
      </c>
      <c r="G109" s="18">
        <v>20</v>
      </c>
      <c r="H109" s="18">
        <f t="shared" si="1"/>
        <v>40</v>
      </c>
      <c r="I109" s="18" t="s">
        <v>448</v>
      </c>
    </row>
    <row r="110" spans="1:9" ht="19.5">
      <c r="A110" s="58">
        <v>23</v>
      </c>
      <c r="B110" s="20" t="s">
        <v>70</v>
      </c>
      <c r="C110" s="20" t="s">
        <v>228</v>
      </c>
      <c r="D110" s="20" t="s">
        <v>225</v>
      </c>
      <c r="E110" s="20" t="s">
        <v>227</v>
      </c>
      <c r="F110" s="30">
        <v>24</v>
      </c>
      <c r="G110" s="18">
        <v>17</v>
      </c>
      <c r="H110" s="18">
        <f t="shared" si="1"/>
        <v>41</v>
      </c>
      <c r="I110" s="18" t="s">
        <v>221</v>
      </c>
    </row>
    <row r="111" spans="1:9" ht="19.5">
      <c r="A111" s="58">
        <v>24</v>
      </c>
      <c r="B111" s="19" t="s">
        <v>70</v>
      </c>
      <c r="C111" s="19" t="s">
        <v>74</v>
      </c>
      <c r="D111" s="19" t="s">
        <v>20</v>
      </c>
      <c r="E111" s="19" t="s">
        <v>163</v>
      </c>
      <c r="F111" s="30">
        <v>21</v>
      </c>
      <c r="G111" s="18">
        <v>24</v>
      </c>
      <c r="H111" s="18">
        <f t="shared" si="1"/>
        <v>45</v>
      </c>
      <c r="I111" s="35" t="s">
        <v>192</v>
      </c>
    </row>
    <row r="112" spans="1:9" ht="19.5">
      <c r="A112" s="56">
        <v>1</v>
      </c>
      <c r="B112" s="7" t="s">
        <v>80</v>
      </c>
      <c r="C112" s="7" t="s">
        <v>345</v>
      </c>
      <c r="D112" s="7" t="s">
        <v>284</v>
      </c>
      <c r="E112" s="7" t="s">
        <v>346</v>
      </c>
      <c r="F112" s="32">
        <v>1</v>
      </c>
      <c r="G112" s="12">
        <v>4</v>
      </c>
      <c r="H112" s="12">
        <f t="shared" si="1"/>
        <v>5</v>
      </c>
      <c r="I112" s="12" t="s">
        <v>448</v>
      </c>
    </row>
    <row r="113" spans="1:9" ht="19.5">
      <c r="A113" s="56">
        <v>2</v>
      </c>
      <c r="B113" s="7" t="s">
        <v>80</v>
      </c>
      <c r="C113" s="7" t="s">
        <v>84</v>
      </c>
      <c r="D113" s="7" t="s">
        <v>20</v>
      </c>
      <c r="E113" s="7" t="s">
        <v>169</v>
      </c>
      <c r="F113" s="32">
        <v>5</v>
      </c>
      <c r="G113" s="12">
        <v>2</v>
      </c>
      <c r="H113" s="12">
        <f t="shared" si="1"/>
        <v>7</v>
      </c>
      <c r="I113" s="36" t="s">
        <v>192</v>
      </c>
    </row>
    <row r="114" spans="1:9" ht="19.5">
      <c r="A114" s="56">
        <v>3</v>
      </c>
      <c r="B114" s="7" t="s">
        <v>80</v>
      </c>
      <c r="C114" s="7" t="s">
        <v>83</v>
      </c>
      <c r="D114" s="7" t="s">
        <v>16</v>
      </c>
      <c r="E114" s="7" t="s">
        <v>143</v>
      </c>
      <c r="F114" s="32">
        <v>6</v>
      </c>
      <c r="G114" s="12">
        <v>1</v>
      </c>
      <c r="H114" s="12">
        <f t="shared" si="1"/>
        <v>7</v>
      </c>
      <c r="I114" s="36" t="s">
        <v>192</v>
      </c>
    </row>
    <row r="115" spans="1:9" ht="19.5">
      <c r="A115" s="56">
        <v>4</v>
      </c>
      <c r="B115" s="7" t="s">
        <v>80</v>
      </c>
      <c r="C115" s="7" t="s">
        <v>89</v>
      </c>
      <c r="D115" s="7" t="s">
        <v>25</v>
      </c>
      <c r="E115" s="7" t="s">
        <v>165</v>
      </c>
      <c r="F115" s="32">
        <v>2</v>
      </c>
      <c r="G115" s="12">
        <v>6</v>
      </c>
      <c r="H115" s="12">
        <f t="shared" si="1"/>
        <v>8</v>
      </c>
      <c r="I115" s="36" t="s">
        <v>192</v>
      </c>
    </row>
    <row r="116" spans="1:9" ht="19.5">
      <c r="A116" s="56">
        <v>5</v>
      </c>
      <c r="B116" s="7" t="s">
        <v>80</v>
      </c>
      <c r="C116" s="7" t="s">
        <v>170</v>
      </c>
      <c r="D116" s="7" t="s">
        <v>40</v>
      </c>
      <c r="E116" s="7" t="s">
        <v>171</v>
      </c>
      <c r="F116" s="32">
        <v>9</v>
      </c>
      <c r="G116" s="12">
        <v>3</v>
      </c>
      <c r="H116" s="12">
        <f t="shared" si="1"/>
        <v>12</v>
      </c>
      <c r="I116" s="36" t="s">
        <v>192</v>
      </c>
    </row>
    <row r="117" spans="1:9" ht="19.5">
      <c r="A117" s="56">
        <v>6</v>
      </c>
      <c r="B117" s="7" t="s">
        <v>80</v>
      </c>
      <c r="C117" s="7" t="s">
        <v>347</v>
      </c>
      <c r="D117" s="7" t="s">
        <v>284</v>
      </c>
      <c r="E117" s="7" t="s">
        <v>338</v>
      </c>
      <c r="F117" s="32">
        <v>3</v>
      </c>
      <c r="G117" s="12">
        <v>11</v>
      </c>
      <c r="H117" s="12">
        <f t="shared" si="1"/>
        <v>14</v>
      </c>
      <c r="I117" s="12" t="s">
        <v>448</v>
      </c>
    </row>
    <row r="118" spans="1:9" ht="19.5">
      <c r="A118" s="56">
        <v>7</v>
      </c>
      <c r="B118" s="7" t="s">
        <v>80</v>
      </c>
      <c r="C118" s="7" t="s">
        <v>81</v>
      </c>
      <c r="D118" s="7" t="s">
        <v>16</v>
      </c>
      <c r="E118" s="7" t="s">
        <v>168</v>
      </c>
      <c r="F118" s="32">
        <v>4</v>
      </c>
      <c r="G118" s="12">
        <v>12</v>
      </c>
      <c r="H118" s="12">
        <f t="shared" si="1"/>
        <v>16</v>
      </c>
      <c r="I118" s="36" t="s">
        <v>192</v>
      </c>
    </row>
    <row r="119" spans="1:9" ht="19.5">
      <c r="A119" s="56">
        <v>8</v>
      </c>
      <c r="B119" s="7" t="s">
        <v>80</v>
      </c>
      <c r="C119" s="7" t="s">
        <v>82</v>
      </c>
      <c r="D119" s="7" t="s">
        <v>16</v>
      </c>
      <c r="E119" s="7" t="s">
        <v>143</v>
      </c>
      <c r="F119" s="32">
        <v>11</v>
      </c>
      <c r="G119" s="12">
        <v>7</v>
      </c>
      <c r="H119" s="12">
        <f t="shared" si="1"/>
        <v>18</v>
      </c>
      <c r="I119" s="36" t="s">
        <v>192</v>
      </c>
    </row>
    <row r="120" spans="1:9" ht="19.5">
      <c r="A120" s="56">
        <v>9</v>
      </c>
      <c r="B120" s="7" t="s">
        <v>80</v>
      </c>
      <c r="C120" s="7" t="s">
        <v>90</v>
      </c>
      <c r="D120" s="7" t="s">
        <v>25</v>
      </c>
      <c r="E120" s="7" t="s">
        <v>165</v>
      </c>
      <c r="F120" s="32">
        <v>10</v>
      </c>
      <c r="G120" s="12">
        <v>9</v>
      </c>
      <c r="H120" s="12">
        <f t="shared" si="1"/>
        <v>19</v>
      </c>
      <c r="I120" s="36" t="s">
        <v>192</v>
      </c>
    </row>
    <row r="121" spans="1:9" ht="19.5">
      <c r="A121" s="56">
        <v>10</v>
      </c>
      <c r="B121" s="8" t="s">
        <v>80</v>
      </c>
      <c r="C121" s="8" t="s">
        <v>229</v>
      </c>
      <c r="D121" s="8" t="s">
        <v>225</v>
      </c>
      <c r="E121" s="8" t="s">
        <v>227</v>
      </c>
      <c r="F121" s="32">
        <v>14</v>
      </c>
      <c r="G121" s="12">
        <v>5</v>
      </c>
      <c r="H121" s="12">
        <f t="shared" si="1"/>
        <v>19</v>
      </c>
      <c r="I121" s="12" t="s">
        <v>221</v>
      </c>
    </row>
    <row r="122" spans="1:9" ht="19.5">
      <c r="A122" s="56">
        <v>11</v>
      </c>
      <c r="B122" s="7" t="s">
        <v>80</v>
      </c>
      <c r="C122" s="7" t="s">
        <v>349</v>
      </c>
      <c r="D122" s="7" t="s">
        <v>284</v>
      </c>
      <c r="E122" s="7" t="s">
        <v>350</v>
      </c>
      <c r="F122" s="32">
        <v>7</v>
      </c>
      <c r="G122" s="12">
        <v>17</v>
      </c>
      <c r="H122" s="12">
        <f t="shared" si="1"/>
        <v>24</v>
      </c>
      <c r="I122" s="12" t="s">
        <v>448</v>
      </c>
    </row>
    <row r="123" spans="1:9" ht="19.5">
      <c r="A123" s="56">
        <v>12</v>
      </c>
      <c r="B123" s="7" t="s">
        <v>80</v>
      </c>
      <c r="C123" s="7" t="s">
        <v>88</v>
      </c>
      <c r="D123" s="7" t="s">
        <v>25</v>
      </c>
      <c r="E123" s="7" t="s">
        <v>172</v>
      </c>
      <c r="F123" s="32">
        <v>8</v>
      </c>
      <c r="G123" s="12">
        <v>16</v>
      </c>
      <c r="H123" s="12">
        <f t="shared" si="1"/>
        <v>24</v>
      </c>
      <c r="I123" s="36" t="s">
        <v>192</v>
      </c>
    </row>
    <row r="124" spans="1:9" ht="19.5">
      <c r="A124" s="56">
        <v>13</v>
      </c>
      <c r="B124" s="7" t="s">
        <v>80</v>
      </c>
      <c r="C124" s="7" t="s">
        <v>348</v>
      </c>
      <c r="D124" s="7" t="s">
        <v>301</v>
      </c>
      <c r="E124" s="7" t="s">
        <v>336</v>
      </c>
      <c r="F124" s="32">
        <v>12</v>
      </c>
      <c r="G124" s="12">
        <v>13</v>
      </c>
      <c r="H124" s="12">
        <f t="shared" si="1"/>
        <v>25</v>
      </c>
      <c r="I124" s="12" t="s">
        <v>448</v>
      </c>
    </row>
    <row r="125" spans="1:9" ht="19.5">
      <c r="A125" s="56">
        <v>14</v>
      </c>
      <c r="B125" s="8" t="s">
        <v>80</v>
      </c>
      <c r="C125" s="8" t="s">
        <v>230</v>
      </c>
      <c r="D125" s="8" t="s">
        <v>225</v>
      </c>
      <c r="E125" s="8" t="s">
        <v>226</v>
      </c>
      <c r="F125" s="32">
        <v>15</v>
      </c>
      <c r="G125" s="12">
        <v>14</v>
      </c>
      <c r="H125" s="12">
        <f t="shared" si="1"/>
        <v>29</v>
      </c>
      <c r="I125" s="12" t="s">
        <v>221</v>
      </c>
    </row>
    <row r="126" spans="1:9" ht="19.5">
      <c r="A126" s="56">
        <v>15</v>
      </c>
      <c r="B126" s="7" t="s">
        <v>80</v>
      </c>
      <c r="C126" s="7" t="s">
        <v>351</v>
      </c>
      <c r="D126" s="7" t="s">
        <v>301</v>
      </c>
      <c r="E126" s="7" t="s">
        <v>336</v>
      </c>
      <c r="F126" s="32">
        <v>21</v>
      </c>
      <c r="G126" s="12">
        <v>8</v>
      </c>
      <c r="H126" s="12">
        <f t="shared" si="1"/>
        <v>29</v>
      </c>
      <c r="I126" s="12" t="s">
        <v>448</v>
      </c>
    </row>
    <row r="127" spans="1:9" ht="19.5">
      <c r="A127" s="56">
        <v>16</v>
      </c>
      <c r="B127" s="7" t="s">
        <v>80</v>
      </c>
      <c r="C127" s="7" t="s">
        <v>352</v>
      </c>
      <c r="D127" s="7" t="s">
        <v>289</v>
      </c>
      <c r="E127" s="7" t="s">
        <v>344</v>
      </c>
      <c r="F127" s="32">
        <v>13</v>
      </c>
      <c r="G127" s="12">
        <v>18</v>
      </c>
      <c r="H127" s="12">
        <f t="shared" si="1"/>
        <v>31</v>
      </c>
      <c r="I127" s="12" t="s">
        <v>448</v>
      </c>
    </row>
    <row r="128" spans="1:9" ht="19.5">
      <c r="A128" s="56">
        <v>17</v>
      </c>
      <c r="B128" s="8" t="s">
        <v>80</v>
      </c>
      <c r="C128" s="8" t="s">
        <v>231</v>
      </c>
      <c r="D128" s="8" t="s">
        <v>198</v>
      </c>
      <c r="E128" s="8" t="s">
        <v>232</v>
      </c>
      <c r="F128" s="32">
        <v>22</v>
      </c>
      <c r="G128" s="12">
        <v>10</v>
      </c>
      <c r="H128" s="12">
        <f t="shared" si="1"/>
        <v>32</v>
      </c>
      <c r="I128" s="12" t="s">
        <v>221</v>
      </c>
    </row>
    <row r="129" spans="1:9" ht="19.5">
      <c r="A129" s="56">
        <v>18</v>
      </c>
      <c r="B129" s="7" t="s">
        <v>80</v>
      </c>
      <c r="C129" s="7" t="s">
        <v>353</v>
      </c>
      <c r="D129" s="7" t="s">
        <v>289</v>
      </c>
      <c r="E129" s="7" t="s">
        <v>344</v>
      </c>
      <c r="F129" s="32">
        <v>20</v>
      </c>
      <c r="G129" s="12">
        <v>15</v>
      </c>
      <c r="H129" s="12">
        <f t="shared" si="1"/>
        <v>35</v>
      </c>
      <c r="I129" s="12" t="s">
        <v>448</v>
      </c>
    </row>
    <row r="130" spans="1:9" ht="19.5">
      <c r="A130" s="56">
        <v>19</v>
      </c>
      <c r="B130" s="7" t="s">
        <v>80</v>
      </c>
      <c r="C130" s="7" t="s">
        <v>86</v>
      </c>
      <c r="D130" s="7" t="s">
        <v>20</v>
      </c>
      <c r="E130" s="7" t="s">
        <v>163</v>
      </c>
      <c r="F130" s="32">
        <v>17</v>
      </c>
      <c r="G130" s="12">
        <v>20</v>
      </c>
      <c r="H130" s="12">
        <f t="shared" si="1"/>
        <v>37</v>
      </c>
      <c r="I130" s="36" t="s">
        <v>192</v>
      </c>
    </row>
    <row r="131" spans="1:9" ht="19.5">
      <c r="A131" s="56">
        <v>20</v>
      </c>
      <c r="B131" s="7" t="s">
        <v>80</v>
      </c>
      <c r="C131" s="7" t="s">
        <v>354</v>
      </c>
      <c r="D131" s="7" t="s">
        <v>289</v>
      </c>
      <c r="E131" s="7" t="s">
        <v>355</v>
      </c>
      <c r="F131" s="32">
        <v>16</v>
      </c>
      <c r="G131" s="12">
        <v>22</v>
      </c>
      <c r="H131" s="12">
        <f t="shared" ref="H131:H194" si="2">SUM(F131:G131)</f>
        <v>38</v>
      </c>
      <c r="I131" s="12" t="s">
        <v>448</v>
      </c>
    </row>
    <row r="132" spans="1:9" ht="19.5">
      <c r="A132" s="56">
        <v>21</v>
      </c>
      <c r="B132" s="7" t="s">
        <v>80</v>
      </c>
      <c r="C132" s="7" t="s">
        <v>85</v>
      </c>
      <c r="D132" s="7" t="s">
        <v>20</v>
      </c>
      <c r="E132" s="7" t="s">
        <v>163</v>
      </c>
      <c r="F132" s="32">
        <v>19</v>
      </c>
      <c r="G132" s="12">
        <v>19</v>
      </c>
      <c r="H132" s="12">
        <f t="shared" si="2"/>
        <v>38</v>
      </c>
      <c r="I132" s="36" t="s">
        <v>192</v>
      </c>
    </row>
    <row r="133" spans="1:9" ht="19.5">
      <c r="A133" s="56">
        <v>22</v>
      </c>
      <c r="B133" s="7" t="s">
        <v>80</v>
      </c>
      <c r="C133" s="7" t="s">
        <v>87</v>
      </c>
      <c r="D133" s="7" t="s">
        <v>20</v>
      </c>
      <c r="E133" s="7" t="s">
        <v>163</v>
      </c>
      <c r="F133" s="32">
        <v>18</v>
      </c>
      <c r="G133" s="12">
        <v>21</v>
      </c>
      <c r="H133" s="12">
        <f t="shared" si="2"/>
        <v>39</v>
      </c>
      <c r="I133" s="36" t="s">
        <v>192</v>
      </c>
    </row>
    <row r="134" spans="1:9" ht="19.5">
      <c r="A134" s="58">
        <v>1</v>
      </c>
      <c r="B134" s="19" t="s">
        <v>91</v>
      </c>
      <c r="C134" s="19" t="s">
        <v>92</v>
      </c>
      <c r="D134" s="19" t="s">
        <v>16</v>
      </c>
      <c r="E134" s="19" t="s">
        <v>173</v>
      </c>
      <c r="F134" s="30">
        <v>1</v>
      </c>
      <c r="G134" s="18">
        <v>5</v>
      </c>
      <c r="H134" s="18">
        <f t="shared" si="2"/>
        <v>6</v>
      </c>
      <c r="I134" s="35" t="s">
        <v>192</v>
      </c>
    </row>
    <row r="135" spans="1:9" ht="19.5">
      <c r="A135" s="58">
        <v>2</v>
      </c>
      <c r="B135" s="19" t="s">
        <v>91</v>
      </c>
      <c r="C135" s="19" t="s">
        <v>99</v>
      </c>
      <c r="D135" s="19" t="s">
        <v>25</v>
      </c>
      <c r="E135" s="19" t="s">
        <v>177</v>
      </c>
      <c r="F135" s="30">
        <v>5</v>
      </c>
      <c r="G135" s="18">
        <v>2</v>
      </c>
      <c r="H135" s="18">
        <f t="shared" si="2"/>
        <v>7</v>
      </c>
      <c r="I135" s="35" t="s">
        <v>192</v>
      </c>
    </row>
    <row r="136" spans="1:9" ht="19.5">
      <c r="A136" s="58">
        <v>3</v>
      </c>
      <c r="B136" s="19" t="s">
        <v>91</v>
      </c>
      <c r="C136" s="19" t="s">
        <v>95</v>
      </c>
      <c r="D136" s="19" t="s">
        <v>20</v>
      </c>
      <c r="E136" s="19" t="s">
        <v>175</v>
      </c>
      <c r="F136" s="30">
        <v>6</v>
      </c>
      <c r="G136" s="18">
        <v>1</v>
      </c>
      <c r="H136" s="18">
        <f t="shared" si="2"/>
        <v>7</v>
      </c>
      <c r="I136" s="35" t="s">
        <v>192</v>
      </c>
    </row>
    <row r="137" spans="1:9" ht="19.5">
      <c r="A137" s="58">
        <v>4</v>
      </c>
      <c r="B137" s="19" t="s">
        <v>91</v>
      </c>
      <c r="C137" s="19" t="s">
        <v>358</v>
      </c>
      <c r="D137" s="19" t="s">
        <v>277</v>
      </c>
      <c r="E137" s="19" t="s">
        <v>359</v>
      </c>
      <c r="F137" s="30">
        <v>4</v>
      </c>
      <c r="G137" s="18">
        <v>7</v>
      </c>
      <c r="H137" s="18">
        <f t="shared" si="2"/>
        <v>11</v>
      </c>
      <c r="I137" s="18" t="s">
        <v>448</v>
      </c>
    </row>
    <row r="138" spans="1:9" ht="19.5">
      <c r="A138" s="58">
        <v>5</v>
      </c>
      <c r="B138" s="19" t="s">
        <v>91</v>
      </c>
      <c r="C138" s="19" t="s">
        <v>360</v>
      </c>
      <c r="D138" s="19" t="s">
        <v>284</v>
      </c>
      <c r="E138" s="19" t="s">
        <v>361</v>
      </c>
      <c r="F138" s="30">
        <v>7</v>
      </c>
      <c r="G138" s="18">
        <v>6</v>
      </c>
      <c r="H138" s="18">
        <f t="shared" si="2"/>
        <v>13</v>
      </c>
      <c r="I138" s="18" t="s">
        <v>448</v>
      </c>
    </row>
    <row r="139" spans="1:9" ht="19.5">
      <c r="A139" s="58">
        <v>6</v>
      </c>
      <c r="B139" s="19" t="s">
        <v>91</v>
      </c>
      <c r="C139" s="19" t="s">
        <v>98</v>
      </c>
      <c r="D139" s="19" t="s">
        <v>40</v>
      </c>
      <c r="E139" s="19" t="s">
        <v>176</v>
      </c>
      <c r="F139" s="30">
        <v>2</v>
      </c>
      <c r="G139" s="18">
        <v>12</v>
      </c>
      <c r="H139" s="18">
        <f t="shared" si="2"/>
        <v>14</v>
      </c>
      <c r="I139" s="35" t="s">
        <v>192</v>
      </c>
    </row>
    <row r="140" spans="1:9" ht="19.5">
      <c r="A140" s="58">
        <v>7</v>
      </c>
      <c r="B140" s="19" t="s">
        <v>91</v>
      </c>
      <c r="C140" s="19" t="s">
        <v>356</v>
      </c>
      <c r="D140" s="19" t="s">
        <v>284</v>
      </c>
      <c r="E140" s="19" t="s">
        <v>357</v>
      </c>
      <c r="F140" s="30">
        <v>3</v>
      </c>
      <c r="G140" s="18">
        <v>11</v>
      </c>
      <c r="H140" s="18">
        <f t="shared" si="2"/>
        <v>14</v>
      </c>
      <c r="I140" s="18" t="s">
        <v>448</v>
      </c>
    </row>
    <row r="141" spans="1:9" ht="19.5">
      <c r="A141" s="58">
        <v>8</v>
      </c>
      <c r="B141" s="20" t="s">
        <v>91</v>
      </c>
      <c r="C141" s="20" t="s">
        <v>233</v>
      </c>
      <c r="D141" s="20" t="s">
        <v>194</v>
      </c>
      <c r="E141" s="20" t="s">
        <v>234</v>
      </c>
      <c r="F141" s="30">
        <v>12</v>
      </c>
      <c r="G141" s="18">
        <v>3</v>
      </c>
      <c r="H141" s="18">
        <f t="shared" si="2"/>
        <v>15</v>
      </c>
      <c r="I141" s="18" t="s">
        <v>221</v>
      </c>
    </row>
    <row r="142" spans="1:9" ht="19.5">
      <c r="A142" s="58">
        <v>9</v>
      </c>
      <c r="B142" s="19" t="s">
        <v>91</v>
      </c>
      <c r="C142" s="19" t="s">
        <v>362</v>
      </c>
      <c r="D142" s="19" t="s">
        <v>301</v>
      </c>
      <c r="E142" s="19" t="s">
        <v>336</v>
      </c>
      <c r="F142" s="30">
        <v>13</v>
      </c>
      <c r="G142" s="18">
        <v>4</v>
      </c>
      <c r="H142" s="18">
        <f t="shared" si="2"/>
        <v>17</v>
      </c>
      <c r="I142" s="18" t="s">
        <v>448</v>
      </c>
    </row>
    <row r="143" spans="1:9" ht="19.5">
      <c r="A143" s="58">
        <v>10</v>
      </c>
      <c r="B143" s="19" t="s">
        <v>91</v>
      </c>
      <c r="C143" s="19" t="s">
        <v>93</v>
      </c>
      <c r="D143" s="19" t="s">
        <v>16</v>
      </c>
      <c r="E143" s="19" t="s">
        <v>174</v>
      </c>
      <c r="F143" s="30">
        <v>11</v>
      </c>
      <c r="G143" s="18">
        <v>8</v>
      </c>
      <c r="H143" s="18">
        <f t="shared" si="2"/>
        <v>19</v>
      </c>
      <c r="I143" s="35" t="s">
        <v>192</v>
      </c>
    </row>
    <row r="144" spans="1:9" ht="19.5">
      <c r="A144" s="58">
        <v>11</v>
      </c>
      <c r="B144" s="19" t="s">
        <v>91</v>
      </c>
      <c r="C144" s="19" t="s">
        <v>363</v>
      </c>
      <c r="D144" s="19" t="s">
        <v>284</v>
      </c>
      <c r="E144" s="19" t="s">
        <v>357</v>
      </c>
      <c r="F144" s="30">
        <v>8</v>
      </c>
      <c r="G144" s="18">
        <v>13</v>
      </c>
      <c r="H144" s="18">
        <f t="shared" si="2"/>
        <v>21</v>
      </c>
      <c r="I144" s="18" t="s">
        <v>448</v>
      </c>
    </row>
    <row r="145" spans="1:9" ht="19.5">
      <c r="A145" s="58">
        <v>12</v>
      </c>
      <c r="B145" s="19" t="s">
        <v>91</v>
      </c>
      <c r="C145" s="19" t="s">
        <v>94</v>
      </c>
      <c r="D145" s="19" t="s">
        <v>16</v>
      </c>
      <c r="E145" s="19" t="s">
        <v>143</v>
      </c>
      <c r="F145" s="30">
        <v>10</v>
      </c>
      <c r="G145" s="18">
        <v>18</v>
      </c>
      <c r="H145" s="18">
        <f t="shared" si="2"/>
        <v>28</v>
      </c>
      <c r="I145" s="35" t="s">
        <v>192</v>
      </c>
    </row>
    <row r="146" spans="1:9" ht="19.5">
      <c r="A146" s="58">
        <v>13</v>
      </c>
      <c r="B146" s="19" t="s">
        <v>91</v>
      </c>
      <c r="C146" s="19" t="s">
        <v>100</v>
      </c>
      <c r="D146" s="19" t="s">
        <v>25</v>
      </c>
      <c r="E146" s="19" t="s">
        <v>172</v>
      </c>
      <c r="F146" s="30">
        <v>14</v>
      </c>
      <c r="G146" s="18">
        <v>14</v>
      </c>
      <c r="H146" s="18">
        <f t="shared" si="2"/>
        <v>28</v>
      </c>
      <c r="I146" s="35" t="s">
        <v>192</v>
      </c>
    </row>
    <row r="147" spans="1:9" ht="19.5">
      <c r="A147" s="58">
        <v>14</v>
      </c>
      <c r="B147" s="19" t="s">
        <v>91</v>
      </c>
      <c r="C147" s="19" t="s">
        <v>364</v>
      </c>
      <c r="D147" s="19" t="s">
        <v>301</v>
      </c>
      <c r="E147" s="19" t="s">
        <v>365</v>
      </c>
      <c r="F147" s="30">
        <v>15</v>
      </c>
      <c r="G147" s="18">
        <v>16</v>
      </c>
      <c r="H147" s="18">
        <f t="shared" si="2"/>
        <v>31</v>
      </c>
      <c r="I147" s="18" t="s">
        <v>448</v>
      </c>
    </row>
    <row r="148" spans="1:9" ht="19.5">
      <c r="A148" s="58">
        <v>15</v>
      </c>
      <c r="B148" s="19" t="s">
        <v>91</v>
      </c>
      <c r="C148" s="19" t="s">
        <v>366</v>
      </c>
      <c r="D148" s="19" t="s">
        <v>277</v>
      </c>
      <c r="E148" s="19" t="s">
        <v>367</v>
      </c>
      <c r="F148" s="30">
        <v>9</v>
      </c>
      <c r="G148" s="18">
        <v>23</v>
      </c>
      <c r="H148" s="18">
        <f t="shared" si="2"/>
        <v>32</v>
      </c>
      <c r="I148" s="18" t="s">
        <v>448</v>
      </c>
    </row>
    <row r="149" spans="1:9" ht="19.5">
      <c r="A149" s="58">
        <v>16</v>
      </c>
      <c r="B149" s="20" t="s">
        <v>91</v>
      </c>
      <c r="C149" s="20" t="s">
        <v>237</v>
      </c>
      <c r="D149" s="20" t="s">
        <v>194</v>
      </c>
      <c r="E149" s="20" t="s">
        <v>234</v>
      </c>
      <c r="F149" s="30">
        <v>23</v>
      </c>
      <c r="G149" s="18">
        <v>9</v>
      </c>
      <c r="H149" s="18">
        <f t="shared" si="2"/>
        <v>32</v>
      </c>
      <c r="I149" s="18" t="s">
        <v>221</v>
      </c>
    </row>
    <row r="150" spans="1:9" ht="19.5">
      <c r="A150" s="58">
        <v>17</v>
      </c>
      <c r="B150" s="19" t="s">
        <v>91</v>
      </c>
      <c r="C150" s="19" t="s">
        <v>368</v>
      </c>
      <c r="D150" s="19" t="s">
        <v>289</v>
      </c>
      <c r="E150" s="19" t="s">
        <v>369</v>
      </c>
      <c r="F150" s="30">
        <v>16</v>
      </c>
      <c r="G150" s="18">
        <v>19</v>
      </c>
      <c r="H150" s="18">
        <f t="shared" si="2"/>
        <v>35</v>
      </c>
      <c r="I150" s="18" t="s">
        <v>448</v>
      </c>
    </row>
    <row r="151" spans="1:9" ht="19.5">
      <c r="A151" s="58">
        <v>18</v>
      </c>
      <c r="B151" s="19" t="s">
        <v>91</v>
      </c>
      <c r="C151" s="19" t="s">
        <v>101</v>
      </c>
      <c r="D151" s="19" t="s">
        <v>25</v>
      </c>
      <c r="E151" s="19" t="s">
        <v>172</v>
      </c>
      <c r="F151" s="30">
        <v>21</v>
      </c>
      <c r="G151" s="18">
        <v>15</v>
      </c>
      <c r="H151" s="18">
        <f t="shared" si="2"/>
        <v>36</v>
      </c>
      <c r="I151" s="35" t="s">
        <v>192</v>
      </c>
    </row>
    <row r="152" spans="1:9" ht="19.5">
      <c r="A152" s="58">
        <v>19</v>
      </c>
      <c r="B152" s="20" t="s">
        <v>91</v>
      </c>
      <c r="C152" s="20" t="s">
        <v>240</v>
      </c>
      <c r="D152" s="20" t="s">
        <v>198</v>
      </c>
      <c r="E152" s="20" t="s">
        <v>219</v>
      </c>
      <c r="F152" s="30">
        <v>26</v>
      </c>
      <c r="G152" s="18">
        <v>10</v>
      </c>
      <c r="H152" s="18">
        <f t="shared" si="2"/>
        <v>36</v>
      </c>
      <c r="I152" s="18" t="s">
        <v>221</v>
      </c>
    </row>
    <row r="153" spans="1:9" ht="19.5">
      <c r="A153" s="58">
        <v>20</v>
      </c>
      <c r="B153" s="19" t="s">
        <v>91</v>
      </c>
      <c r="C153" s="19" t="s">
        <v>96</v>
      </c>
      <c r="D153" s="19" t="s">
        <v>20</v>
      </c>
      <c r="E153" s="19" t="s">
        <v>164</v>
      </c>
      <c r="F153" s="30">
        <v>18</v>
      </c>
      <c r="G153" s="18">
        <v>22</v>
      </c>
      <c r="H153" s="18">
        <f t="shared" si="2"/>
        <v>40</v>
      </c>
      <c r="I153" s="35" t="s">
        <v>192</v>
      </c>
    </row>
    <row r="154" spans="1:9" ht="19.5">
      <c r="A154" s="58">
        <v>21</v>
      </c>
      <c r="B154" s="20" t="s">
        <v>91</v>
      </c>
      <c r="C154" s="20" t="s">
        <v>239</v>
      </c>
      <c r="D154" s="20" t="s">
        <v>194</v>
      </c>
      <c r="E154" s="20" t="s">
        <v>234</v>
      </c>
      <c r="F154" s="30">
        <v>24</v>
      </c>
      <c r="G154" s="18">
        <v>17</v>
      </c>
      <c r="H154" s="18">
        <f t="shared" si="2"/>
        <v>41</v>
      </c>
      <c r="I154" s="18" t="s">
        <v>221</v>
      </c>
    </row>
    <row r="155" spans="1:9" ht="19.5">
      <c r="A155" s="58">
        <v>22</v>
      </c>
      <c r="B155" s="19" t="s">
        <v>91</v>
      </c>
      <c r="C155" s="19" t="s">
        <v>370</v>
      </c>
      <c r="D155" s="19" t="s">
        <v>289</v>
      </c>
      <c r="E155" s="19" t="s">
        <v>344</v>
      </c>
      <c r="F155" s="30">
        <v>22</v>
      </c>
      <c r="G155" s="18">
        <v>20</v>
      </c>
      <c r="H155" s="18">
        <f t="shared" si="2"/>
        <v>42</v>
      </c>
      <c r="I155" s="18" t="s">
        <v>448</v>
      </c>
    </row>
    <row r="156" spans="1:9" ht="19.5">
      <c r="A156" s="58">
        <v>23</v>
      </c>
      <c r="B156" s="20" t="s">
        <v>91</v>
      </c>
      <c r="C156" s="20" t="s">
        <v>235</v>
      </c>
      <c r="D156" s="20" t="s">
        <v>198</v>
      </c>
      <c r="E156" s="20" t="s">
        <v>219</v>
      </c>
      <c r="F156" s="30">
        <v>17</v>
      </c>
      <c r="G156" s="18">
        <v>26</v>
      </c>
      <c r="H156" s="18">
        <f t="shared" si="2"/>
        <v>43</v>
      </c>
      <c r="I156" s="18" t="s">
        <v>196</v>
      </c>
    </row>
    <row r="157" spans="1:9" ht="19.5">
      <c r="A157" s="58">
        <v>24</v>
      </c>
      <c r="B157" s="19" t="s">
        <v>91</v>
      </c>
      <c r="C157" s="19" t="s">
        <v>102</v>
      </c>
      <c r="D157" s="19" t="s">
        <v>32</v>
      </c>
      <c r="E157" s="19" t="s">
        <v>178</v>
      </c>
      <c r="F157" s="30">
        <v>19</v>
      </c>
      <c r="G157" s="18">
        <v>24</v>
      </c>
      <c r="H157" s="18">
        <f t="shared" si="2"/>
        <v>43</v>
      </c>
      <c r="I157" s="35" t="s">
        <v>192</v>
      </c>
    </row>
    <row r="158" spans="1:9" ht="19.5">
      <c r="A158" s="58">
        <v>25</v>
      </c>
      <c r="B158" s="19" t="s">
        <v>91</v>
      </c>
      <c r="C158" s="19" t="s">
        <v>371</v>
      </c>
      <c r="D158" s="19" t="s">
        <v>289</v>
      </c>
      <c r="E158" s="19" t="s">
        <v>372</v>
      </c>
      <c r="F158" s="30">
        <v>20</v>
      </c>
      <c r="G158" s="18">
        <v>25</v>
      </c>
      <c r="H158" s="18">
        <f t="shared" si="2"/>
        <v>45</v>
      </c>
      <c r="I158" s="18" t="s">
        <v>448</v>
      </c>
    </row>
    <row r="159" spans="1:9" ht="19.5">
      <c r="A159" s="58">
        <v>26</v>
      </c>
      <c r="B159" s="19" t="s">
        <v>91</v>
      </c>
      <c r="C159" s="19" t="s">
        <v>97</v>
      </c>
      <c r="D159" s="19" t="s">
        <v>20</v>
      </c>
      <c r="E159" s="19" t="s">
        <v>163</v>
      </c>
      <c r="F159" s="30">
        <v>25</v>
      </c>
      <c r="G159" s="18">
        <v>21</v>
      </c>
      <c r="H159" s="18">
        <f t="shared" si="2"/>
        <v>46</v>
      </c>
      <c r="I159" s="35" t="s">
        <v>192</v>
      </c>
    </row>
    <row r="160" spans="1:9" ht="19.5">
      <c r="A160" s="56">
        <v>1</v>
      </c>
      <c r="B160" s="7" t="s">
        <v>103</v>
      </c>
      <c r="C160" s="7" t="s">
        <v>373</v>
      </c>
      <c r="D160" s="7" t="s">
        <v>277</v>
      </c>
      <c r="E160" s="7" t="s">
        <v>374</v>
      </c>
      <c r="F160" s="32">
        <v>3</v>
      </c>
      <c r="G160" s="12">
        <v>4</v>
      </c>
      <c r="H160" s="12">
        <f t="shared" si="2"/>
        <v>7</v>
      </c>
      <c r="I160" s="12" t="s">
        <v>448</v>
      </c>
    </row>
    <row r="161" spans="1:9" ht="19.5">
      <c r="A161" s="56">
        <v>2</v>
      </c>
      <c r="B161" s="7" t="s">
        <v>103</v>
      </c>
      <c r="C161" s="7" t="s">
        <v>104</v>
      </c>
      <c r="D161" s="7" t="s">
        <v>16</v>
      </c>
      <c r="E161" s="7" t="s">
        <v>179</v>
      </c>
      <c r="F161" s="32">
        <v>1</v>
      </c>
      <c r="G161" s="12">
        <v>8</v>
      </c>
      <c r="H161" s="12">
        <f t="shared" si="2"/>
        <v>9</v>
      </c>
      <c r="I161" s="36" t="s">
        <v>192</v>
      </c>
    </row>
    <row r="162" spans="1:9" ht="19.5">
      <c r="A162" s="56">
        <v>3</v>
      </c>
      <c r="B162" s="7" t="s">
        <v>103</v>
      </c>
      <c r="C162" s="7" t="s">
        <v>110</v>
      </c>
      <c r="D162" s="7" t="s">
        <v>25</v>
      </c>
      <c r="E162" s="7" t="s">
        <v>172</v>
      </c>
      <c r="F162" s="32">
        <v>2</v>
      </c>
      <c r="G162" s="12">
        <v>10</v>
      </c>
      <c r="H162" s="12">
        <f t="shared" si="2"/>
        <v>12</v>
      </c>
      <c r="I162" s="36" t="s">
        <v>192</v>
      </c>
    </row>
    <row r="163" spans="1:9" ht="19.5">
      <c r="A163" s="56">
        <v>4</v>
      </c>
      <c r="B163" s="7" t="s">
        <v>103</v>
      </c>
      <c r="C163" s="7" t="s">
        <v>108</v>
      </c>
      <c r="D163" s="7" t="s">
        <v>25</v>
      </c>
      <c r="E163" s="7" t="s">
        <v>172</v>
      </c>
      <c r="F163" s="32">
        <v>5</v>
      </c>
      <c r="G163" s="12">
        <v>7</v>
      </c>
      <c r="H163" s="12">
        <f t="shared" si="2"/>
        <v>12</v>
      </c>
      <c r="I163" s="36" t="s">
        <v>192</v>
      </c>
    </row>
    <row r="164" spans="1:9" ht="19.5">
      <c r="A164" s="56">
        <v>5</v>
      </c>
      <c r="B164" s="7" t="s">
        <v>103</v>
      </c>
      <c r="C164" s="7" t="s">
        <v>377</v>
      </c>
      <c r="D164" s="7" t="s">
        <v>284</v>
      </c>
      <c r="E164" s="7" t="s">
        <v>378</v>
      </c>
      <c r="F164" s="32">
        <v>6</v>
      </c>
      <c r="G164" s="12">
        <v>6</v>
      </c>
      <c r="H164" s="12">
        <f t="shared" si="2"/>
        <v>12</v>
      </c>
      <c r="I164" s="12" t="s">
        <v>448</v>
      </c>
    </row>
    <row r="165" spans="1:9" ht="19.5">
      <c r="A165" s="56">
        <v>6</v>
      </c>
      <c r="B165" s="7" t="s">
        <v>103</v>
      </c>
      <c r="C165" s="7" t="s">
        <v>375</v>
      </c>
      <c r="D165" s="7" t="s">
        <v>289</v>
      </c>
      <c r="E165" s="7" t="s">
        <v>372</v>
      </c>
      <c r="F165" s="32">
        <v>9</v>
      </c>
      <c r="G165" s="12">
        <v>3</v>
      </c>
      <c r="H165" s="12">
        <f t="shared" si="2"/>
        <v>12</v>
      </c>
      <c r="I165" s="12" t="s">
        <v>448</v>
      </c>
    </row>
    <row r="166" spans="1:9" ht="19.5">
      <c r="A166" s="56">
        <v>7</v>
      </c>
      <c r="B166" s="8" t="s">
        <v>103</v>
      </c>
      <c r="C166" s="8" t="s">
        <v>241</v>
      </c>
      <c r="D166" s="8" t="s">
        <v>194</v>
      </c>
      <c r="E166" s="8" t="s">
        <v>234</v>
      </c>
      <c r="F166" s="32">
        <v>4</v>
      </c>
      <c r="G166" s="12">
        <v>9</v>
      </c>
      <c r="H166" s="12">
        <f t="shared" si="2"/>
        <v>13</v>
      </c>
      <c r="I166" s="12" t="s">
        <v>196</v>
      </c>
    </row>
    <row r="167" spans="1:9" ht="19.5">
      <c r="A167" s="56">
        <v>8</v>
      </c>
      <c r="B167" s="7" t="s">
        <v>103</v>
      </c>
      <c r="C167" s="7" t="s">
        <v>376</v>
      </c>
      <c r="D167" s="7" t="s">
        <v>301</v>
      </c>
      <c r="E167" s="7" t="s">
        <v>336</v>
      </c>
      <c r="F167" s="32">
        <v>13</v>
      </c>
      <c r="G167" s="12">
        <v>2</v>
      </c>
      <c r="H167" s="12">
        <f t="shared" si="2"/>
        <v>15</v>
      </c>
      <c r="I167" s="12" t="s">
        <v>448</v>
      </c>
    </row>
    <row r="168" spans="1:9" ht="19.5">
      <c r="A168" s="56">
        <v>9</v>
      </c>
      <c r="B168" s="8" t="s">
        <v>103</v>
      </c>
      <c r="C168" s="8" t="s">
        <v>242</v>
      </c>
      <c r="D168" s="8" t="s">
        <v>198</v>
      </c>
      <c r="E168" s="8" t="s">
        <v>219</v>
      </c>
      <c r="F168" s="32">
        <v>14</v>
      </c>
      <c r="G168" s="12">
        <v>1</v>
      </c>
      <c r="H168" s="12">
        <f t="shared" si="2"/>
        <v>15</v>
      </c>
      <c r="I168" s="12" t="s">
        <v>196</v>
      </c>
    </row>
    <row r="169" spans="1:9" ht="19.5">
      <c r="A169" s="56">
        <v>10</v>
      </c>
      <c r="B169" s="7" t="s">
        <v>103</v>
      </c>
      <c r="C169" s="7" t="s">
        <v>379</v>
      </c>
      <c r="D169" s="7" t="s">
        <v>289</v>
      </c>
      <c r="E169" s="7" t="s">
        <v>369</v>
      </c>
      <c r="F169" s="32">
        <v>7</v>
      </c>
      <c r="G169" s="12">
        <v>14</v>
      </c>
      <c r="H169" s="12">
        <f t="shared" si="2"/>
        <v>21</v>
      </c>
      <c r="I169" s="12" t="s">
        <v>448</v>
      </c>
    </row>
    <row r="170" spans="1:9" ht="19.5">
      <c r="A170" s="56">
        <v>11</v>
      </c>
      <c r="B170" s="7" t="s">
        <v>103</v>
      </c>
      <c r="C170" s="7" t="s">
        <v>106</v>
      </c>
      <c r="D170" s="7" t="s">
        <v>20</v>
      </c>
      <c r="E170" s="7" t="s">
        <v>164</v>
      </c>
      <c r="F170" s="32">
        <v>8</v>
      </c>
      <c r="G170" s="12">
        <v>13</v>
      </c>
      <c r="H170" s="12">
        <f t="shared" si="2"/>
        <v>21</v>
      </c>
      <c r="I170" s="36" t="s">
        <v>192</v>
      </c>
    </row>
    <row r="171" spans="1:9" ht="19.5">
      <c r="A171" s="56">
        <v>12</v>
      </c>
      <c r="B171" s="7" t="s">
        <v>103</v>
      </c>
      <c r="C171" s="7" t="s">
        <v>107</v>
      </c>
      <c r="D171" s="7" t="s">
        <v>20</v>
      </c>
      <c r="E171" s="7" t="s">
        <v>164</v>
      </c>
      <c r="F171" s="32">
        <v>11</v>
      </c>
      <c r="G171" s="12">
        <v>11</v>
      </c>
      <c r="H171" s="12">
        <f t="shared" si="2"/>
        <v>22</v>
      </c>
      <c r="I171" s="36" t="s">
        <v>192</v>
      </c>
    </row>
    <row r="172" spans="1:9" ht="19.5">
      <c r="A172" s="56">
        <v>13</v>
      </c>
      <c r="B172" s="7" t="s">
        <v>103</v>
      </c>
      <c r="C172" s="7" t="s">
        <v>380</v>
      </c>
      <c r="D172" s="7" t="s">
        <v>284</v>
      </c>
      <c r="E172" s="7" t="s">
        <v>381</v>
      </c>
      <c r="F172" s="32">
        <v>18</v>
      </c>
      <c r="G172" s="12">
        <v>5</v>
      </c>
      <c r="H172" s="12">
        <f t="shared" si="2"/>
        <v>23</v>
      </c>
      <c r="I172" s="12" t="s">
        <v>448</v>
      </c>
    </row>
    <row r="173" spans="1:9" ht="19.5">
      <c r="A173" s="56">
        <v>14</v>
      </c>
      <c r="B173" s="7" t="s">
        <v>103</v>
      </c>
      <c r="C173" s="7" t="s">
        <v>112</v>
      </c>
      <c r="D173" s="7" t="s">
        <v>46</v>
      </c>
      <c r="E173" s="7" t="s">
        <v>180</v>
      </c>
      <c r="F173" s="32">
        <v>10</v>
      </c>
      <c r="G173" s="12">
        <v>17</v>
      </c>
      <c r="H173" s="12">
        <f t="shared" si="2"/>
        <v>27</v>
      </c>
      <c r="I173" s="36" t="s">
        <v>192</v>
      </c>
    </row>
    <row r="174" spans="1:9" ht="19.5">
      <c r="A174" s="56">
        <v>15</v>
      </c>
      <c r="B174" s="7" t="s">
        <v>103</v>
      </c>
      <c r="C174" s="7" t="s">
        <v>382</v>
      </c>
      <c r="D174" s="7" t="s">
        <v>289</v>
      </c>
      <c r="E174" s="7" t="s">
        <v>344</v>
      </c>
      <c r="F174" s="32">
        <v>16</v>
      </c>
      <c r="G174" s="12">
        <v>12</v>
      </c>
      <c r="H174" s="12">
        <f t="shared" si="2"/>
        <v>28</v>
      </c>
      <c r="I174" s="12" t="s">
        <v>448</v>
      </c>
    </row>
    <row r="175" spans="1:9" ht="19.5">
      <c r="A175" s="56">
        <v>16</v>
      </c>
      <c r="B175" s="7" t="s">
        <v>103</v>
      </c>
      <c r="C175" s="7" t="s">
        <v>113</v>
      </c>
      <c r="D175" s="7" t="s">
        <v>46</v>
      </c>
      <c r="E175" s="7" t="s">
        <v>180</v>
      </c>
      <c r="F175" s="32">
        <v>12</v>
      </c>
      <c r="G175" s="12">
        <v>18</v>
      </c>
      <c r="H175" s="12">
        <f t="shared" si="2"/>
        <v>30</v>
      </c>
      <c r="I175" s="36" t="s">
        <v>192</v>
      </c>
    </row>
    <row r="176" spans="1:9" ht="19.5">
      <c r="A176" s="56">
        <v>17</v>
      </c>
      <c r="B176" s="7" t="s">
        <v>103</v>
      </c>
      <c r="C176" s="7" t="s">
        <v>109</v>
      </c>
      <c r="D176" s="7" t="s">
        <v>25</v>
      </c>
      <c r="E176" s="7" t="s">
        <v>172</v>
      </c>
      <c r="F176" s="32">
        <v>15</v>
      </c>
      <c r="G176" s="12">
        <v>16</v>
      </c>
      <c r="H176" s="12">
        <f t="shared" si="2"/>
        <v>31</v>
      </c>
      <c r="I176" s="36" t="s">
        <v>192</v>
      </c>
    </row>
    <row r="177" spans="1:9" ht="19.5">
      <c r="A177" s="56">
        <v>18</v>
      </c>
      <c r="B177" s="7" t="s">
        <v>103</v>
      </c>
      <c r="C177" s="7" t="s">
        <v>105</v>
      </c>
      <c r="D177" s="7" t="s">
        <v>20</v>
      </c>
      <c r="E177" s="7" t="s">
        <v>163</v>
      </c>
      <c r="F177" s="32">
        <v>17</v>
      </c>
      <c r="G177" s="12">
        <v>15</v>
      </c>
      <c r="H177" s="12">
        <f t="shared" si="2"/>
        <v>32</v>
      </c>
      <c r="I177" s="36" t="s">
        <v>192</v>
      </c>
    </row>
    <row r="178" spans="1:9" ht="19.5">
      <c r="A178" s="56">
        <v>19</v>
      </c>
      <c r="B178" s="8" t="s">
        <v>103</v>
      </c>
      <c r="C178" s="8" t="s">
        <v>243</v>
      </c>
      <c r="D178" s="8" t="s">
        <v>194</v>
      </c>
      <c r="E178" s="8" t="s">
        <v>234</v>
      </c>
      <c r="F178" s="32">
        <v>19</v>
      </c>
      <c r="G178" s="12">
        <v>19</v>
      </c>
      <c r="H178" s="12">
        <f t="shared" si="2"/>
        <v>38</v>
      </c>
      <c r="I178" s="12" t="s">
        <v>196</v>
      </c>
    </row>
    <row r="179" spans="1:9" ht="19.5">
      <c r="A179" s="56">
        <v>20</v>
      </c>
      <c r="B179" s="7" t="s">
        <v>103</v>
      </c>
      <c r="C179" s="7" t="s">
        <v>111</v>
      </c>
      <c r="D179" s="7" t="s">
        <v>46</v>
      </c>
      <c r="E179" s="7" t="s">
        <v>180</v>
      </c>
      <c r="F179" s="32">
        <v>20</v>
      </c>
      <c r="G179" s="12">
        <v>20</v>
      </c>
      <c r="H179" s="12">
        <f t="shared" si="2"/>
        <v>40</v>
      </c>
      <c r="I179" s="36" t="s">
        <v>192</v>
      </c>
    </row>
    <row r="180" spans="1:9" ht="19.5">
      <c r="A180" s="58">
        <v>1</v>
      </c>
      <c r="B180" s="19" t="s">
        <v>114</v>
      </c>
      <c r="C180" s="19" t="s">
        <v>383</v>
      </c>
      <c r="D180" s="19" t="s">
        <v>301</v>
      </c>
      <c r="E180" s="19" t="s">
        <v>336</v>
      </c>
      <c r="F180" s="29">
        <v>2</v>
      </c>
      <c r="G180" s="18">
        <v>3</v>
      </c>
      <c r="H180" s="18">
        <f t="shared" si="2"/>
        <v>5</v>
      </c>
      <c r="I180" s="18" t="s">
        <v>450</v>
      </c>
    </row>
    <row r="181" spans="1:9" ht="19.5">
      <c r="A181" s="58">
        <v>2</v>
      </c>
      <c r="B181" s="19" t="s">
        <v>114</v>
      </c>
      <c r="C181" s="19" t="s">
        <v>384</v>
      </c>
      <c r="D181" s="19" t="s">
        <v>277</v>
      </c>
      <c r="E181" s="19" t="s">
        <v>385</v>
      </c>
      <c r="F181" s="29">
        <v>1</v>
      </c>
      <c r="G181" s="18">
        <v>5</v>
      </c>
      <c r="H181" s="18">
        <f t="shared" si="2"/>
        <v>6</v>
      </c>
      <c r="I181" s="18" t="s">
        <v>450</v>
      </c>
    </row>
    <row r="182" spans="1:9" ht="19.5">
      <c r="A182" s="58">
        <v>3</v>
      </c>
      <c r="B182" s="19" t="s">
        <v>114</v>
      </c>
      <c r="C182" s="19" t="s">
        <v>115</v>
      </c>
      <c r="D182" s="19" t="s">
        <v>16</v>
      </c>
      <c r="E182" s="19" t="s">
        <v>143</v>
      </c>
      <c r="F182" s="29">
        <v>4</v>
      </c>
      <c r="G182" s="18">
        <v>2</v>
      </c>
      <c r="H182" s="18">
        <f t="shared" si="2"/>
        <v>6</v>
      </c>
      <c r="I182" s="35" t="s">
        <v>192</v>
      </c>
    </row>
    <row r="183" spans="1:9" ht="19.5">
      <c r="A183" s="58">
        <v>4</v>
      </c>
      <c r="B183" s="19" t="s">
        <v>114</v>
      </c>
      <c r="C183" s="19" t="s">
        <v>119</v>
      </c>
      <c r="D183" s="19" t="s">
        <v>25</v>
      </c>
      <c r="E183" s="19" t="s">
        <v>166</v>
      </c>
      <c r="F183" s="29">
        <v>7</v>
      </c>
      <c r="G183" s="18">
        <v>1</v>
      </c>
      <c r="H183" s="18">
        <f t="shared" si="2"/>
        <v>8</v>
      </c>
      <c r="I183" s="35" t="s">
        <v>192</v>
      </c>
    </row>
    <row r="184" spans="1:9" ht="19.5">
      <c r="A184" s="58">
        <v>5</v>
      </c>
      <c r="B184" s="19" t="s">
        <v>114</v>
      </c>
      <c r="C184" s="19" t="s">
        <v>386</v>
      </c>
      <c r="D184" s="19" t="s">
        <v>301</v>
      </c>
      <c r="E184" s="19" t="s">
        <v>387</v>
      </c>
      <c r="F184" s="29">
        <v>3</v>
      </c>
      <c r="G184" s="18">
        <v>8</v>
      </c>
      <c r="H184" s="18">
        <f t="shared" si="2"/>
        <v>11</v>
      </c>
      <c r="I184" s="18" t="s">
        <v>450</v>
      </c>
    </row>
    <row r="185" spans="1:9" ht="19.5">
      <c r="A185" s="58">
        <v>6</v>
      </c>
      <c r="B185" s="19" t="s">
        <v>114</v>
      </c>
      <c r="C185" s="19" t="s">
        <v>388</v>
      </c>
      <c r="D185" s="19" t="s">
        <v>277</v>
      </c>
      <c r="E185" s="19" t="s">
        <v>389</v>
      </c>
      <c r="F185" s="29">
        <v>5</v>
      </c>
      <c r="G185" s="18">
        <v>6</v>
      </c>
      <c r="H185" s="18">
        <f t="shared" si="2"/>
        <v>11</v>
      </c>
      <c r="I185" s="18" t="s">
        <v>450</v>
      </c>
    </row>
    <row r="186" spans="1:9" ht="19.5">
      <c r="A186" s="58">
        <v>7</v>
      </c>
      <c r="B186" s="19" t="s">
        <v>114</v>
      </c>
      <c r="C186" s="19" t="s">
        <v>116</v>
      </c>
      <c r="D186" s="19" t="s">
        <v>16</v>
      </c>
      <c r="E186" s="19" t="s">
        <v>143</v>
      </c>
      <c r="F186" s="29">
        <v>6</v>
      </c>
      <c r="G186" s="18">
        <v>7</v>
      </c>
      <c r="H186" s="18">
        <f t="shared" si="2"/>
        <v>13</v>
      </c>
      <c r="I186" s="35" t="s">
        <v>192</v>
      </c>
    </row>
    <row r="187" spans="1:9" ht="19.5">
      <c r="A187" s="58">
        <v>8</v>
      </c>
      <c r="B187" s="19" t="s">
        <v>114</v>
      </c>
      <c r="C187" s="19" t="s">
        <v>390</v>
      </c>
      <c r="D187" s="19" t="s">
        <v>284</v>
      </c>
      <c r="E187" s="19" t="s">
        <v>391</v>
      </c>
      <c r="F187" s="29">
        <v>14</v>
      </c>
      <c r="G187" s="18">
        <v>4</v>
      </c>
      <c r="H187" s="18">
        <f t="shared" si="2"/>
        <v>18</v>
      </c>
      <c r="I187" s="18" t="s">
        <v>450</v>
      </c>
    </row>
    <row r="188" spans="1:9" ht="19.5">
      <c r="A188" s="58">
        <v>9</v>
      </c>
      <c r="B188" s="19" t="s">
        <v>114</v>
      </c>
      <c r="C188" s="19" t="s">
        <v>117</v>
      </c>
      <c r="D188" s="19" t="s">
        <v>16</v>
      </c>
      <c r="E188" s="19" t="s">
        <v>143</v>
      </c>
      <c r="F188" s="29">
        <v>11</v>
      </c>
      <c r="G188" s="18">
        <v>10</v>
      </c>
      <c r="H188" s="18">
        <f t="shared" si="2"/>
        <v>21</v>
      </c>
      <c r="I188" s="35" t="s">
        <v>192</v>
      </c>
    </row>
    <row r="189" spans="1:9" ht="19.5">
      <c r="A189" s="58">
        <v>10</v>
      </c>
      <c r="B189" s="19" t="s">
        <v>114</v>
      </c>
      <c r="C189" s="19" t="s">
        <v>393</v>
      </c>
      <c r="D189" s="19" t="s">
        <v>277</v>
      </c>
      <c r="E189" s="19" t="s">
        <v>394</v>
      </c>
      <c r="F189" s="29">
        <v>10</v>
      </c>
      <c r="G189" s="18">
        <v>13</v>
      </c>
      <c r="H189" s="18">
        <f t="shared" si="2"/>
        <v>23</v>
      </c>
      <c r="I189" s="18" t="s">
        <v>450</v>
      </c>
    </row>
    <row r="190" spans="1:9" ht="19.5">
      <c r="A190" s="58">
        <v>11</v>
      </c>
      <c r="B190" s="19" t="s">
        <v>114</v>
      </c>
      <c r="C190" s="19" t="s">
        <v>118</v>
      </c>
      <c r="D190" s="19" t="s">
        <v>20</v>
      </c>
      <c r="E190" s="19" t="s">
        <v>164</v>
      </c>
      <c r="F190" s="29">
        <v>15</v>
      </c>
      <c r="G190" s="18">
        <v>9</v>
      </c>
      <c r="H190" s="18">
        <f t="shared" si="2"/>
        <v>24</v>
      </c>
      <c r="I190" s="35" t="s">
        <v>192</v>
      </c>
    </row>
    <row r="191" spans="1:9" ht="19.5">
      <c r="A191" s="58">
        <v>12</v>
      </c>
      <c r="B191" s="19" t="s">
        <v>114</v>
      </c>
      <c r="C191" s="19" t="s">
        <v>395</v>
      </c>
      <c r="D191" s="19" t="s">
        <v>284</v>
      </c>
      <c r="E191" s="19" t="s">
        <v>396</v>
      </c>
      <c r="F191" s="29">
        <v>8</v>
      </c>
      <c r="G191" s="18">
        <v>18</v>
      </c>
      <c r="H191" s="18">
        <f t="shared" si="2"/>
        <v>26</v>
      </c>
      <c r="I191" s="18" t="s">
        <v>450</v>
      </c>
    </row>
    <row r="192" spans="1:9" ht="19.5">
      <c r="A192" s="58">
        <v>13</v>
      </c>
      <c r="B192" s="19" t="s">
        <v>114</v>
      </c>
      <c r="C192" s="19" t="s">
        <v>122</v>
      </c>
      <c r="D192" s="19" t="s">
        <v>32</v>
      </c>
      <c r="E192" s="19" t="s">
        <v>178</v>
      </c>
      <c r="F192" s="29">
        <v>9</v>
      </c>
      <c r="G192" s="18">
        <v>17</v>
      </c>
      <c r="H192" s="18">
        <f t="shared" si="2"/>
        <v>26</v>
      </c>
      <c r="I192" s="35" t="s">
        <v>192</v>
      </c>
    </row>
    <row r="193" spans="1:9" ht="19.5">
      <c r="A193" s="58">
        <v>14</v>
      </c>
      <c r="B193" s="19" t="s">
        <v>114</v>
      </c>
      <c r="C193" s="19" t="s">
        <v>397</v>
      </c>
      <c r="D193" s="19" t="s">
        <v>284</v>
      </c>
      <c r="E193" s="19" t="s">
        <v>357</v>
      </c>
      <c r="F193" s="29">
        <v>12</v>
      </c>
      <c r="G193" s="18">
        <v>16</v>
      </c>
      <c r="H193" s="18">
        <f t="shared" si="2"/>
        <v>28</v>
      </c>
      <c r="I193" s="18" t="s">
        <v>450</v>
      </c>
    </row>
    <row r="194" spans="1:9" ht="19.5">
      <c r="A194" s="58">
        <v>15</v>
      </c>
      <c r="B194" s="19" t="s">
        <v>114</v>
      </c>
      <c r="C194" s="19" t="s">
        <v>247</v>
      </c>
      <c r="D194" s="19" t="s">
        <v>198</v>
      </c>
      <c r="E194" s="19" t="s">
        <v>248</v>
      </c>
      <c r="F194" s="29">
        <v>19</v>
      </c>
      <c r="G194" s="18">
        <v>11</v>
      </c>
      <c r="H194" s="18">
        <f t="shared" si="2"/>
        <v>30</v>
      </c>
      <c r="I194" s="18" t="s">
        <v>196</v>
      </c>
    </row>
    <row r="195" spans="1:9" ht="19.5">
      <c r="A195" s="58">
        <v>16</v>
      </c>
      <c r="B195" s="19" t="s">
        <v>114</v>
      </c>
      <c r="C195" s="19" t="s">
        <v>121</v>
      </c>
      <c r="D195" s="19" t="s">
        <v>25</v>
      </c>
      <c r="E195" s="19" t="s">
        <v>172</v>
      </c>
      <c r="F195" s="29">
        <v>16</v>
      </c>
      <c r="G195" s="18">
        <v>15</v>
      </c>
      <c r="H195" s="18">
        <f t="shared" ref="H195:H213" si="3">SUM(F195:G195)</f>
        <v>31</v>
      </c>
      <c r="I195" s="35" t="s">
        <v>192</v>
      </c>
    </row>
    <row r="196" spans="1:9" ht="19.5">
      <c r="A196" s="58">
        <v>17</v>
      </c>
      <c r="B196" s="19" t="s">
        <v>114</v>
      </c>
      <c r="C196" s="19" t="s">
        <v>398</v>
      </c>
      <c r="D196" s="19" t="s">
        <v>289</v>
      </c>
      <c r="E196" s="19" t="s">
        <v>355</v>
      </c>
      <c r="F196" s="29">
        <v>21</v>
      </c>
      <c r="G196" s="18">
        <v>14</v>
      </c>
      <c r="H196" s="18">
        <f t="shared" si="3"/>
        <v>35</v>
      </c>
      <c r="I196" s="18" t="s">
        <v>450</v>
      </c>
    </row>
    <row r="197" spans="1:9" ht="19.5">
      <c r="A197" s="58">
        <v>18</v>
      </c>
      <c r="B197" s="19" t="s">
        <v>114</v>
      </c>
      <c r="C197" s="19" t="s">
        <v>250</v>
      </c>
      <c r="D197" s="19" t="s">
        <v>198</v>
      </c>
      <c r="E197" s="19" t="s">
        <v>219</v>
      </c>
      <c r="F197" s="29">
        <v>23</v>
      </c>
      <c r="G197" s="18">
        <v>12</v>
      </c>
      <c r="H197" s="18">
        <f t="shared" si="3"/>
        <v>35</v>
      </c>
      <c r="I197" s="18" t="s">
        <v>196</v>
      </c>
    </row>
    <row r="198" spans="1:9" ht="19.5">
      <c r="A198" s="58">
        <v>19</v>
      </c>
      <c r="B198" s="19" t="s">
        <v>114</v>
      </c>
      <c r="C198" s="19" t="s">
        <v>245</v>
      </c>
      <c r="D198" s="19" t="s">
        <v>198</v>
      </c>
      <c r="E198" s="19" t="s">
        <v>220</v>
      </c>
      <c r="F198" s="29">
        <v>17</v>
      </c>
      <c r="G198" s="18">
        <v>19</v>
      </c>
      <c r="H198" s="18">
        <f t="shared" si="3"/>
        <v>36</v>
      </c>
      <c r="I198" s="18" t="s">
        <v>196</v>
      </c>
    </row>
    <row r="199" spans="1:9" ht="19.5">
      <c r="A199" s="58">
        <v>20</v>
      </c>
      <c r="B199" s="19" t="s">
        <v>114</v>
      </c>
      <c r="C199" s="19" t="s">
        <v>244</v>
      </c>
      <c r="D199" s="19" t="s">
        <v>194</v>
      </c>
      <c r="E199" s="19" t="s">
        <v>234</v>
      </c>
      <c r="F199" s="29">
        <v>13</v>
      </c>
      <c r="G199" s="18">
        <v>24</v>
      </c>
      <c r="H199" s="18">
        <f t="shared" si="3"/>
        <v>37</v>
      </c>
      <c r="I199" s="18" t="s">
        <v>196</v>
      </c>
    </row>
    <row r="200" spans="1:9" ht="19.5">
      <c r="A200" s="58">
        <v>21</v>
      </c>
      <c r="B200" s="19" t="s">
        <v>114</v>
      </c>
      <c r="C200" s="19" t="s">
        <v>246</v>
      </c>
      <c r="D200" s="19" t="s">
        <v>194</v>
      </c>
      <c r="E200" s="19" t="s">
        <v>234</v>
      </c>
      <c r="F200" s="29">
        <v>18</v>
      </c>
      <c r="G200" s="18">
        <v>22</v>
      </c>
      <c r="H200" s="18">
        <f t="shared" si="3"/>
        <v>40</v>
      </c>
      <c r="I200" s="18" t="s">
        <v>196</v>
      </c>
    </row>
    <row r="201" spans="1:9" ht="19.5">
      <c r="A201" s="58">
        <v>22</v>
      </c>
      <c r="B201" s="19" t="s">
        <v>114</v>
      </c>
      <c r="C201" s="19" t="s">
        <v>120</v>
      </c>
      <c r="D201" s="19" t="s">
        <v>25</v>
      </c>
      <c r="E201" s="19" t="s">
        <v>172</v>
      </c>
      <c r="F201" s="29">
        <v>20</v>
      </c>
      <c r="G201" s="18">
        <v>21</v>
      </c>
      <c r="H201" s="18">
        <f t="shared" si="3"/>
        <v>41</v>
      </c>
      <c r="I201" s="35" t="s">
        <v>192</v>
      </c>
    </row>
    <row r="202" spans="1:9" ht="19.5">
      <c r="A202" s="58">
        <v>23</v>
      </c>
      <c r="B202" s="19" t="s">
        <v>114</v>
      </c>
      <c r="C202" s="19" t="s">
        <v>399</v>
      </c>
      <c r="D202" s="19" t="s">
        <v>289</v>
      </c>
      <c r="E202" s="19" t="s">
        <v>355</v>
      </c>
      <c r="F202" s="29">
        <v>24</v>
      </c>
      <c r="G202" s="18">
        <v>20</v>
      </c>
      <c r="H202" s="18">
        <f t="shared" si="3"/>
        <v>44</v>
      </c>
      <c r="I202" s="18" t="s">
        <v>450</v>
      </c>
    </row>
    <row r="203" spans="1:9" ht="19.5">
      <c r="A203" s="58">
        <v>24</v>
      </c>
      <c r="B203" s="19" t="s">
        <v>114</v>
      </c>
      <c r="C203" s="19" t="s">
        <v>249</v>
      </c>
      <c r="D203" s="19" t="s">
        <v>194</v>
      </c>
      <c r="E203" s="19" t="s">
        <v>234</v>
      </c>
      <c r="F203" s="29">
        <v>22</v>
      </c>
      <c r="G203" s="18">
        <v>23</v>
      </c>
      <c r="H203" s="18">
        <f t="shared" si="3"/>
        <v>45</v>
      </c>
      <c r="I203" s="18" t="s">
        <v>196</v>
      </c>
    </row>
    <row r="204" spans="1:9" ht="19.5">
      <c r="A204" s="56">
        <v>1</v>
      </c>
      <c r="B204" s="7" t="s">
        <v>123</v>
      </c>
      <c r="C204" s="7" t="s">
        <v>125</v>
      </c>
      <c r="D204" s="7" t="s">
        <v>16</v>
      </c>
      <c r="E204" s="7" t="s">
        <v>143</v>
      </c>
      <c r="F204" s="32">
        <v>1</v>
      </c>
      <c r="G204" s="12">
        <v>5</v>
      </c>
      <c r="H204" s="12">
        <f t="shared" si="3"/>
        <v>6</v>
      </c>
      <c r="I204" s="36" t="s">
        <v>192</v>
      </c>
    </row>
    <row r="205" spans="1:9" ht="19.5">
      <c r="A205" s="56">
        <v>2</v>
      </c>
      <c r="B205" s="7" t="s">
        <v>123</v>
      </c>
      <c r="C205" s="7" t="s">
        <v>400</v>
      </c>
      <c r="D205" s="7" t="s">
        <v>284</v>
      </c>
      <c r="E205" s="7" t="s">
        <v>396</v>
      </c>
      <c r="F205" s="32">
        <v>3</v>
      </c>
      <c r="G205" s="12">
        <v>4</v>
      </c>
      <c r="H205" s="12">
        <f t="shared" si="3"/>
        <v>7</v>
      </c>
      <c r="I205" s="12" t="s">
        <v>450</v>
      </c>
    </row>
    <row r="206" spans="1:9" ht="19.5">
      <c r="A206" s="56">
        <v>3</v>
      </c>
      <c r="B206" s="7" t="s">
        <v>123</v>
      </c>
      <c r="C206" s="7" t="s">
        <v>126</v>
      </c>
      <c r="D206" s="7" t="s">
        <v>16</v>
      </c>
      <c r="E206" s="7" t="s">
        <v>143</v>
      </c>
      <c r="F206" s="32">
        <v>4</v>
      </c>
      <c r="G206" s="12">
        <v>3</v>
      </c>
      <c r="H206" s="12">
        <f t="shared" si="3"/>
        <v>7</v>
      </c>
      <c r="I206" s="36" t="s">
        <v>192</v>
      </c>
    </row>
    <row r="207" spans="1:9" ht="19.5">
      <c r="A207" s="56">
        <v>4</v>
      </c>
      <c r="B207" s="7" t="s">
        <v>123</v>
      </c>
      <c r="C207" s="7" t="s">
        <v>401</v>
      </c>
      <c r="D207" s="7" t="s">
        <v>284</v>
      </c>
      <c r="E207" s="7" t="s">
        <v>357</v>
      </c>
      <c r="F207" s="32">
        <v>5</v>
      </c>
      <c r="G207" s="12">
        <v>2</v>
      </c>
      <c r="H207" s="12">
        <f t="shared" si="3"/>
        <v>7</v>
      </c>
      <c r="I207" s="12" t="s">
        <v>450</v>
      </c>
    </row>
    <row r="208" spans="1:9" ht="19.5">
      <c r="A208" s="56">
        <v>5</v>
      </c>
      <c r="B208" s="7" t="s">
        <v>123</v>
      </c>
      <c r="C208" s="7" t="s">
        <v>251</v>
      </c>
      <c r="D208" s="7" t="s">
        <v>194</v>
      </c>
      <c r="E208" s="7" t="s">
        <v>234</v>
      </c>
      <c r="F208" s="32">
        <v>6</v>
      </c>
      <c r="G208" s="12">
        <v>1</v>
      </c>
      <c r="H208" s="12">
        <f t="shared" si="3"/>
        <v>7</v>
      </c>
      <c r="I208" s="12" t="s">
        <v>196</v>
      </c>
    </row>
    <row r="209" spans="1:9" ht="19.5">
      <c r="A209" s="56">
        <v>6</v>
      </c>
      <c r="B209" s="7" t="s">
        <v>123</v>
      </c>
      <c r="C209" s="7" t="s">
        <v>124</v>
      </c>
      <c r="D209" s="7" t="s">
        <v>16</v>
      </c>
      <c r="E209" s="7" t="s">
        <v>143</v>
      </c>
      <c r="F209" s="32">
        <v>2</v>
      </c>
      <c r="G209" s="12">
        <v>8</v>
      </c>
      <c r="H209" s="12">
        <f t="shared" si="3"/>
        <v>10</v>
      </c>
      <c r="I209" s="36" t="s">
        <v>192</v>
      </c>
    </row>
    <row r="210" spans="1:9" ht="19.5">
      <c r="A210" s="56">
        <v>7</v>
      </c>
      <c r="B210" s="7" t="s">
        <v>123</v>
      </c>
      <c r="C210" s="7" t="s">
        <v>127</v>
      </c>
      <c r="D210" s="7" t="s">
        <v>25</v>
      </c>
      <c r="E210" s="7" t="s">
        <v>172</v>
      </c>
      <c r="F210" s="32">
        <v>7</v>
      </c>
      <c r="G210" s="12">
        <v>7</v>
      </c>
      <c r="H210" s="12">
        <f t="shared" si="3"/>
        <v>14</v>
      </c>
      <c r="I210" s="36" t="s">
        <v>192</v>
      </c>
    </row>
    <row r="211" spans="1:9" ht="19.5">
      <c r="A211" s="56">
        <v>8</v>
      </c>
      <c r="B211" s="7" t="s">
        <v>123</v>
      </c>
      <c r="C211" s="7" t="s">
        <v>403</v>
      </c>
      <c r="D211" s="7" t="s">
        <v>289</v>
      </c>
      <c r="E211" s="7" t="s">
        <v>355</v>
      </c>
      <c r="F211" s="32">
        <v>9</v>
      </c>
      <c r="G211" s="12">
        <v>6</v>
      </c>
      <c r="H211" s="12">
        <f t="shared" si="3"/>
        <v>15</v>
      </c>
      <c r="I211" s="12" t="s">
        <v>450</v>
      </c>
    </row>
    <row r="212" spans="1:9" ht="19.5">
      <c r="A212" s="56">
        <v>9</v>
      </c>
      <c r="B212" s="7" t="s">
        <v>123</v>
      </c>
      <c r="C212" s="7" t="s">
        <v>402</v>
      </c>
      <c r="D212" s="7" t="s">
        <v>289</v>
      </c>
      <c r="E212" s="7" t="s">
        <v>355</v>
      </c>
      <c r="F212" s="32">
        <v>8</v>
      </c>
      <c r="G212" s="12">
        <v>9</v>
      </c>
      <c r="H212" s="12">
        <f t="shared" si="3"/>
        <v>17</v>
      </c>
      <c r="I212" s="12" t="s">
        <v>450</v>
      </c>
    </row>
    <row r="213" spans="1:9" ht="19.5">
      <c r="A213" s="56">
        <v>10</v>
      </c>
      <c r="B213" s="7" t="s">
        <v>123</v>
      </c>
      <c r="C213" s="7" t="s">
        <v>252</v>
      </c>
      <c r="D213" s="7" t="s">
        <v>198</v>
      </c>
      <c r="E213" s="7" t="s">
        <v>253</v>
      </c>
      <c r="F213" s="32">
        <v>10</v>
      </c>
      <c r="G213" s="12">
        <v>10</v>
      </c>
      <c r="H213" s="12">
        <f t="shared" si="3"/>
        <v>20</v>
      </c>
      <c r="I213" s="12" t="s">
        <v>196</v>
      </c>
    </row>
  </sheetData>
  <sortState ref="A186:V212">
    <sortCondition ref="H186:H212"/>
    <sortCondition ref="F186:F212"/>
  </sortState>
  <phoneticPr fontId="2" type="noConversion"/>
  <conditionalFormatting sqref="I3:I11 I39:I41 I18:I29 I69:I70 I150:I159 I180:I185 I116:I133 I204:I213 I88:I94">
    <cfRule type="cellIs" dxfId="14" priority="4" operator="lessThanOrEqual">
      <formula>3</formula>
    </cfRule>
  </conditionalFormatting>
  <conditionalFormatting sqref="I163:I166 I168:I174">
    <cfRule type="cellIs" dxfId="13" priority="3" operator="lessThanOrEqual">
      <formula>3</formula>
    </cfRule>
  </conditionalFormatting>
  <conditionalFormatting sqref="I43:I64">
    <cfRule type="cellIs" dxfId="12" priority="1" operator="lessThanOrEqual">
      <formula>3</formula>
    </cfRule>
  </conditionalFormatting>
  <printOptions horizontalCentered="1"/>
  <pageMargins left="0.31496062992125984" right="0.19685039370078741" top="0.55118110236220474" bottom="0.51181102362204722" header="0.51181102362204722" footer="0.51181102362204722"/>
  <pageSetup paperSize="9" scale="96" fitToHeight="0" orientation="portrait" horizontalDpi="0" verticalDpi="0" r:id="rId1"/>
  <headerFooter>
    <oddFooter>第 &amp;P 頁，共 &amp;N 頁</oddFooter>
  </headerFooter>
  <rowBreaks count="9" manualBreakCount="9">
    <brk id="29" max="8" man="1"/>
    <brk id="41" max="8" man="1"/>
    <brk id="68" max="8" man="1"/>
    <brk id="87" max="8" man="1"/>
    <brk id="111" max="8" man="1"/>
    <brk id="133" max="8" man="1"/>
    <brk id="159" max="8" man="1"/>
    <brk id="179" max="8" man="1"/>
    <brk id="203" max="8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3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20.100000000000001" customHeight="1"/>
  <cols>
    <col min="1" max="1" width="11.375" style="31" customWidth="1"/>
    <col min="2" max="2" width="14" bestFit="1" customWidth="1"/>
    <col min="3" max="3" width="8.875" bestFit="1" customWidth="1"/>
    <col min="4" max="4" width="8.875" customWidth="1"/>
    <col min="5" max="5" width="19.25" bestFit="1" customWidth="1"/>
    <col min="6" max="10" width="13.375" customWidth="1"/>
    <col min="11" max="11" width="9" customWidth="1"/>
    <col min="12" max="12" width="6" style="33" customWidth="1"/>
  </cols>
  <sheetData>
    <row r="1" spans="1:23" s="71" customFormat="1" ht="21">
      <c r="A1" s="72" t="s">
        <v>463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23" ht="20.100000000000001" customHeight="1">
      <c r="A2" s="28" t="s">
        <v>188</v>
      </c>
      <c r="B2" s="13" t="s">
        <v>0</v>
      </c>
      <c r="C2" s="13" t="s">
        <v>1</v>
      </c>
      <c r="D2" s="13" t="s">
        <v>2</v>
      </c>
      <c r="E2" s="13" t="s">
        <v>181</v>
      </c>
      <c r="F2" s="13" t="s">
        <v>182</v>
      </c>
      <c r="G2" s="13" t="s">
        <v>183</v>
      </c>
      <c r="H2" s="13" t="s">
        <v>184</v>
      </c>
      <c r="I2" s="13" t="s">
        <v>185</v>
      </c>
      <c r="J2" s="13" t="s">
        <v>186</v>
      </c>
      <c r="K2" s="13" t="s">
        <v>187</v>
      </c>
      <c r="L2" s="34" t="s">
        <v>191</v>
      </c>
    </row>
    <row r="3" spans="1:23" ht="20.100000000000001" customHeight="1">
      <c r="A3" s="29">
        <v>1</v>
      </c>
      <c r="B3" s="19" t="s">
        <v>11</v>
      </c>
      <c r="C3" s="20" t="s">
        <v>276</v>
      </c>
      <c r="D3" s="19" t="s">
        <v>277</v>
      </c>
      <c r="E3" s="19" t="s">
        <v>278</v>
      </c>
      <c r="F3" s="21">
        <v>331</v>
      </c>
      <c r="G3" s="21">
        <v>332</v>
      </c>
      <c r="H3" s="21">
        <v>332.01</v>
      </c>
      <c r="I3" s="21">
        <v>332.02</v>
      </c>
      <c r="J3" s="21">
        <v>341</v>
      </c>
      <c r="K3" s="22">
        <f t="shared" ref="K3:K24" si="0">MAX(F3:J3)</f>
        <v>341</v>
      </c>
      <c r="L3" s="18" t="s">
        <v>279</v>
      </c>
    </row>
    <row r="4" spans="1:23" ht="20.100000000000001" customHeight="1">
      <c r="A4" s="29">
        <v>2</v>
      </c>
      <c r="B4" s="19" t="s">
        <v>11</v>
      </c>
      <c r="C4" s="20" t="s">
        <v>280</v>
      </c>
      <c r="D4" s="19" t="s">
        <v>277</v>
      </c>
      <c r="E4" s="19" t="s">
        <v>281</v>
      </c>
      <c r="F4" s="21">
        <v>317</v>
      </c>
      <c r="G4" s="21">
        <v>305</v>
      </c>
      <c r="H4" s="21">
        <v>322</v>
      </c>
      <c r="I4" s="21">
        <v>319</v>
      </c>
      <c r="J4" s="21">
        <v>325</v>
      </c>
      <c r="K4" s="22">
        <f t="shared" si="0"/>
        <v>325</v>
      </c>
      <c r="L4" s="18" t="s">
        <v>307</v>
      </c>
    </row>
    <row r="5" spans="1:23" ht="20.100000000000001" customHeight="1">
      <c r="A5" s="29">
        <v>3</v>
      </c>
      <c r="B5" s="19" t="s">
        <v>11</v>
      </c>
      <c r="C5" s="20" t="s">
        <v>33</v>
      </c>
      <c r="D5" s="19" t="s">
        <v>32</v>
      </c>
      <c r="E5" s="19" t="s">
        <v>140</v>
      </c>
      <c r="F5" s="21">
        <v>300</v>
      </c>
      <c r="G5" s="21">
        <v>307</v>
      </c>
      <c r="H5" s="21" t="s">
        <v>451</v>
      </c>
      <c r="I5" s="21">
        <v>292</v>
      </c>
      <c r="J5" s="21">
        <v>312</v>
      </c>
      <c r="K5" s="22">
        <f t="shared" si="0"/>
        <v>312</v>
      </c>
      <c r="L5" s="35" t="s">
        <v>192</v>
      </c>
    </row>
    <row r="6" spans="1:23" ht="20.100000000000001" customHeight="1">
      <c r="A6" s="29">
        <v>4</v>
      </c>
      <c r="B6" s="19" t="s">
        <v>11</v>
      </c>
      <c r="C6" s="20" t="s">
        <v>193</v>
      </c>
      <c r="D6" s="19" t="s">
        <v>194</v>
      </c>
      <c r="E6" s="19" t="s">
        <v>195</v>
      </c>
      <c r="F6" s="21">
        <v>300</v>
      </c>
      <c r="G6" s="21">
        <v>287</v>
      </c>
      <c r="H6" s="21">
        <v>308</v>
      </c>
      <c r="I6" s="21">
        <v>302</v>
      </c>
      <c r="J6" s="21">
        <v>305</v>
      </c>
      <c r="K6" s="22">
        <f t="shared" si="0"/>
        <v>308</v>
      </c>
      <c r="L6" s="18" t="s">
        <v>196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0.100000000000001" customHeight="1">
      <c r="A7" s="29">
        <v>5</v>
      </c>
      <c r="B7" s="19" t="s">
        <v>11</v>
      </c>
      <c r="C7" s="20" t="s">
        <v>24</v>
      </c>
      <c r="D7" s="19" t="s">
        <v>25</v>
      </c>
      <c r="E7" s="19" t="s">
        <v>138</v>
      </c>
      <c r="F7" s="21">
        <v>298</v>
      </c>
      <c r="G7" s="21">
        <v>307</v>
      </c>
      <c r="H7" s="21">
        <v>305</v>
      </c>
      <c r="I7" s="21">
        <v>297</v>
      </c>
      <c r="J7" s="21">
        <v>305</v>
      </c>
      <c r="K7" s="22">
        <f t="shared" si="0"/>
        <v>307</v>
      </c>
      <c r="L7" s="35" t="s">
        <v>192</v>
      </c>
    </row>
    <row r="8" spans="1:23" ht="20.100000000000001" customHeight="1">
      <c r="A8" s="29">
        <v>6</v>
      </c>
      <c r="B8" s="19" t="s">
        <v>11</v>
      </c>
      <c r="C8" s="20" t="s">
        <v>31</v>
      </c>
      <c r="D8" s="19" t="s">
        <v>32</v>
      </c>
      <c r="E8" s="19" t="s">
        <v>140</v>
      </c>
      <c r="F8" s="21">
        <v>290</v>
      </c>
      <c r="G8" s="21">
        <v>297</v>
      </c>
      <c r="H8" s="21">
        <v>300</v>
      </c>
      <c r="I8" s="21">
        <v>297</v>
      </c>
      <c r="J8" s="21">
        <v>307</v>
      </c>
      <c r="K8" s="22">
        <f t="shared" si="0"/>
        <v>307</v>
      </c>
      <c r="L8" s="35" t="s">
        <v>192</v>
      </c>
    </row>
    <row r="9" spans="1:23" ht="20.100000000000001" customHeight="1">
      <c r="A9" s="29">
        <v>7</v>
      </c>
      <c r="B9" s="19" t="s">
        <v>11</v>
      </c>
      <c r="C9" s="20" t="s">
        <v>197</v>
      </c>
      <c r="D9" s="19" t="s">
        <v>198</v>
      </c>
      <c r="E9" s="19" t="s">
        <v>199</v>
      </c>
      <c r="F9" s="21">
        <v>280</v>
      </c>
      <c r="G9" s="21" t="s">
        <v>451</v>
      </c>
      <c r="H9" s="21">
        <v>298</v>
      </c>
      <c r="I9" s="21">
        <v>302</v>
      </c>
      <c r="J9" s="21">
        <v>302.00099999999998</v>
      </c>
      <c r="K9" s="22">
        <f t="shared" si="0"/>
        <v>302.00099999999998</v>
      </c>
      <c r="L9" s="18" t="s">
        <v>196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20.100000000000001" customHeight="1">
      <c r="A10" s="29">
        <v>8</v>
      </c>
      <c r="B10" s="19" t="s">
        <v>11</v>
      </c>
      <c r="C10" s="20" t="s">
        <v>200</v>
      </c>
      <c r="D10" s="19" t="s">
        <v>198</v>
      </c>
      <c r="E10" s="19" t="s">
        <v>199</v>
      </c>
      <c r="F10" s="21">
        <v>298</v>
      </c>
      <c r="G10" s="21">
        <v>292</v>
      </c>
      <c r="H10" s="21">
        <v>300</v>
      </c>
      <c r="I10" s="21">
        <v>300</v>
      </c>
      <c r="J10" s="21">
        <v>302</v>
      </c>
      <c r="K10" s="22">
        <f t="shared" si="0"/>
        <v>302</v>
      </c>
      <c r="L10" s="18" t="s">
        <v>196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20.100000000000001" customHeight="1">
      <c r="A11" s="29">
        <v>9</v>
      </c>
      <c r="B11" s="19" t="s">
        <v>11</v>
      </c>
      <c r="C11" s="20" t="s">
        <v>201</v>
      </c>
      <c r="D11" s="19" t="s">
        <v>194</v>
      </c>
      <c r="E11" s="19" t="s">
        <v>195</v>
      </c>
      <c r="F11" s="21" t="s">
        <v>451</v>
      </c>
      <c r="G11" s="21" t="s">
        <v>451</v>
      </c>
      <c r="H11" s="21">
        <v>295</v>
      </c>
      <c r="I11" s="21">
        <v>297</v>
      </c>
      <c r="J11" s="21">
        <v>302</v>
      </c>
      <c r="K11" s="22">
        <f t="shared" si="0"/>
        <v>302</v>
      </c>
      <c r="L11" s="18" t="s">
        <v>196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20.100000000000001" customHeight="1">
      <c r="A12" s="29">
        <v>10</v>
      </c>
      <c r="B12" s="19" t="s">
        <v>11</v>
      </c>
      <c r="C12" s="20" t="s">
        <v>282</v>
      </c>
      <c r="D12" s="19" t="s">
        <v>277</v>
      </c>
      <c r="E12" s="19" t="s">
        <v>281</v>
      </c>
      <c r="F12" s="21">
        <v>292</v>
      </c>
      <c r="G12" s="21">
        <v>297</v>
      </c>
      <c r="H12" s="21">
        <v>297.01</v>
      </c>
      <c r="I12" s="21">
        <v>300</v>
      </c>
      <c r="J12" s="21">
        <v>297.02</v>
      </c>
      <c r="K12" s="22">
        <f t="shared" si="0"/>
        <v>300</v>
      </c>
      <c r="L12" s="18" t="s">
        <v>308</v>
      </c>
    </row>
    <row r="13" spans="1:23" ht="20.100000000000001" customHeight="1">
      <c r="A13" s="29">
        <v>11</v>
      </c>
      <c r="B13" s="19" t="s">
        <v>11</v>
      </c>
      <c r="C13" s="20" t="s">
        <v>19</v>
      </c>
      <c r="D13" s="19" t="s">
        <v>20</v>
      </c>
      <c r="E13" s="19" t="s">
        <v>137</v>
      </c>
      <c r="F13" s="21">
        <v>295</v>
      </c>
      <c r="G13" s="21">
        <v>290</v>
      </c>
      <c r="H13" s="21">
        <v>295</v>
      </c>
      <c r="I13" s="21">
        <v>290</v>
      </c>
      <c r="J13" s="21">
        <v>298</v>
      </c>
      <c r="K13" s="22">
        <f t="shared" si="0"/>
        <v>298</v>
      </c>
      <c r="L13" s="35" t="s">
        <v>192</v>
      </c>
    </row>
    <row r="14" spans="1:23" ht="20.100000000000001" customHeight="1">
      <c r="A14" s="29">
        <v>12</v>
      </c>
      <c r="B14" s="19" t="s">
        <v>11</v>
      </c>
      <c r="C14" s="20" t="s">
        <v>283</v>
      </c>
      <c r="D14" s="19" t="s">
        <v>284</v>
      </c>
      <c r="E14" s="19" t="s">
        <v>285</v>
      </c>
      <c r="F14" s="21">
        <v>285</v>
      </c>
      <c r="G14" s="21">
        <v>265</v>
      </c>
      <c r="H14" s="21">
        <v>290</v>
      </c>
      <c r="I14" s="21">
        <v>290.01</v>
      </c>
      <c r="J14" s="21">
        <v>290</v>
      </c>
      <c r="K14" s="22">
        <f t="shared" si="0"/>
        <v>290.01</v>
      </c>
      <c r="L14" s="18" t="s">
        <v>309</v>
      </c>
    </row>
    <row r="15" spans="1:23" ht="20.100000000000001" customHeight="1">
      <c r="A15" s="29">
        <v>13</v>
      </c>
      <c r="B15" s="19" t="s">
        <v>11</v>
      </c>
      <c r="C15" s="20" t="s">
        <v>17</v>
      </c>
      <c r="D15" s="19" t="s">
        <v>16</v>
      </c>
      <c r="E15" s="19" t="s">
        <v>135</v>
      </c>
      <c r="F15" s="21">
        <v>275</v>
      </c>
      <c r="G15" s="21">
        <v>280</v>
      </c>
      <c r="H15" s="21">
        <v>269</v>
      </c>
      <c r="I15" s="21">
        <v>282</v>
      </c>
      <c r="J15" s="21">
        <v>290</v>
      </c>
      <c r="K15" s="22">
        <f t="shared" si="0"/>
        <v>290</v>
      </c>
      <c r="L15" s="35" t="s">
        <v>192</v>
      </c>
    </row>
    <row r="16" spans="1:23" ht="20.100000000000001" customHeight="1">
      <c r="A16" s="29">
        <v>14</v>
      </c>
      <c r="B16" s="19" t="s">
        <v>11</v>
      </c>
      <c r="C16" s="20" t="s">
        <v>14</v>
      </c>
      <c r="D16" s="19" t="s">
        <v>13</v>
      </c>
      <c r="E16" s="19" t="s">
        <v>133</v>
      </c>
      <c r="F16" s="21">
        <v>272</v>
      </c>
      <c r="G16" s="21">
        <v>285</v>
      </c>
      <c r="H16" s="21">
        <v>287</v>
      </c>
      <c r="I16" s="21">
        <v>280</v>
      </c>
      <c r="J16" s="21">
        <v>277</v>
      </c>
      <c r="K16" s="22">
        <f t="shared" si="0"/>
        <v>287</v>
      </c>
      <c r="L16" s="35" t="s">
        <v>192</v>
      </c>
    </row>
    <row r="17" spans="1:23" ht="20.100000000000001" customHeight="1">
      <c r="A17" s="29">
        <v>15</v>
      </c>
      <c r="B17" s="19" t="s">
        <v>11</v>
      </c>
      <c r="C17" s="20" t="s">
        <v>29</v>
      </c>
      <c r="D17" s="19" t="s">
        <v>28</v>
      </c>
      <c r="E17" s="19" t="s">
        <v>139</v>
      </c>
      <c r="F17" s="21">
        <v>275</v>
      </c>
      <c r="G17" s="21">
        <v>282</v>
      </c>
      <c r="H17" s="21">
        <v>277</v>
      </c>
      <c r="I17" s="21">
        <v>285</v>
      </c>
      <c r="J17" s="21" t="s">
        <v>451</v>
      </c>
      <c r="K17" s="22">
        <f t="shared" si="0"/>
        <v>285</v>
      </c>
      <c r="L17" s="35" t="s">
        <v>192</v>
      </c>
    </row>
    <row r="18" spans="1:23" s="17" customFormat="1" ht="20.100000000000001" customHeight="1">
      <c r="A18" s="29">
        <v>16</v>
      </c>
      <c r="B18" s="19" t="s">
        <v>11</v>
      </c>
      <c r="C18" s="20" t="s">
        <v>286</v>
      </c>
      <c r="D18" s="19" t="s">
        <v>284</v>
      </c>
      <c r="E18" s="19" t="s">
        <v>310</v>
      </c>
      <c r="F18" s="21">
        <v>277</v>
      </c>
      <c r="G18" s="21">
        <v>278</v>
      </c>
      <c r="H18" s="21">
        <v>275</v>
      </c>
      <c r="I18" s="21">
        <v>278.01</v>
      </c>
      <c r="J18" s="21" t="s">
        <v>451</v>
      </c>
      <c r="K18" s="22">
        <f t="shared" si="0"/>
        <v>278.01</v>
      </c>
      <c r="L18" s="18" t="s">
        <v>307</v>
      </c>
      <c r="M18"/>
      <c r="N18"/>
      <c r="O18"/>
      <c r="P18"/>
      <c r="Q18"/>
      <c r="R18"/>
      <c r="S18"/>
      <c r="T18"/>
      <c r="U18"/>
      <c r="V18"/>
      <c r="W18"/>
    </row>
    <row r="19" spans="1:23" s="17" customFormat="1" ht="20.100000000000001" customHeight="1">
      <c r="A19" s="29">
        <v>17</v>
      </c>
      <c r="B19" s="19" t="s">
        <v>11</v>
      </c>
      <c r="C19" s="20" t="s">
        <v>26</v>
      </c>
      <c r="D19" s="19" t="s">
        <v>25</v>
      </c>
      <c r="E19" s="19" t="s">
        <v>138</v>
      </c>
      <c r="F19" s="21" t="s">
        <v>451</v>
      </c>
      <c r="G19" s="21">
        <v>269</v>
      </c>
      <c r="H19" s="21">
        <v>277</v>
      </c>
      <c r="I19" s="21">
        <v>275</v>
      </c>
      <c r="J19" s="21">
        <v>278</v>
      </c>
      <c r="K19" s="22">
        <f t="shared" si="0"/>
        <v>278</v>
      </c>
      <c r="L19" s="35" t="s">
        <v>192</v>
      </c>
      <c r="M19"/>
      <c r="N19"/>
      <c r="O19"/>
      <c r="P19"/>
      <c r="Q19"/>
      <c r="R19"/>
      <c r="S19"/>
      <c r="T19"/>
      <c r="U19"/>
      <c r="V19"/>
      <c r="W19"/>
    </row>
    <row r="20" spans="1:23" s="17" customFormat="1" ht="20.100000000000001" customHeight="1">
      <c r="A20" s="29">
        <v>18</v>
      </c>
      <c r="B20" s="19" t="s">
        <v>22</v>
      </c>
      <c r="C20" s="20" t="s">
        <v>23</v>
      </c>
      <c r="D20" s="19" t="s">
        <v>20</v>
      </c>
      <c r="E20" s="19" t="s">
        <v>137</v>
      </c>
      <c r="F20" s="21">
        <v>259</v>
      </c>
      <c r="G20" s="21">
        <v>265</v>
      </c>
      <c r="H20" s="21">
        <v>277</v>
      </c>
      <c r="I20" s="21">
        <v>275</v>
      </c>
      <c r="J20" s="21">
        <v>272</v>
      </c>
      <c r="K20" s="22">
        <f t="shared" si="0"/>
        <v>277</v>
      </c>
      <c r="L20" s="35" t="s">
        <v>192</v>
      </c>
      <c r="M20"/>
      <c r="N20"/>
      <c r="O20"/>
      <c r="P20"/>
      <c r="Q20"/>
      <c r="R20"/>
      <c r="S20"/>
      <c r="T20"/>
      <c r="U20"/>
      <c r="V20"/>
      <c r="W20"/>
    </row>
    <row r="21" spans="1:23" s="17" customFormat="1" ht="20.100000000000001" customHeight="1">
      <c r="A21" s="29">
        <v>19</v>
      </c>
      <c r="B21" s="19" t="s">
        <v>11</v>
      </c>
      <c r="C21" s="20" t="s">
        <v>27</v>
      </c>
      <c r="D21" s="19" t="s">
        <v>28</v>
      </c>
      <c r="E21" s="19" t="s">
        <v>139</v>
      </c>
      <c r="F21" s="21">
        <v>256</v>
      </c>
      <c r="G21" s="21">
        <v>272</v>
      </c>
      <c r="H21" s="21">
        <v>267</v>
      </c>
      <c r="I21" s="21">
        <v>265</v>
      </c>
      <c r="J21" s="21">
        <v>277</v>
      </c>
      <c r="K21" s="22">
        <f t="shared" si="0"/>
        <v>277</v>
      </c>
      <c r="L21" s="35" t="s">
        <v>192</v>
      </c>
      <c r="M21"/>
      <c r="N21"/>
      <c r="O21"/>
      <c r="P21"/>
      <c r="Q21"/>
      <c r="R21"/>
      <c r="S21"/>
      <c r="T21"/>
      <c r="U21"/>
      <c r="V21"/>
      <c r="W21"/>
    </row>
    <row r="22" spans="1:23" s="17" customFormat="1" ht="20.100000000000001" customHeight="1">
      <c r="A22" s="29">
        <v>20</v>
      </c>
      <c r="B22" s="19" t="s">
        <v>11</v>
      </c>
      <c r="C22" s="20" t="s">
        <v>202</v>
      </c>
      <c r="D22" s="19" t="s">
        <v>194</v>
      </c>
      <c r="E22" s="19" t="s">
        <v>195</v>
      </c>
      <c r="F22" s="21">
        <v>249</v>
      </c>
      <c r="G22" s="21">
        <v>256</v>
      </c>
      <c r="H22" s="21">
        <v>270</v>
      </c>
      <c r="I22" s="21">
        <v>272</v>
      </c>
      <c r="J22" s="21">
        <v>257</v>
      </c>
      <c r="K22" s="22">
        <f t="shared" si="0"/>
        <v>272</v>
      </c>
      <c r="L22" s="18" t="s">
        <v>196</v>
      </c>
    </row>
    <row r="23" spans="1:23" s="17" customFormat="1" ht="20.100000000000001" customHeight="1">
      <c r="A23" s="29">
        <v>21</v>
      </c>
      <c r="B23" s="19" t="s">
        <v>11</v>
      </c>
      <c r="C23" s="20" t="s">
        <v>203</v>
      </c>
      <c r="D23" s="19" t="s">
        <v>198</v>
      </c>
      <c r="E23" s="19" t="s">
        <v>199</v>
      </c>
      <c r="F23" s="21" t="s">
        <v>451</v>
      </c>
      <c r="G23" s="21">
        <v>267</v>
      </c>
      <c r="H23" s="21" t="s">
        <v>451</v>
      </c>
      <c r="I23" s="21">
        <v>262</v>
      </c>
      <c r="J23" s="21">
        <v>259</v>
      </c>
      <c r="K23" s="22">
        <f t="shared" si="0"/>
        <v>267</v>
      </c>
      <c r="L23" s="18" t="s">
        <v>196</v>
      </c>
    </row>
    <row r="24" spans="1:23" ht="20.100000000000001" customHeight="1">
      <c r="A24" s="29">
        <v>22</v>
      </c>
      <c r="B24" s="19" t="s">
        <v>11</v>
      </c>
      <c r="C24" s="20" t="s">
        <v>21</v>
      </c>
      <c r="D24" s="19" t="s">
        <v>20</v>
      </c>
      <c r="E24" s="19" t="s">
        <v>137</v>
      </c>
      <c r="F24" s="21">
        <v>257</v>
      </c>
      <c r="G24" s="21">
        <v>256</v>
      </c>
      <c r="H24" s="21">
        <v>260</v>
      </c>
      <c r="I24" s="21">
        <v>265</v>
      </c>
      <c r="J24" s="21">
        <v>257</v>
      </c>
      <c r="K24" s="22">
        <f t="shared" si="0"/>
        <v>265</v>
      </c>
      <c r="L24" s="35" t="s">
        <v>192</v>
      </c>
    </row>
    <row r="25" spans="1:23" ht="20.100000000000001" customHeight="1">
      <c r="A25" s="29">
        <v>23</v>
      </c>
      <c r="B25" s="19" t="s">
        <v>11</v>
      </c>
      <c r="C25" s="20" t="s">
        <v>12</v>
      </c>
      <c r="D25" s="19" t="s">
        <v>13</v>
      </c>
      <c r="E25" s="19" t="s">
        <v>132</v>
      </c>
      <c r="F25" s="21" t="s">
        <v>451</v>
      </c>
      <c r="G25" s="21" t="s">
        <v>451</v>
      </c>
      <c r="H25" s="21" t="s">
        <v>451</v>
      </c>
      <c r="I25" s="21" t="s">
        <v>451</v>
      </c>
      <c r="J25" s="21" t="s">
        <v>451</v>
      </c>
      <c r="K25" s="21" t="s">
        <v>451</v>
      </c>
      <c r="L25" s="35" t="s">
        <v>192</v>
      </c>
    </row>
    <row r="26" spans="1:23" ht="20.100000000000001" customHeight="1">
      <c r="A26" s="29">
        <v>24</v>
      </c>
      <c r="B26" s="19" t="s">
        <v>11</v>
      </c>
      <c r="C26" s="20" t="s">
        <v>15</v>
      </c>
      <c r="D26" s="19" t="s">
        <v>16</v>
      </c>
      <c r="E26" s="19" t="s">
        <v>134</v>
      </c>
      <c r="F26" s="21" t="s">
        <v>451</v>
      </c>
      <c r="G26" s="21" t="s">
        <v>451</v>
      </c>
      <c r="H26" s="21" t="s">
        <v>451</v>
      </c>
      <c r="I26" s="21" t="s">
        <v>451</v>
      </c>
      <c r="J26" s="21" t="s">
        <v>451</v>
      </c>
      <c r="K26" s="21" t="s">
        <v>451</v>
      </c>
      <c r="L26" s="35" t="s">
        <v>192</v>
      </c>
    </row>
    <row r="27" spans="1:23" ht="20.100000000000001" customHeight="1">
      <c r="A27" s="29">
        <v>25</v>
      </c>
      <c r="B27" s="19" t="s">
        <v>11</v>
      </c>
      <c r="C27" s="20" t="s">
        <v>18</v>
      </c>
      <c r="D27" s="19" t="s">
        <v>16</v>
      </c>
      <c r="E27" s="19" t="s">
        <v>136</v>
      </c>
      <c r="F27" s="21" t="s">
        <v>451</v>
      </c>
      <c r="G27" s="21" t="s">
        <v>451</v>
      </c>
      <c r="H27" s="21" t="s">
        <v>451</v>
      </c>
      <c r="I27" s="21" t="s">
        <v>451</v>
      </c>
      <c r="J27" s="21" t="s">
        <v>451</v>
      </c>
      <c r="K27" s="21" t="s">
        <v>451</v>
      </c>
      <c r="L27" s="35" t="s">
        <v>192</v>
      </c>
    </row>
    <row r="28" spans="1:23" ht="20.100000000000001" customHeight="1">
      <c r="A28" s="29">
        <v>26</v>
      </c>
      <c r="B28" s="19" t="s">
        <v>11</v>
      </c>
      <c r="C28" s="20" t="s">
        <v>30</v>
      </c>
      <c r="D28" s="19" t="s">
        <v>28</v>
      </c>
      <c r="E28" s="19" t="s">
        <v>139</v>
      </c>
      <c r="F28" s="21" t="s">
        <v>451</v>
      </c>
      <c r="G28" s="21" t="s">
        <v>451</v>
      </c>
      <c r="H28" s="21" t="s">
        <v>451</v>
      </c>
      <c r="I28" s="21" t="s">
        <v>451</v>
      </c>
      <c r="J28" s="21" t="s">
        <v>451</v>
      </c>
      <c r="K28" s="21" t="s">
        <v>451</v>
      </c>
      <c r="L28" s="35" t="s">
        <v>192</v>
      </c>
    </row>
    <row r="29" spans="1:23" ht="20.100000000000001" customHeight="1">
      <c r="A29" s="29">
        <v>27</v>
      </c>
      <c r="B29" s="19" t="s">
        <v>11</v>
      </c>
      <c r="C29" s="20" t="s">
        <v>288</v>
      </c>
      <c r="D29" s="19" t="s">
        <v>289</v>
      </c>
      <c r="E29" s="19" t="s">
        <v>290</v>
      </c>
      <c r="F29" s="21" t="s">
        <v>451</v>
      </c>
      <c r="G29" s="21" t="s">
        <v>451</v>
      </c>
      <c r="H29" s="21" t="s">
        <v>451</v>
      </c>
      <c r="I29" s="21" t="s">
        <v>451</v>
      </c>
      <c r="J29" s="21" t="s">
        <v>451</v>
      </c>
      <c r="K29" s="21" t="s">
        <v>451</v>
      </c>
      <c r="L29" s="18" t="s">
        <v>307</v>
      </c>
    </row>
    <row r="30" spans="1:23" s="24" customFormat="1" ht="20.100000000000001" customHeight="1">
      <c r="A30" s="32">
        <v>1</v>
      </c>
      <c r="B30" s="7" t="s">
        <v>48</v>
      </c>
      <c r="C30" s="7" t="s">
        <v>312</v>
      </c>
      <c r="D30" s="7" t="s">
        <v>284</v>
      </c>
      <c r="E30" s="8" t="s">
        <v>313</v>
      </c>
      <c r="F30" s="11" t="s">
        <v>451</v>
      </c>
      <c r="G30" s="11">
        <v>265</v>
      </c>
      <c r="H30" s="11">
        <v>262</v>
      </c>
      <c r="I30" s="11" t="s">
        <v>451</v>
      </c>
      <c r="J30" s="11">
        <v>265.01</v>
      </c>
      <c r="K30" s="14">
        <f t="shared" ref="K30:K40" si="1">MAX(F30:J30)</f>
        <v>265.01</v>
      </c>
      <c r="L30" s="12" t="s">
        <v>279</v>
      </c>
    </row>
    <row r="31" spans="1:23" s="24" customFormat="1" ht="20.100000000000001" customHeight="1">
      <c r="A31" s="32">
        <v>2</v>
      </c>
      <c r="B31" s="7" t="s">
        <v>48</v>
      </c>
      <c r="C31" s="7" t="s">
        <v>50</v>
      </c>
      <c r="D31" s="7" t="s">
        <v>20</v>
      </c>
      <c r="E31" s="8" t="s">
        <v>137</v>
      </c>
      <c r="F31" s="11">
        <v>248</v>
      </c>
      <c r="G31" s="11">
        <v>243</v>
      </c>
      <c r="H31" s="11">
        <v>241</v>
      </c>
      <c r="I31" s="11" t="s">
        <v>451</v>
      </c>
      <c r="J31" s="11">
        <v>249</v>
      </c>
      <c r="K31" s="14">
        <f t="shared" si="1"/>
        <v>249</v>
      </c>
      <c r="L31" s="36" t="s">
        <v>192</v>
      </c>
    </row>
    <row r="32" spans="1:23" s="24" customFormat="1" ht="20.100000000000001" customHeight="1">
      <c r="A32" s="32">
        <v>3</v>
      </c>
      <c r="B32" s="7" t="s">
        <v>48</v>
      </c>
      <c r="C32" s="7" t="s">
        <v>314</v>
      </c>
      <c r="D32" s="7" t="s">
        <v>277</v>
      </c>
      <c r="E32" s="8" t="s">
        <v>281</v>
      </c>
      <c r="F32" s="11">
        <v>234</v>
      </c>
      <c r="G32" s="11">
        <v>241</v>
      </c>
      <c r="H32" s="11" t="s">
        <v>451</v>
      </c>
      <c r="I32" s="11">
        <v>241.01</v>
      </c>
      <c r="J32" s="11">
        <v>246</v>
      </c>
      <c r="K32" s="14">
        <f t="shared" si="1"/>
        <v>246</v>
      </c>
      <c r="L32" s="12" t="s">
        <v>279</v>
      </c>
    </row>
    <row r="33" spans="1:23" s="24" customFormat="1" ht="20.100000000000001" customHeight="1">
      <c r="A33" s="32">
        <v>4</v>
      </c>
      <c r="B33" s="7" t="s">
        <v>48</v>
      </c>
      <c r="C33" s="7" t="s">
        <v>54</v>
      </c>
      <c r="D33" s="7" t="s">
        <v>28</v>
      </c>
      <c r="E33" s="8" t="s">
        <v>156</v>
      </c>
      <c r="F33" s="11">
        <v>238</v>
      </c>
      <c r="G33" s="11">
        <v>240</v>
      </c>
      <c r="H33" s="11">
        <v>241</v>
      </c>
      <c r="I33" s="11">
        <v>234</v>
      </c>
      <c r="J33" s="11">
        <v>240</v>
      </c>
      <c r="K33" s="14">
        <f t="shared" si="1"/>
        <v>241</v>
      </c>
      <c r="L33" s="36" t="s">
        <v>192</v>
      </c>
    </row>
    <row r="34" spans="1:23" s="24" customFormat="1" ht="20.100000000000001" customHeight="1">
      <c r="A34" s="32">
        <v>5</v>
      </c>
      <c r="B34" s="7" t="s">
        <v>48</v>
      </c>
      <c r="C34" s="7" t="s">
        <v>53</v>
      </c>
      <c r="D34" s="7" t="s">
        <v>25</v>
      </c>
      <c r="E34" s="8" t="s">
        <v>155</v>
      </c>
      <c r="F34" s="11">
        <v>240</v>
      </c>
      <c r="G34" s="11">
        <v>0</v>
      </c>
      <c r="H34" s="11">
        <v>238</v>
      </c>
      <c r="I34" s="11">
        <v>241</v>
      </c>
      <c r="J34" s="11">
        <v>240</v>
      </c>
      <c r="K34" s="14">
        <f t="shared" si="1"/>
        <v>241</v>
      </c>
      <c r="L34" s="36" t="s">
        <v>192</v>
      </c>
    </row>
    <row r="35" spans="1:23" s="24" customFormat="1" ht="20.100000000000001" customHeight="1">
      <c r="A35" s="32">
        <v>6</v>
      </c>
      <c r="B35" s="7" t="s">
        <v>48</v>
      </c>
      <c r="C35" s="8" t="s">
        <v>55</v>
      </c>
      <c r="D35" s="7" t="s">
        <v>46</v>
      </c>
      <c r="E35" s="8" t="s">
        <v>157</v>
      </c>
      <c r="F35" s="11">
        <v>227</v>
      </c>
      <c r="G35" s="11">
        <v>224</v>
      </c>
      <c r="H35" s="11">
        <v>232</v>
      </c>
      <c r="I35" s="11">
        <v>236</v>
      </c>
      <c r="J35" s="11" t="s">
        <v>451</v>
      </c>
      <c r="K35" s="14">
        <f t="shared" si="1"/>
        <v>236</v>
      </c>
      <c r="L35" s="36" t="s">
        <v>192</v>
      </c>
    </row>
    <row r="36" spans="1:23" s="24" customFormat="1" ht="20.100000000000001" customHeight="1">
      <c r="A36" s="32">
        <v>7</v>
      </c>
      <c r="B36" s="8" t="s">
        <v>48</v>
      </c>
      <c r="C36" s="8" t="s">
        <v>214</v>
      </c>
      <c r="D36" s="8" t="s">
        <v>198</v>
      </c>
      <c r="E36" s="8" t="s">
        <v>199</v>
      </c>
      <c r="F36" s="11">
        <v>224</v>
      </c>
      <c r="G36" s="11">
        <v>229</v>
      </c>
      <c r="H36" s="11">
        <v>232</v>
      </c>
      <c r="I36" s="11">
        <v>230</v>
      </c>
      <c r="J36" s="11">
        <v>229</v>
      </c>
      <c r="K36" s="14">
        <f t="shared" si="1"/>
        <v>232</v>
      </c>
      <c r="L36" s="12" t="s">
        <v>196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</row>
    <row r="37" spans="1:23" s="24" customFormat="1" ht="20.100000000000001" customHeight="1">
      <c r="A37" s="32">
        <v>8</v>
      </c>
      <c r="B37" s="7" t="s">
        <v>48</v>
      </c>
      <c r="C37" s="7" t="s">
        <v>315</v>
      </c>
      <c r="D37" s="7" t="s">
        <v>277</v>
      </c>
      <c r="E37" s="8" t="s">
        <v>281</v>
      </c>
      <c r="F37" s="11">
        <v>227</v>
      </c>
      <c r="G37" s="11">
        <v>230</v>
      </c>
      <c r="H37" s="11">
        <v>221</v>
      </c>
      <c r="I37" s="11">
        <v>229</v>
      </c>
      <c r="J37" s="11">
        <v>232</v>
      </c>
      <c r="K37" s="14">
        <f t="shared" si="1"/>
        <v>232</v>
      </c>
      <c r="L37" s="12" t="s">
        <v>279</v>
      </c>
    </row>
    <row r="38" spans="1:23" s="25" customFormat="1" ht="20.100000000000001" customHeight="1">
      <c r="A38" s="32">
        <v>9</v>
      </c>
      <c r="B38" s="7" t="s">
        <v>48</v>
      </c>
      <c r="C38" s="7" t="s">
        <v>52</v>
      </c>
      <c r="D38" s="7" t="s">
        <v>20</v>
      </c>
      <c r="E38" s="8" t="s">
        <v>137</v>
      </c>
      <c r="F38" s="11">
        <v>223</v>
      </c>
      <c r="G38" s="11">
        <v>227</v>
      </c>
      <c r="H38" s="11">
        <v>224</v>
      </c>
      <c r="I38" s="11">
        <v>227</v>
      </c>
      <c r="J38" s="11">
        <v>229</v>
      </c>
      <c r="K38" s="14">
        <f t="shared" si="1"/>
        <v>229</v>
      </c>
      <c r="L38" s="36" t="s">
        <v>192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</row>
    <row r="39" spans="1:23" s="24" customFormat="1" ht="20.100000000000001" customHeight="1">
      <c r="A39" s="32">
        <v>10</v>
      </c>
      <c r="B39" s="7" t="s">
        <v>48</v>
      </c>
      <c r="C39" s="7" t="s">
        <v>51</v>
      </c>
      <c r="D39" s="7" t="s">
        <v>20</v>
      </c>
      <c r="E39" s="8" t="s">
        <v>137</v>
      </c>
      <c r="F39" s="11">
        <v>213</v>
      </c>
      <c r="G39" s="11">
        <v>185</v>
      </c>
      <c r="H39" s="11" t="s">
        <v>451</v>
      </c>
      <c r="I39" s="11">
        <v>204</v>
      </c>
      <c r="J39" s="11" t="s">
        <v>451</v>
      </c>
      <c r="K39" s="14">
        <f t="shared" si="1"/>
        <v>213</v>
      </c>
      <c r="L39" s="36" t="s">
        <v>192</v>
      </c>
    </row>
    <row r="40" spans="1:23" s="24" customFormat="1" ht="20.100000000000001" customHeight="1">
      <c r="A40" s="32">
        <v>11</v>
      </c>
      <c r="B40" s="7" t="s">
        <v>48</v>
      </c>
      <c r="C40" s="7" t="s">
        <v>56</v>
      </c>
      <c r="D40" s="7" t="s">
        <v>46</v>
      </c>
      <c r="E40" s="8" t="s">
        <v>157</v>
      </c>
      <c r="F40" s="11" t="s">
        <v>451</v>
      </c>
      <c r="G40" s="11" t="s">
        <v>451</v>
      </c>
      <c r="H40" s="11" t="s">
        <v>451</v>
      </c>
      <c r="I40" s="11" t="s">
        <v>451</v>
      </c>
      <c r="J40" s="11">
        <v>132</v>
      </c>
      <c r="K40" s="14">
        <f t="shared" si="1"/>
        <v>132</v>
      </c>
      <c r="L40" s="36" t="s">
        <v>192</v>
      </c>
    </row>
    <row r="41" spans="1:23" s="24" customFormat="1" ht="20.100000000000001" customHeight="1">
      <c r="A41" s="32">
        <v>12</v>
      </c>
      <c r="B41" s="7" t="s">
        <v>48</v>
      </c>
      <c r="C41" s="7" t="s">
        <v>49</v>
      </c>
      <c r="D41" s="7" t="s">
        <v>16</v>
      </c>
      <c r="E41" s="8" t="s">
        <v>135</v>
      </c>
      <c r="F41" s="11" t="s">
        <v>451</v>
      </c>
      <c r="G41" s="11" t="s">
        <v>451</v>
      </c>
      <c r="H41" s="11" t="s">
        <v>451</v>
      </c>
      <c r="I41" s="11" t="s">
        <v>451</v>
      </c>
      <c r="J41" s="11" t="s">
        <v>451</v>
      </c>
      <c r="K41" s="11" t="s">
        <v>451</v>
      </c>
      <c r="L41" s="36" t="s">
        <v>192</v>
      </c>
    </row>
    <row r="42" spans="1:23" s="24" customFormat="1" ht="20.100000000000001" customHeight="1">
      <c r="A42" s="29">
        <v>1</v>
      </c>
      <c r="B42" s="19" t="s">
        <v>34</v>
      </c>
      <c r="C42" s="19" t="s">
        <v>36</v>
      </c>
      <c r="D42" s="19" t="s">
        <v>16</v>
      </c>
      <c r="E42" s="20" t="s">
        <v>142</v>
      </c>
      <c r="F42" s="21">
        <v>302</v>
      </c>
      <c r="G42" s="21">
        <v>300</v>
      </c>
      <c r="H42" s="21">
        <v>302</v>
      </c>
      <c r="I42" s="21">
        <v>307</v>
      </c>
      <c r="J42" s="21">
        <v>302</v>
      </c>
      <c r="K42" s="22">
        <f t="shared" ref="K42:K67" si="2">MAX(F42:J42)</f>
        <v>307</v>
      </c>
      <c r="L42" s="35" t="s">
        <v>192</v>
      </c>
    </row>
    <row r="43" spans="1:23" s="24" customFormat="1" ht="20.100000000000001" customHeight="1">
      <c r="A43" s="29">
        <v>2</v>
      </c>
      <c r="B43" s="19" t="s">
        <v>34</v>
      </c>
      <c r="C43" s="19" t="s">
        <v>47</v>
      </c>
      <c r="D43" s="19" t="s">
        <v>32</v>
      </c>
      <c r="E43" s="20" t="s">
        <v>154</v>
      </c>
      <c r="F43" s="21">
        <v>302</v>
      </c>
      <c r="G43" s="21">
        <v>297</v>
      </c>
      <c r="H43" s="21">
        <v>302</v>
      </c>
      <c r="I43" s="21" t="s">
        <v>451</v>
      </c>
      <c r="J43" s="21">
        <v>305</v>
      </c>
      <c r="K43" s="22">
        <f t="shared" si="2"/>
        <v>305</v>
      </c>
      <c r="L43" s="35" t="s">
        <v>192</v>
      </c>
    </row>
    <row r="44" spans="1:23" s="24" customFormat="1" ht="20.100000000000001" customHeight="1">
      <c r="A44" s="29">
        <v>3</v>
      </c>
      <c r="B44" s="19" t="s">
        <v>34</v>
      </c>
      <c r="C44" s="19" t="s">
        <v>291</v>
      </c>
      <c r="D44" s="19" t="s">
        <v>284</v>
      </c>
      <c r="E44" s="20" t="s">
        <v>292</v>
      </c>
      <c r="F44" s="21">
        <v>297</v>
      </c>
      <c r="G44" s="21">
        <v>290</v>
      </c>
      <c r="H44" s="21">
        <v>297.01</v>
      </c>
      <c r="I44" s="21">
        <v>300</v>
      </c>
      <c r="J44" s="21">
        <v>298</v>
      </c>
      <c r="K44" s="22">
        <f t="shared" si="2"/>
        <v>300</v>
      </c>
      <c r="L44" s="18" t="s">
        <v>279</v>
      </c>
    </row>
    <row r="45" spans="1:23" s="24" customFormat="1" ht="20.100000000000001" customHeight="1">
      <c r="A45" s="29">
        <v>4</v>
      </c>
      <c r="B45" s="19" t="s">
        <v>34</v>
      </c>
      <c r="C45" s="19" t="s">
        <v>152</v>
      </c>
      <c r="D45" s="19" t="s">
        <v>46</v>
      </c>
      <c r="E45" s="20" t="s">
        <v>153</v>
      </c>
      <c r="F45" s="21">
        <v>290</v>
      </c>
      <c r="G45" s="21">
        <v>297</v>
      </c>
      <c r="H45" s="21">
        <v>300</v>
      </c>
      <c r="I45" s="21">
        <v>298</v>
      </c>
      <c r="J45" s="21">
        <v>300</v>
      </c>
      <c r="K45" s="22">
        <f t="shared" si="2"/>
        <v>300</v>
      </c>
      <c r="L45" s="35" t="s">
        <v>192</v>
      </c>
    </row>
    <row r="46" spans="1:23" s="24" customFormat="1" ht="20.100000000000001" customHeight="1">
      <c r="A46" s="29">
        <v>5</v>
      </c>
      <c r="B46" s="19" t="s">
        <v>34</v>
      </c>
      <c r="C46" s="19" t="s">
        <v>146</v>
      </c>
      <c r="D46" s="19" t="s">
        <v>40</v>
      </c>
      <c r="E46" s="20" t="s">
        <v>41</v>
      </c>
      <c r="F46" s="21">
        <v>292</v>
      </c>
      <c r="G46" s="21">
        <v>297</v>
      </c>
      <c r="H46" s="21">
        <v>298</v>
      </c>
      <c r="I46" s="21">
        <v>285</v>
      </c>
      <c r="J46" s="21">
        <v>297</v>
      </c>
      <c r="K46" s="22">
        <f t="shared" si="2"/>
        <v>298</v>
      </c>
      <c r="L46" s="35" t="s">
        <v>192</v>
      </c>
    </row>
    <row r="47" spans="1:23" s="24" customFormat="1" ht="20.100000000000001" customHeight="1">
      <c r="A47" s="29">
        <v>6</v>
      </c>
      <c r="B47" s="19" t="s">
        <v>34</v>
      </c>
      <c r="C47" s="19" t="s">
        <v>293</v>
      </c>
      <c r="D47" s="19" t="s">
        <v>277</v>
      </c>
      <c r="E47" s="20" t="s">
        <v>294</v>
      </c>
      <c r="F47" s="21">
        <v>288</v>
      </c>
      <c r="G47" s="21">
        <v>297</v>
      </c>
      <c r="H47" s="21">
        <v>298</v>
      </c>
      <c r="I47" s="21">
        <v>297.01</v>
      </c>
      <c r="J47" s="21">
        <v>290</v>
      </c>
      <c r="K47" s="22">
        <f t="shared" si="2"/>
        <v>298</v>
      </c>
      <c r="L47" s="18" t="s">
        <v>279</v>
      </c>
    </row>
    <row r="48" spans="1:23" s="24" customFormat="1" ht="20.100000000000001" customHeight="1">
      <c r="A48" s="29">
        <v>7</v>
      </c>
      <c r="B48" s="19" t="s">
        <v>34</v>
      </c>
      <c r="C48" s="19" t="s">
        <v>35</v>
      </c>
      <c r="D48" s="19" t="s">
        <v>16</v>
      </c>
      <c r="E48" s="20" t="s">
        <v>141</v>
      </c>
      <c r="F48" s="21">
        <v>290</v>
      </c>
      <c r="G48" s="21">
        <v>285</v>
      </c>
      <c r="H48" s="21" t="s">
        <v>451</v>
      </c>
      <c r="I48" s="21" t="s">
        <v>451</v>
      </c>
      <c r="J48" s="21" t="s">
        <v>451</v>
      </c>
      <c r="K48" s="22">
        <f t="shared" si="2"/>
        <v>290</v>
      </c>
      <c r="L48" s="35" t="s">
        <v>192</v>
      </c>
    </row>
    <row r="49" spans="1:23" s="24" customFormat="1" ht="20.100000000000001" customHeight="1">
      <c r="A49" s="29">
        <v>8</v>
      </c>
      <c r="B49" s="20" t="s">
        <v>34</v>
      </c>
      <c r="C49" s="20" t="s">
        <v>206</v>
      </c>
      <c r="D49" s="20" t="s">
        <v>194</v>
      </c>
      <c r="E49" s="20" t="s">
        <v>207</v>
      </c>
      <c r="F49" s="21">
        <v>265</v>
      </c>
      <c r="G49" s="21">
        <v>280</v>
      </c>
      <c r="H49" s="21">
        <v>288</v>
      </c>
      <c r="I49" s="21">
        <v>280</v>
      </c>
      <c r="J49" s="21">
        <v>280</v>
      </c>
      <c r="K49" s="22">
        <f t="shared" si="2"/>
        <v>288</v>
      </c>
      <c r="L49" s="18" t="s">
        <v>196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spans="1:23" s="25" customFormat="1" ht="20.100000000000001" customHeight="1">
      <c r="A50" s="29">
        <v>9</v>
      </c>
      <c r="B50" s="19" t="s">
        <v>34</v>
      </c>
      <c r="C50" s="19" t="s">
        <v>38</v>
      </c>
      <c r="D50" s="19" t="s">
        <v>20</v>
      </c>
      <c r="E50" s="20" t="s">
        <v>144</v>
      </c>
      <c r="F50" s="21">
        <v>269</v>
      </c>
      <c r="G50" s="21" t="s">
        <v>451</v>
      </c>
      <c r="H50" s="21">
        <v>272</v>
      </c>
      <c r="I50" s="21">
        <v>265</v>
      </c>
      <c r="J50" s="21">
        <v>288</v>
      </c>
      <c r="K50" s="22">
        <f t="shared" si="2"/>
        <v>288</v>
      </c>
      <c r="L50" s="35" t="s">
        <v>192</v>
      </c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</row>
    <row r="51" spans="1:23" s="25" customFormat="1" ht="20.100000000000001" customHeight="1">
      <c r="A51" s="29">
        <v>10</v>
      </c>
      <c r="B51" s="19" t="s">
        <v>34</v>
      </c>
      <c r="C51" s="19" t="s">
        <v>295</v>
      </c>
      <c r="D51" s="19" t="s">
        <v>289</v>
      </c>
      <c r="E51" s="20" t="s">
        <v>296</v>
      </c>
      <c r="F51" s="21">
        <v>285</v>
      </c>
      <c r="G51" s="21">
        <v>272</v>
      </c>
      <c r="H51" s="21">
        <v>277</v>
      </c>
      <c r="I51" s="21">
        <v>282</v>
      </c>
      <c r="J51" s="21">
        <v>277</v>
      </c>
      <c r="K51" s="22">
        <f t="shared" si="2"/>
        <v>285</v>
      </c>
      <c r="L51" s="18" t="s">
        <v>308</v>
      </c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</row>
    <row r="52" spans="1:23" s="25" customFormat="1" ht="20.100000000000001" customHeight="1">
      <c r="A52" s="29">
        <v>11</v>
      </c>
      <c r="B52" s="19" t="s">
        <v>34</v>
      </c>
      <c r="C52" s="19" t="s">
        <v>297</v>
      </c>
      <c r="D52" s="19" t="s">
        <v>277</v>
      </c>
      <c r="E52" s="20" t="s">
        <v>294</v>
      </c>
      <c r="F52" s="21">
        <v>267</v>
      </c>
      <c r="G52" s="21">
        <v>270</v>
      </c>
      <c r="H52" s="21">
        <v>280</v>
      </c>
      <c r="I52" s="21">
        <v>278</v>
      </c>
      <c r="J52" s="21">
        <v>277</v>
      </c>
      <c r="K52" s="22">
        <f t="shared" si="2"/>
        <v>280</v>
      </c>
      <c r="L52" s="18" t="s">
        <v>307</v>
      </c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</row>
    <row r="53" spans="1:23" s="25" customFormat="1" ht="20.100000000000001" customHeight="1">
      <c r="A53" s="29">
        <v>12</v>
      </c>
      <c r="B53" s="19" t="s">
        <v>34</v>
      </c>
      <c r="C53" s="19" t="s">
        <v>39</v>
      </c>
      <c r="D53" s="19" t="s">
        <v>40</v>
      </c>
      <c r="E53" s="20" t="s">
        <v>145</v>
      </c>
      <c r="F53" s="21">
        <v>265</v>
      </c>
      <c r="G53" s="21">
        <v>270</v>
      </c>
      <c r="H53" s="21">
        <v>272</v>
      </c>
      <c r="I53" s="21">
        <v>265</v>
      </c>
      <c r="J53" s="21">
        <v>278</v>
      </c>
      <c r="K53" s="22">
        <f t="shared" si="2"/>
        <v>278</v>
      </c>
      <c r="L53" s="35" t="s">
        <v>192</v>
      </c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</row>
    <row r="54" spans="1:23" s="25" customFormat="1" ht="20.100000000000001" customHeight="1">
      <c r="A54" s="29">
        <v>13</v>
      </c>
      <c r="B54" s="19" t="s">
        <v>34</v>
      </c>
      <c r="C54" s="19" t="s">
        <v>42</v>
      </c>
      <c r="D54" s="19" t="s">
        <v>25</v>
      </c>
      <c r="E54" s="20" t="s">
        <v>147</v>
      </c>
      <c r="F54" s="21">
        <v>269</v>
      </c>
      <c r="G54" s="21">
        <v>265</v>
      </c>
      <c r="H54" s="21">
        <v>272</v>
      </c>
      <c r="I54" s="21">
        <v>265</v>
      </c>
      <c r="J54" s="21">
        <v>277</v>
      </c>
      <c r="K54" s="22">
        <f t="shared" si="2"/>
        <v>277</v>
      </c>
      <c r="L54" s="35" t="s">
        <v>192</v>
      </c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</row>
    <row r="55" spans="1:23" s="25" customFormat="1" ht="20.100000000000001" customHeight="1">
      <c r="A55" s="29">
        <v>14</v>
      </c>
      <c r="B55" s="19" t="s">
        <v>34</v>
      </c>
      <c r="C55" s="20" t="s">
        <v>45</v>
      </c>
      <c r="D55" s="19" t="s">
        <v>28</v>
      </c>
      <c r="E55" s="20" t="s">
        <v>149</v>
      </c>
      <c r="F55" s="21">
        <v>269</v>
      </c>
      <c r="G55" s="21">
        <v>252</v>
      </c>
      <c r="H55" s="21">
        <v>260</v>
      </c>
      <c r="I55" s="21">
        <v>259</v>
      </c>
      <c r="J55" s="21">
        <v>265</v>
      </c>
      <c r="K55" s="22">
        <f t="shared" si="2"/>
        <v>269</v>
      </c>
      <c r="L55" s="35" t="s">
        <v>192</v>
      </c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</row>
    <row r="56" spans="1:23" s="24" customFormat="1" ht="20.100000000000001" customHeight="1">
      <c r="A56" s="29">
        <v>15</v>
      </c>
      <c r="B56" s="19" t="s">
        <v>34</v>
      </c>
      <c r="C56" s="19" t="s">
        <v>150</v>
      </c>
      <c r="D56" s="19" t="s">
        <v>28</v>
      </c>
      <c r="E56" s="20" t="s">
        <v>151</v>
      </c>
      <c r="F56" s="21">
        <v>248</v>
      </c>
      <c r="G56" s="21">
        <v>256</v>
      </c>
      <c r="H56" s="21">
        <v>257</v>
      </c>
      <c r="I56" s="21">
        <v>259</v>
      </c>
      <c r="J56" s="21">
        <v>256</v>
      </c>
      <c r="K56" s="22">
        <f t="shared" si="2"/>
        <v>259</v>
      </c>
      <c r="L56" s="35" t="s">
        <v>192</v>
      </c>
    </row>
    <row r="57" spans="1:23" s="24" customFormat="1" ht="20.100000000000001" customHeight="1">
      <c r="A57" s="29">
        <v>16</v>
      </c>
      <c r="B57" s="19" t="s">
        <v>34</v>
      </c>
      <c r="C57" s="19" t="s">
        <v>298</v>
      </c>
      <c r="D57" s="19" t="s">
        <v>284</v>
      </c>
      <c r="E57" s="20" t="s">
        <v>299</v>
      </c>
      <c r="F57" s="21">
        <v>243</v>
      </c>
      <c r="G57" s="21">
        <v>243.01</v>
      </c>
      <c r="H57" s="21">
        <v>251</v>
      </c>
      <c r="I57" s="21">
        <v>252</v>
      </c>
      <c r="J57" s="21">
        <v>257</v>
      </c>
      <c r="K57" s="22">
        <f t="shared" si="2"/>
        <v>257</v>
      </c>
      <c r="L57" s="18" t="s">
        <v>307</v>
      </c>
    </row>
    <row r="58" spans="1:23" s="24" customFormat="1" ht="20.100000000000001" customHeight="1">
      <c r="A58" s="29">
        <v>17</v>
      </c>
      <c r="B58" s="19" t="s">
        <v>34</v>
      </c>
      <c r="C58" s="19" t="s">
        <v>37</v>
      </c>
      <c r="D58" s="19" t="s">
        <v>16</v>
      </c>
      <c r="E58" s="20" t="s">
        <v>143</v>
      </c>
      <c r="F58" s="21">
        <v>249</v>
      </c>
      <c r="G58" s="21">
        <v>256</v>
      </c>
      <c r="H58" s="21">
        <v>251</v>
      </c>
      <c r="I58" s="21">
        <v>256</v>
      </c>
      <c r="J58" s="21">
        <v>249</v>
      </c>
      <c r="K58" s="22">
        <f t="shared" si="2"/>
        <v>256</v>
      </c>
      <c r="L58" s="35" t="s">
        <v>192</v>
      </c>
    </row>
    <row r="59" spans="1:23" s="24" customFormat="1" ht="20.100000000000001" customHeight="1">
      <c r="A59" s="29">
        <v>18</v>
      </c>
      <c r="B59" s="20" t="s">
        <v>34</v>
      </c>
      <c r="C59" s="20" t="s">
        <v>208</v>
      </c>
      <c r="D59" s="20" t="s">
        <v>198</v>
      </c>
      <c r="E59" s="20" t="s">
        <v>199</v>
      </c>
      <c r="F59" s="21" t="s">
        <v>451</v>
      </c>
      <c r="G59" s="21">
        <v>251</v>
      </c>
      <c r="H59" s="21">
        <v>252</v>
      </c>
      <c r="I59" s="21">
        <v>256</v>
      </c>
      <c r="J59" s="21">
        <v>251</v>
      </c>
      <c r="K59" s="22">
        <f t="shared" si="2"/>
        <v>256</v>
      </c>
      <c r="L59" s="18" t="s">
        <v>196</v>
      </c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</row>
    <row r="60" spans="1:23" s="24" customFormat="1" ht="20.100000000000001" customHeight="1">
      <c r="A60" s="29">
        <v>19</v>
      </c>
      <c r="B60" s="19" t="s">
        <v>34</v>
      </c>
      <c r="C60" s="19" t="s">
        <v>43</v>
      </c>
      <c r="D60" s="19" t="s">
        <v>25</v>
      </c>
      <c r="E60" s="20" t="s">
        <v>148</v>
      </c>
      <c r="F60" s="21" t="s">
        <v>451</v>
      </c>
      <c r="G60" s="21">
        <v>251</v>
      </c>
      <c r="H60" s="21">
        <v>256</v>
      </c>
      <c r="I60" s="21">
        <v>251</v>
      </c>
      <c r="J60" s="21">
        <v>248</v>
      </c>
      <c r="K60" s="22">
        <f t="shared" si="2"/>
        <v>256</v>
      </c>
      <c r="L60" s="35" t="s">
        <v>192</v>
      </c>
    </row>
    <row r="61" spans="1:23" s="24" customFormat="1" ht="20.100000000000001" customHeight="1">
      <c r="A61" s="29">
        <v>20</v>
      </c>
      <c r="B61" s="19" t="s">
        <v>34</v>
      </c>
      <c r="C61" s="19" t="s">
        <v>303</v>
      </c>
      <c r="D61" s="19" t="s">
        <v>284</v>
      </c>
      <c r="E61" s="20" t="s">
        <v>304</v>
      </c>
      <c r="F61" s="21">
        <v>243</v>
      </c>
      <c r="G61" s="21">
        <v>238</v>
      </c>
      <c r="H61" s="21">
        <v>256</v>
      </c>
      <c r="I61" s="21">
        <v>241</v>
      </c>
      <c r="J61" s="21">
        <v>232</v>
      </c>
      <c r="K61" s="22">
        <f t="shared" si="2"/>
        <v>256</v>
      </c>
      <c r="L61" s="18" t="s">
        <v>308</v>
      </c>
    </row>
    <row r="62" spans="1:23" s="24" customFormat="1" ht="20.100000000000001" customHeight="1">
      <c r="A62" s="29">
        <v>21</v>
      </c>
      <c r="B62" s="19" t="s">
        <v>34</v>
      </c>
      <c r="C62" s="19" t="s">
        <v>305</v>
      </c>
      <c r="D62" s="19" t="s">
        <v>277</v>
      </c>
      <c r="E62" s="20" t="s">
        <v>306</v>
      </c>
      <c r="F62" s="21">
        <v>246</v>
      </c>
      <c r="G62" s="21">
        <v>234</v>
      </c>
      <c r="H62" s="21">
        <v>238</v>
      </c>
      <c r="I62" s="21">
        <v>248</v>
      </c>
      <c r="J62" s="21">
        <v>243</v>
      </c>
      <c r="K62" s="22">
        <f t="shared" si="2"/>
        <v>248</v>
      </c>
      <c r="L62" s="18" t="s">
        <v>311</v>
      </c>
    </row>
    <row r="63" spans="1:23" s="24" customFormat="1" ht="20.100000000000001" customHeight="1">
      <c r="A63" s="29">
        <v>22</v>
      </c>
      <c r="B63" s="19" t="s">
        <v>34</v>
      </c>
      <c r="C63" s="19" t="s">
        <v>44</v>
      </c>
      <c r="D63" s="19" t="s">
        <v>25</v>
      </c>
      <c r="E63" s="20" t="s">
        <v>148</v>
      </c>
      <c r="F63" s="21">
        <v>233</v>
      </c>
      <c r="G63" s="21">
        <v>240</v>
      </c>
      <c r="H63" s="21">
        <v>236</v>
      </c>
      <c r="I63" s="21">
        <v>243</v>
      </c>
      <c r="J63" s="21">
        <v>238</v>
      </c>
      <c r="K63" s="22">
        <f t="shared" si="2"/>
        <v>243</v>
      </c>
      <c r="L63" s="35" t="s">
        <v>192</v>
      </c>
    </row>
    <row r="64" spans="1:23" s="24" customFormat="1" ht="20.100000000000001" customHeight="1">
      <c r="A64" s="29">
        <v>23</v>
      </c>
      <c r="B64" s="20" t="s">
        <v>34</v>
      </c>
      <c r="C64" s="20" t="s">
        <v>209</v>
      </c>
      <c r="D64" s="20" t="s">
        <v>194</v>
      </c>
      <c r="E64" s="20" t="s">
        <v>210</v>
      </c>
      <c r="F64" s="21">
        <v>240</v>
      </c>
      <c r="G64" s="21" t="s">
        <v>451</v>
      </c>
      <c r="H64" s="21">
        <v>243</v>
      </c>
      <c r="I64" s="21" t="s">
        <v>451</v>
      </c>
      <c r="J64" s="21" t="s">
        <v>451</v>
      </c>
      <c r="K64" s="22">
        <f t="shared" si="2"/>
        <v>243</v>
      </c>
      <c r="L64" s="18" t="s">
        <v>196</v>
      </c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</row>
    <row r="65" spans="1:23" s="24" customFormat="1" ht="20.100000000000001" customHeight="1">
      <c r="A65" s="29">
        <v>24</v>
      </c>
      <c r="B65" s="20" t="s">
        <v>34</v>
      </c>
      <c r="C65" s="20" t="s">
        <v>211</v>
      </c>
      <c r="D65" s="20" t="s">
        <v>198</v>
      </c>
      <c r="E65" s="20" t="s">
        <v>199</v>
      </c>
      <c r="F65" s="21">
        <v>230</v>
      </c>
      <c r="G65" s="21">
        <v>221</v>
      </c>
      <c r="H65" s="21">
        <v>232</v>
      </c>
      <c r="I65" s="21" t="s">
        <v>451</v>
      </c>
      <c r="J65" s="21">
        <v>241</v>
      </c>
      <c r="K65" s="22">
        <f t="shared" si="2"/>
        <v>241</v>
      </c>
      <c r="L65" s="18" t="s">
        <v>196</v>
      </c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</row>
    <row r="66" spans="1:23" s="24" customFormat="1" ht="20.100000000000001" customHeight="1">
      <c r="A66" s="29">
        <v>25</v>
      </c>
      <c r="B66" s="19" t="s">
        <v>34</v>
      </c>
      <c r="C66" s="19" t="s">
        <v>300</v>
      </c>
      <c r="D66" s="19" t="s">
        <v>301</v>
      </c>
      <c r="E66" s="20" t="s">
        <v>302</v>
      </c>
      <c r="F66" s="21">
        <v>219</v>
      </c>
      <c r="G66" s="21">
        <v>219.01</v>
      </c>
      <c r="H66" s="21">
        <v>232.01</v>
      </c>
      <c r="I66" s="21">
        <v>230</v>
      </c>
      <c r="J66" s="21">
        <v>232</v>
      </c>
      <c r="K66" s="22">
        <f t="shared" si="2"/>
        <v>232.01</v>
      </c>
      <c r="L66" s="18" t="s">
        <v>279</v>
      </c>
    </row>
    <row r="67" spans="1:23" s="24" customFormat="1" ht="20.100000000000001" customHeight="1">
      <c r="A67" s="29">
        <v>26</v>
      </c>
      <c r="B67" s="20" t="s">
        <v>34</v>
      </c>
      <c r="C67" s="20" t="s">
        <v>212</v>
      </c>
      <c r="D67" s="20" t="s">
        <v>194</v>
      </c>
      <c r="E67" s="20" t="s">
        <v>213</v>
      </c>
      <c r="F67" s="21">
        <v>218</v>
      </c>
      <c r="G67" s="21" t="s">
        <v>451</v>
      </c>
      <c r="H67" s="21">
        <v>209</v>
      </c>
      <c r="I67" s="21">
        <v>203</v>
      </c>
      <c r="J67" s="21">
        <v>204</v>
      </c>
      <c r="K67" s="22">
        <f t="shared" si="2"/>
        <v>218</v>
      </c>
      <c r="L67" s="18" t="s">
        <v>196</v>
      </c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</row>
    <row r="68" spans="1:23" s="24" customFormat="1" ht="20.100000000000001" customHeight="1">
      <c r="A68" s="29">
        <v>27</v>
      </c>
      <c r="B68" s="20" t="s">
        <v>34</v>
      </c>
      <c r="C68" s="20" t="s">
        <v>204</v>
      </c>
      <c r="D68" s="20" t="s">
        <v>198</v>
      </c>
      <c r="E68" s="20" t="s">
        <v>205</v>
      </c>
      <c r="F68" s="21" t="s">
        <v>451</v>
      </c>
      <c r="G68" s="21" t="s">
        <v>451</v>
      </c>
      <c r="H68" s="21" t="s">
        <v>451</v>
      </c>
      <c r="I68" s="21" t="s">
        <v>451</v>
      </c>
      <c r="J68" s="21" t="s">
        <v>451</v>
      </c>
      <c r="K68" s="21" t="s">
        <v>451</v>
      </c>
      <c r="L68" s="18" t="s">
        <v>196</v>
      </c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</row>
    <row r="69" spans="1:23" s="24" customFormat="1" ht="20.100000000000001" customHeight="1">
      <c r="A69" s="32">
        <v>1</v>
      </c>
      <c r="B69" s="7" t="s">
        <v>57</v>
      </c>
      <c r="C69" s="7" t="s">
        <v>316</v>
      </c>
      <c r="D69" s="7" t="s">
        <v>284</v>
      </c>
      <c r="E69" s="8" t="s">
        <v>299</v>
      </c>
      <c r="F69" s="11">
        <v>234</v>
      </c>
      <c r="G69" s="11">
        <v>234.01</v>
      </c>
      <c r="H69" s="11">
        <v>229</v>
      </c>
      <c r="I69" s="11">
        <v>240</v>
      </c>
      <c r="J69" s="11">
        <v>223</v>
      </c>
      <c r="K69" s="14">
        <f t="shared" ref="K69:K108" si="3">MAX(F69:J69)</f>
        <v>240</v>
      </c>
      <c r="L69" s="12" t="s">
        <v>279</v>
      </c>
    </row>
    <row r="70" spans="1:23" s="24" customFormat="1" ht="20.100000000000001" customHeight="1">
      <c r="A70" s="32">
        <v>2</v>
      </c>
      <c r="B70" s="7" t="s">
        <v>57</v>
      </c>
      <c r="C70" s="7" t="s">
        <v>59</v>
      </c>
      <c r="D70" s="7" t="s">
        <v>16</v>
      </c>
      <c r="E70" s="8" t="s">
        <v>159</v>
      </c>
      <c r="F70" s="11">
        <v>222</v>
      </c>
      <c r="G70" s="11">
        <v>234</v>
      </c>
      <c r="H70" s="11">
        <v>232</v>
      </c>
      <c r="I70" s="11">
        <v>238</v>
      </c>
      <c r="J70" s="11">
        <v>239</v>
      </c>
      <c r="K70" s="14">
        <f t="shared" si="3"/>
        <v>239</v>
      </c>
      <c r="L70" s="36" t="s">
        <v>192</v>
      </c>
    </row>
    <row r="71" spans="1:23" s="24" customFormat="1" ht="20.100000000000001" customHeight="1">
      <c r="A71" s="32">
        <v>3</v>
      </c>
      <c r="B71" s="7" t="s">
        <v>57</v>
      </c>
      <c r="C71" s="7" t="s">
        <v>62</v>
      </c>
      <c r="D71" s="7" t="s">
        <v>40</v>
      </c>
      <c r="E71" s="8" t="s">
        <v>161</v>
      </c>
      <c r="F71" s="11">
        <v>234</v>
      </c>
      <c r="G71" s="11">
        <v>232</v>
      </c>
      <c r="H71" s="11">
        <v>238</v>
      </c>
      <c r="I71" s="11">
        <v>238</v>
      </c>
      <c r="J71" s="11">
        <v>236</v>
      </c>
      <c r="K71" s="14">
        <f t="shared" si="3"/>
        <v>238</v>
      </c>
      <c r="L71" s="36" t="s">
        <v>192</v>
      </c>
    </row>
    <row r="72" spans="1:23" s="24" customFormat="1" ht="20.100000000000001" customHeight="1">
      <c r="A72" s="32">
        <v>4</v>
      </c>
      <c r="B72" s="7" t="s">
        <v>57</v>
      </c>
      <c r="C72" s="7" t="s">
        <v>58</v>
      </c>
      <c r="D72" s="7" t="s">
        <v>16</v>
      </c>
      <c r="E72" s="8" t="s">
        <v>158</v>
      </c>
      <c r="F72" s="11">
        <v>222</v>
      </c>
      <c r="G72" s="11">
        <v>232</v>
      </c>
      <c r="H72" s="11">
        <v>227</v>
      </c>
      <c r="I72" s="11">
        <v>227</v>
      </c>
      <c r="J72" s="11">
        <v>230</v>
      </c>
      <c r="K72" s="14">
        <f t="shared" si="3"/>
        <v>232</v>
      </c>
      <c r="L72" s="36" t="s">
        <v>192</v>
      </c>
    </row>
    <row r="73" spans="1:23" s="24" customFormat="1" ht="20.100000000000001" customHeight="1">
      <c r="A73" s="32">
        <v>5</v>
      </c>
      <c r="B73" s="7" t="s">
        <v>57</v>
      </c>
      <c r="C73" s="7" t="s">
        <v>317</v>
      </c>
      <c r="D73" s="7" t="s">
        <v>284</v>
      </c>
      <c r="E73" s="8" t="s">
        <v>304</v>
      </c>
      <c r="F73" s="11">
        <v>218</v>
      </c>
      <c r="G73" s="11">
        <v>227</v>
      </c>
      <c r="H73" s="11">
        <v>223</v>
      </c>
      <c r="I73" s="11">
        <v>224</v>
      </c>
      <c r="J73" s="11">
        <v>229</v>
      </c>
      <c r="K73" s="14">
        <f t="shared" si="3"/>
        <v>229</v>
      </c>
      <c r="L73" s="12" t="s">
        <v>279</v>
      </c>
    </row>
    <row r="74" spans="1:23" s="24" customFormat="1" ht="20.100000000000001" customHeight="1">
      <c r="A74" s="32">
        <v>6</v>
      </c>
      <c r="B74" s="7" t="s">
        <v>57</v>
      </c>
      <c r="C74" s="7" t="s">
        <v>318</v>
      </c>
      <c r="D74" s="7" t="s">
        <v>284</v>
      </c>
      <c r="E74" s="8" t="s">
        <v>304</v>
      </c>
      <c r="F74" s="11">
        <v>223</v>
      </c>
      <c r="G74" s="11">
        <v>227</v>
      </c>
      <c r="H74" s="11">
        <v>224</v>
      </c>
      <c r="I74" s="11">
        <v>227.01</v>
      </c>
      <c r="J74" s="11">
        <v>227.02</v>
      </c>
      <c r="K74" s="14">
        <f t="shared" si="3"/>
        <v>227.02</v>
      </c>
      <c r="L74" s="12" t="s">
        <v>279</v>
      </c>
    </row>
    <row r="75" spans="1:23" s="25" customFormat="1" ht="20.100000000000001" customHeight="1">
      <c r="A75" s="32">
        <v>7</v>
      </c>
      <c r="B75" s="7" t="s">
        <v>57</v>
      </c>
      <c r="C75" s="7" t="s">
        <v>65</v>
      </c>
      <c r="D75" s="7" t="s">
        <v>25</v>
      </c>
      <c r="E75" s="8" t="s">
        <v>162</v>
      </c>
      <c r="F75" s="11">
        <v>216</v>
      </c>
      <c r="G75" s="11">
        <v>219</v>
      </c>
      <c r="H75" s="11">
        <v>221</v>
      </c>
      <c r="I75" s="11">
        <v>219</v>
      </c>
      <c r="J75" s="11">
        <v>225</v>
      </c>
      <c r="K75" s="14">
        <f t="shared" si="3"/>
        <v>225</v>
      </c>
      <c r="L75" s="36" t="s">
        <v>192</v>
      </c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</row>
    <row r="76" spans="1:23" s="24" customFormat="1" ht="20.100000000000001" customHeight="1">
      <c r="A76" s="32">
        <v>8</v>
      </c>
      <c r="B76" s="7" t="s">
        <v>57</v>
      </c>
      <c r="C76" s="7" t="s">
        <v>321</v>
      </c>
      <c r="D76" s="7" t="s">
        <v>277</v>
      </c>
      <c r="E76" s="8" t="s">
        <v>322</v>
      </c>
      <c r="F76" s="11">
        <v>209</v>
      </c>
      <c r="G76" s="11">
        <v>223</v>
      </c>
      <c r="H76" s="11">
        <v>215</v>
      </c>
      <c r="I76" s="11">
        <v>223.01</v>
      </c>
      <c r="J76" s="11">
        <v>209.01</v>
      </c>
      <c r="K76" s="14">
        <f t="shared" si="3"/>
        <v>223.01</v>
      </c>
      <c r="L76" s="12" t="s">
        <v>279</v>
      </c>
    </row>
    <row r="77" spans="1:23" s="24" customFormat="1" ht="20.100000000000001" customHeight="1">
      <c r="A77" s="32">
        <v>9</v>
      </c>
      <c r="B77" s="7" t="s">
        <v>57</v>
      </c>
      <c r="C77" s="7" t="s">
        <v>60</v>
      </c>
      <c r="D77" s="7" t="s">
        <v>16</v>
      </c>
      <c r="E77" s="8" t="s">
        <v>159</v>
      </c>
      <c r="F77" s="11">
        <v>216</v>
      </c>
      <c r="G77" s="11">
        <v>217</v>
      </c>
      <c r="H77" s="11">
        <v>208</v>
      </c>
      <c r="I77" s="11">
        <v>210</v>
      </c>
      <c r="J77" s="11">
        <v>211</v>
      </c>
      <c r="K77" s="14">
        <f t="shared" si="3"/>
        <v>217</v>
      </c>
      <c r="L77" s="36" t="s">
        <v>192</v>
      </c>
    </row>
    <row r="78" spans="1:23" s="24" customFormat="1" ht="20.100000000000001" customHeight="1">
      <c r="A78" s="32">
        <v>10</v>
      </c>
      <c r="B78" s="8" t="s">
        <v>57</v>
      </c>
      <c r="C78" s="8" t="s">
        <v>215</v>
      </c>
      <c r="D78" s="8" t="s">
        <v>198</v>
      </c>
      <c r="E78" s="8" t="s">
        <v>216</v>
      </c>
      <c r="F78" s="11">
        <v>206</v>
      </c>
      <c r="G78" s="11">
        <v>206</v>
      </c>
      <c r="H78" s="11">
        <v>212</v>
      </c>
      <c r="I78" s="11">
        <v>210</v>
      </c>
      <c r="J78" s="11">
        <v>212</v>
      </c>
      <c r="K78" s="14">
        <f t="shared" si="3"/>
        <v>212</v>
      </c>
      <c r="L78" s="12" t="s">
        <v>217</v>
      </c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</row>
    <row r="79" spans="1:23" s="24" customFormat="1" ht="20.100000000000001" customHeight="1">
      <c r="A79" s="32">
        <v>11</v>
      </c>
      <c r="B79" s="7" t="s">
        <v>57</v>
      </c>
      <c r="C79" s="7" t="s">
        <v>319</v>
      </c>
      <c r="D79" s="7" t="s">
        <v>277</v>
      </c>
      <c r="E79" s="8" t="s">
        <v>320</v>
      </c>
      <c r="F79" s="11">
        <v>201</v>
      </c>
      <c r="G79" s="11">
        <v>195</v>
      </c>
      <c r="H79" s="11">
        <v>186</v>
      </c>
      <c r="I79" s="11">
        <v>210</v>
      </c>
      <c r="J79" s="11">
        <v>210.01</v>
      </c>
      <c r="K79" s="14">
        <f t="shared" si="3"/>
        <v>210.01</v>
      </c>
      <c r="L79" s="12" t="s">
        <v>279</v>
      </c>
    </row>
    <row r="80" spans="1:23" s="24" customFormat="1" ht="20.100000000000001" customHeight="1">
      <c r="A80" s="32">
        <v>12</v>
      </c>
      <c r="B80" s="7" t="s">
        <v>57</v>
      </c>
      <c r="C80" s="7" t="s">
        <v>61</v>
      </c>
      <c r="D80" s="7" t="s">
        <v>20</v>
      </c>
      <c r="E80" s="8" t="s">
        <v>160</v>
      </c>
      <c r="F80" s="11" t="s">
        <v>451</v>
      </c>
      <c r="G80" s="11">
        <v>202</v>
      </c>
      <c r="H80" s="11">
        <v>190</v>
      </c>
      <c r="I80" s="11">
        <v>192</v>
      </c>
      <c r="J80" s="11">
        <v>208</v>
      </c>
      <c r="K80" s="14">
        <f t="shared" si="3"/>
        <v>208</v>
      </c>
      <c r="L80" s="36" t="s">
        <v>192</v>
      </c>
    </row>
    <row r="81" spans="1:12" s="24" customFormat="1" ht="20.100000000000001" customHeight="1">
      <c r="A81" s="32">
        <v>13</v>
      </c>
      <c r="B81" s="7" t="s">
        <v>57</v>
      </c>
      <c r="C81" s="7" t="s">
        <v>63</v>
      </c>
      <c r="D81" s="7" t="s">
        <v>40</v>
      </c>
      <c r="E81" s="8" t="s">
        <v>154</v>
      </c>
      <c r="F81" s="11">
        <v>198</v>
      </c>
      <c r="G81" s="11">
        <v>201</v>
      </c>
      <c r="H81" s="11">
        <v>199</v>
      </c>
      <c r="I81" s="11">
        <v>201</v>
      </c>
      <c r="J81" s="11">
        <v>199</v>
      </c>
      <c r="K81" s="14">
        <f t="shared" si="3"/>
        <v>201</v>
      </c>
      <c r="L81" s="36" t="s">
        <v>192</v>
      </c>
    </row>
    <row r="82" spans="1:12" s="24" customFormat="1" ht="20.100000000000001" customHeight="1">
      <c r="A82" s="32">
        <v>14</v>
      </c>
      <c r="B82" s="7" t="s">
        <v>57</v>
      </c>
      <c r="C82" s="7" t="s">
        <v>323</v>
      </c>
      <c r="D82" s="7" t="s">
        <v>301</v>
      </c>
      <c r="E82" s="8" t="s">
        <v>324</v>
      </c>
      <c r="F82" s="11">
        <v>183</v>
      </c>
      <c r="G82" s="11">
        <v>192</v>
      </c>
      <c r="H82" s="11">
        <v>179</v>
      </c>
      <c r="I82" s="11">
        <v>182</v>
      </c>
      <c r="J82" s="11">
        <v>183.01</v>
      </c>
      <c r="K82" s="14">
        <f t="shared" si="3"/>
        <v>192</v>
      </c>
      <c r="L82" s="12" t="s">
        <v>279</v>
      </c>
    </row>
    <row r="83" spans="1:12" s="24" customFormat="1" ht="20.100000000000001" customHeight="1">
      <c r="A83" s="32">
        <v>15</v>
      </c>
      <c r="B83" s="7" t="s">
        <v>57</v>
      </c>
      <c r="C83" s="7" t="s">
        <v>67</v>
      </c>
      <c r="D83" s="7" t="s">
        <v>46</v>
      </c>
      <c r="E83" s="8" t="s">
        <v>153</v>
      </c>
      <c r="F83" s="11" t="s">
        <v>451</v>
      </c>
      <c r="G83" s="11">
        <v>190</v>
      </c>
      <c r="H83" s="11" t="s">
        <v>451</v>
      </c>
      <c r="I83" s="11" t="s">
        <v>451</v>
      </c>
      <c r="J83" s="11" t="s">
        <v>451</v>
      </c>
      <c r="K83" s="14">
        <f t="shared" si="3"/>
        <v>190</v>
      </c>
      <c r="L83" s="36" t="s">
        <v>192</v>
      </c>
    </row>
    <row r="84" spans="1:12" s="24" customFormat="1" ht="20.100000000000001" customHeight="1">
      <c r="A84" s="32">
        <v>16</v>
      </c>
      <c r="B84" s="7" t="s">
        <v>57</v>
      </c>
      <c r="C84" s="7" t="s">
        <v>66</v>
      </c>
      <c r="D84" s="7" t="s">
        <v>25</v>
      </c>
      <c r="E84" s="8" t="s">
        <v>148</v>
      </c>
      <c r="F84" s="11">
        <v>156</v>
      </c>
      <c r="G84" s="11">
        <v>177</v>
      </c>
      <c r="H84" s="11">
        <v>183</v>
      </c>
      <c r="I84" s="11">
        <v>181</v>
      </c>
      <c r="J84" s="11">
        <v>174</v>
      </c>
      <c r="K84" s="14">
        <f t="shared" si="3"/>
        <v>183</v>
      </c>
      <c r="L84" s="36" t="s">
        <v>192</v>
      </c>
    </row>
    <row r="85" spans="1:12" s="24" customFormat="1" ht="20.100000000000001" customHeight="1">
      <c r="A85" s="32">
        <v>17</v>
      </c>
      <c r="B85" s="7" t="s">
        <v>57</v>
      </c>
      <c r="C85" s="7" t="s">
        <v>64</v>
      </c>
      <c r="D85" s="7" t="s">
        <v>25</v>
      </c>
      <c r="E85" s="8" t="s">
        <v>148</v>
      </c>
      <c r="F85" s="11">
        <v>156</v>
      </c>
      <c r="G85" s="11">
        <v>165</v>
      </c>
      <c r="H85" s="11">
        <v>159</v>
      </c>
      <c r="I85" s="11">
        <v>158</v>
      </c>
      <c r="J85" s="11">
        <v>158</v>
      </c>
      <c r="K85" s="14">
        <f t="shared" si="3"/>
        <v>165</v>
      </c>
      <c r="L85" s="36" t="s">
        <v>192</v>
      </c>
    </row>
    <row r="86" spans="1:12" s="24" customFormat="1" ht="20.100000000000001" customHeight="1">
      <c r="A86" s="32">
        <v>18</v>
      </c>
      <c r="B86" s="7" t="s">
        <v>57</v>
      </c>
      <c r="C86" s="7" t="s">
        <v>68</v>
      </c>
      <c r="D86" s="7" t="s">
        <v>46</v>
      </c>
      <c r="E86" s="8" t="s">
        <v>153</v>
      </c>
      <c r="F86" s="11" t="s">
        <v>451</v>
      </c>
      <c r="G86" s="11">
        <v>155</v>
      </c>
      <c r="H86" s="11" t="s">
        <v>451</v>
      </c>
      <c r="I86" s="11">
        <v>144</v>
      </c>
      <c r="J86" s="11" t="s">
        <v>451</v>
      </c>
      <c r="K86" s="14">
        <f t="shared" si="3"/>
        <v>155</v>
      </c>
      <c r="L86" s="36" t="s">
        <v>192</v>
      </c>
    </row>
    <row r="87" spans="1:12" s="24" customFormat="1" ht="20.100000000000001" customHeight="1">
      <c r="A87" s="32">
        <v>19</v>
      </c>
      <c r="B87" s="7" t="s">
        <v>57</v>
      </c>
      <c r="C87" s="7" t="s">
        <v>69</v>
      </c>
      <c r="D87" s="7" t="s">
        <v>46</v>
      </c>
      <c r="E87" s="7" t="s">
        <v>153</v>
      </c>
      <c r="F87" s="11" t="s">
        <v>451</v>
      </c>
      <c r="G87" s="11">
        <v>149</v>
      </c>
      <c r="H87" s="11">
        <v>142</v>
      </c>
      <c r="I87" s="11" t="s">
        <v>451</v>
      </c>
      <c r="J87" s="11" t="s">
        <v>451</v>
      </c>
      <c r="K87" s="14">
        <f t="shared" si="3"/>
        <v>149</v>
      </c>
      <c r="L87" s="36" t="s">
        <v>192</v>
      </c>
    </row>
    <row r="88" spans="1:12" ht="20.100000000000001" customHeight="1">
      <c r="A88" s="30">
        <v>1</v>
      </c>
      <c r="B88" s="19" t="s">
        <v>70</v>
      </c>
      <c r="C88" s="19" t="s">
        <v>71</v>
      </c>
      <c r="D88" s="19" t="s">
        <v>16</v>
      </c>
      <c r="E88" s="19" t="s">
        <v>143</v>
      </c>
      <c r="F88" s="21">
        <v>263</v>
      </c>
      <c r="G88" s="21">
        <v>257</v>
      </c>
      <c r="H88" s="21">
        <v>255</v>
      </c>
      <c r="I88" s="21">
        <v>268</v>
      </c>
      <c r="J88" s="21">
        <v>257</v>
      </c>
      <c r="K88" s="22">
        <f t="shared" si="3"/>
        <v>268</v>
      </c>
      <c r="L88" s="35" t="s">
        <v>192</v>
      </c>
    </row>
    <row r="89" spans="1:12" ht="20.100000000000001" customHeight="1">
      <c r="A89" s="30">
        <v>2</v>
      </c>
      <c r="B89" s="19" t="s">
        <v>70</v>
      </c>
      <c r="C89" s="19" t="s">
        <v>73</v>
      </c>
      <c r="D89" s="19" t="s">
        <v>16</v>
      </c>
      <c r="E89" s="19" t="s">
        <v>143</v>
      </c>
      <c r="F89" s="21">
        <v>238</v>
      </c>
      <c r="G89" s="21">
        <v>241</v>
      </c>
      <c r="H89" s="21" t="s">
        <v>451</v>
      </c>
      <c r="I89" s="21" t="s">
        <v>451</v>
      </c>
      <c r="J89" s="21">
        <v>192</v>
      </c>
      <c r="K89" s="22">
        <f t="shared" si="3"/>
        <v>241</v>
      </c>
      <c r="L89" s="35" t="s">
        <v>192</v>
      </c>
    </row>
    <row r="90" spans="1:12" ht="20.100000000000001" customHeight="1">
      <c r="A90" s="30">
        <v>3</v>
      </c>
      <c r="B90" s="19" t="s">
        <v>70</v>
      </c>
      <c r="C90" s="19" t="s">
        <v>72</v>
      </c>
      <c r="D90" s="19" t="s">
        <v>16</v>
      </c>
      <c r="E90" s="19" t="s">
        <v>143</v>
      </c>
      <c r="F90" s="21">
        <v>234</v>
      </c>
      <c r="G90" s="21">
        <v>232</v>
      </c>
      <c r="H90" s="21">
        <v>230</v>
      </c>
      <c r="I90" s="21">
        <v>230</v>
      </c>
      <c r="J90" s="21">
        <v>234</v>
      </c>
      <c r="K90" s="22">
        <f t="shared" si="3"/>
        <v>234</v>
      </c>
      <c r="L90" s="35" t="s">
        <v>192</v>
      </c>
    </row>
    <row r="91" spans="1:12" ht="20.100000000000001" customHeight="1">
      <c r="A91" s="30">
        <v>4</v>
      </c>
      <c r="B91" s="19" t="s">
        <v>70</v>
      </c>
      <c r="C91" s="19" t="s">
        <v>78</v>
      </c>
      <c r="D91" s="19" t="s">
        <v>25</v>
      </c>
      <c r="E91" s="19" t="s">
        <v>166</v>
      </c>
      <c r="F91" s="21">
        <v>211</v>
      </c>
      <c r="G91" s="21">
        <v>221</v>
      </c>
      <c r="H91" s="21">
        <v>230</v>
      </c>
      <c r="I91" s="21">
        <v>219</v>
      </c>
      <c r="J91" s="21">
        <v>234</v>
      </c>
      <c r="K91" s="22">
        <f t="shared" si="3"/>
        <v>234</v>
      </c>
      <c r="L91" s="35" t="s">
        <v>192</v>
      </c>
    </row>
    <row r="92" spans="1:12" ht="20.100000000000001" customHeight="1">
      <c r="A92" s="30">
        <v>5</v>
      </c>
      <c r="B92" s="19" t="s">
        <v>70</v>
      </c>
      <c r="C92" s="19" t="s">
        <v>325</v>
      </c>
      <c r="D92" s="19" t="s">
        <v>289</v>
      </c>
      <c r="E92" s="19" t="s">
        <v>326</v>
      </c>
      <c r="F92" s="21">
        <v>213</v>
      </c>
      <c r="G92" s="21">
        <v>224</v>
      </c>
      <c r="H92" s="21">
        <v>224.01</v>
      </c>
      <c r="I92" s="21">
        <v>229</v>
      </c>
      <c r="J92" s="21">
        <v>221</v>
      </c>
      <c r="K92" s="22">
        <f t="shared" si="3"/>
        <v>229</v>
      </c>
      <c r="L92" s="18" t="s">
        <v>279</v>
      </c>
    </row>
    <row r="93" spans="1:12" ht="20.100000000000001" customHeight="1">
      <c r="A93" s="30">
        <v>6</v>
      </c>
      <c r="B93" s="19" t="s">
        <v>70</v>
      </c>
      <c r="C93" s="19" t="s">
        <v>327</v>
      </c>
      <c r="D93" s="19" t="s">
        <v>284</v>
      </c>
      <c r="E93" s="19" t="s">
        <v>328</v>
      </c>
      <c r="F93" s="21">
        <v>223</v>
      </c>
      <c r="G93" s="21">
        <v>221</v>
      </c>
      <c r="H93" s="21">
        <v>224</v>
      </c>
      <c r="I93" s="21">
        <v>219</v>
      </c>
      <c r="J93" s="21">
        <v>227</v>
      </c>
      <c r="K93" s="22">
        <f t="shared" si="3"/>
        <v>227</v>
      </c>
      <c r="L93" s="18" t="s">
        <v>279</v>
      </c>
    </row>
    <row r="94" spans="1:12" ht="20.100000000000001" customHeight="1">
      <c r="A94" s="30">
        <v>7</v>
      </c>
      <c r="B94" s="19" t="s">
        <v>70</v>
      </c>
      <c r="C94" s="19" t="s">
        <v>333</v>
      </c>
      <c r="D94" s="19" t="s">
        <v>301</v>
      </c>
      <c r="E94" s="19" t="s">
        <v>334</v>
      </c>
      <c r="F94" s="21">
        <v>221</v>
      </c>
      <c r="G94" s="21">
        <v>223</v>
      </c>
      <c r="H94" s="21">
        <v>223.01</v>
      </c>
      <c r="I94" s="21">
        <v>219</v>
      </c>
      <c r="J94" s="21">
        <v>219.01</v>
      </c>
      <c r="K94" s="22">
        <f t="shared" si="3"/>
        <v>223.01</v>
      </c>
      <c r="L94" s="18" t="s">
        <v>279</v>
      </c>
    </row>
    <row r="95" spans="1:12" ht="20.100000000000001" customHeight="1">
      <c r="A95" s="30">
        <v>8</v>
      </c>
      <c r="B95" s="19" t="s">
        <v>70</v>
      </c>
      <c r="C95" s="19" t="s">
        <v>79</v>
      </c>
      <c r="D95" s="19" t="s">
        <v>25</v>
      </c>
      <c r="E95" s="19" t="s">
        <v>167</v>
      </c>
      <c r="F95" s="21" t="s">
        <v>451</v>
      </c>
      <c r="G95" s="21">
        <v>222</v>
      </c>
      <c r="H95" s="21" t="s">
        <v>451</v>
      </c>
      <c r="I95" s="21">
        <v>213</v>
      </c>
      <c r="J95" s="21">
        <v>222</v>
      </c>
      <c r="K95" s="22">
        <f t="shared" si="3"/>
        <v>222</v>
      </c>
      <c r="L95" s="35" t="s">
        <v>192</v>
      </c>
    </row>
    <row r="96" spans="1:12" ht="20.100000000000001" customHeight="1">
      <c r="A96" s="30">
        <v>9</v>
      </c>
      <c r="B96" s="19" t="s">
        <v>70</v>
      </c>
      <c r="C96" s="19" t="s">
        <v>335</v>
      </c>
      <c r="D96" s="19" t="s">
        <v>301</v>
      </c>
      <c r="E96" s="19" t="s">
        <v>336</v>
      </c>
      <c r="F96" s="21" t="s">
        <v>451</v>
      </c>
      <c r="G96" s="21">
        <v>213</v>
      </c>
      <c r="H96" s="21">
        <v>160</v>
      </c>
      <c r="I96" s="21">
        <v>218</v>
      </c>
      <c r="J96" s="21">
        <v>210</v>
      </c>
      <c r="K96" s="22">
        <f t="shared" si="3"/>
        <v>218</v>
      </c>
      <c r="L96" s="18" t="s">
        <v>279</v>
      </c>
    </row>
    <row r="97" spans="1:23" s="17" customFormat="1" ht="20.100000000000001" customHeight="1">
      <c r="A97" s="30">
        <v>10</v>
      </c>
      <c r="B97" s="19" t="s">
        <v>70</v>
      </c>
      <c r="C97" s="19" t="s">
        <v>77</v>
      </c>
      <c r="D97" s="19" t="s">
        <v>25</v>
      </c>
      <c r="E97" s="19" t="s">
        <v>165</v>
      </c>
      <c r="F97" s="21">
        <v>208</v>
      </c>
      <c r="G97" s="21">
        <v>211</v>
      </c>
      <c r="H97" s="21">
        <v>204</v>
      </c>
      <c r="I97" s="21">
        <v>216</v>
      </c>
      <c r="J97" s="21">
        <v>208</v>
      </c>
      <c r="K97" s="22">
        <f t="shared" si="3"/>
        <v>216</v>
      </c>
      <c r="L97" s="35" t="s">
        <v>192</v>
      </c>
      <c r="M97"/>
      <c r="N97"/>
      <c r="O97"/>
      <c r="P97"/>
      <c r="Q97"/>
      <c r="R97"/>
      <c r="S97"/>
      <c r="T97"/>
      <c r="U97"/>
      <c r="V97"/>
      <c r="W97"/>
    </row>
    <row r="98" spans="1:23" s="17" customFormat="1" ht="20.100000000000001" customHeight="1">
      <c r="A98" s="30">
        <v>11</v>
      </c>
      <c r="B98" s="19" t="s">
        <v>70</v>
      </c>
      <c r="C98" s="19" t="s">
        <v>329</v>
      </c>
      <c r="D98" s="19" t="s">
        <v>289</v>
      </c>
      <c r="E98" s="19" t="s">
        <v>330</v>
      </c>
      <c r="F98" s="21">
        <v>210</v>
      </c>
      <c r="G98" s="21">
        <v>209</v>
      </c>
      <c r="H98" s="21">
        <v>210.01</v>
      </c>
      <c r="I98" s="21">
        <v>215</v>
      </c>
      <c r="J98" s="21">
        <v>206</v>
      </c>
      <c r="K98" s="22">
        <f t="shared" si="3"/>
        <v>215</v>
      </c>
      <c r="L98" s="18" t="s">
        <v>279</v>
      </c>
      <c r="M98"/>
      <c r="N98"/>
      <c r="O98"/>
      <c r="P98"/>
      <c r="Q98"/>
      <c r="R98"/>
      <c r="S98"/>
      <c r="T98"/>
      <c r="U98"/>
      <c r="V98"/>
      <c r="W98"/>
    </row>
    <row r="99" spans="1:23" s="17" customFormat="1" ht="20.100000000000001" customHeight="1">
      <c r="A99" s="30">
        <v>12</v>
      </c>
      <c r="B99" s="19" t="s">
        <v>70</v>
      </c>
      <c r="C99" s="19" t="s">
        <v>337</v>
      </c>
      <c r="D99" s="19" t="s">
        <v>284</v>
      </c>
      <c r="E99" s="19" t="s">
        <v>338</v>
      </c>
      <c r="F99" s="21">
        <v>119</v>
      </c>
      <c r="G99" s="21">
        <v>178</v>
      </c>
      <c r="H99" s="21">
        <v>203</v>
      </c>
      <c r="I99" s="21">
        <v>209</v>
      </c>
      <c r="J99" s="21">
        <v>213</v>
      </c>
      <c r="K99" s="22">
        <f t="shared" si="3"/>
        <v>213</v>
      </c>
      <c r="L99" s="18" t="s">
        <v>279</v>
      </c>
      <c r="M99"/>
      <c r="N99"/>
      <c r="O99"/>
      <c r="P99"/>
      <c r="Q99"/>
      <c r="R99"/>
      <c r="S99"/>
      <c r="T99"/>
      <c r="U99"/>
      <c r="V99"/>
      <c r="W99"/>
    </row>
    <row r="100" spans="1:23" s="17" customFormat="1" ht="20.100000000000001" customHeight="1">
      <c r="A100" s="30">
        <v>13</v>
      </c>
      <c r="B100" s="19" t="s">
        <v>70</v>
      </c>
      <c r="C100" s="19" t="s">
        <v>331</v>
      </c>
      <c r="D100" s="19" t="s">
        <v>284</v>
      </c>
      <c r="E100" s="19" t="s">
        <v>332</v>
      </c>
      <c r="F100" s="21">
        <v>194</v>
      </c>
      <c r="G100" s="21">
        <v>197</v>
      </c>
      <c r="H100" s="21">
        <v>206</v>
      </c>
      <c r="I100" s="21">
        <v>210</v>
      </c>
      <c r="J100" s="21">
        <v>210.01</v>
      </c>
      <c r="K100" s="22">
        <f t="shared" si="3"/>
        <v>210.01</v>
      </c>
      <c r="L100" s="18" t="s">
        <v>279</v>
      </c>
      <c r="M100"/>
      <c r="N100"/>
      <c r="O100"/>
      <c r="P100"/>
      <c r="Q100"/>
      <c r="R100"/>
      <c r="S100"/>
      <c r="T100"/>
      <c r="U100"/>
      <c r="V100"/>
      <c r="W100"/>
    </row>
    <row r="101" spans="1:23" s="17" customFormat="1" ht="20.100000000000001" customHeight="1">
      <c r="A101" s="30">
        <v>14</v>
      </c>
      <c r="B101" s="19" t="s">
        <v>70</v>
      </c>
      <c r="C101" s="19" t="s">
        <v>339</v>
      </c>
      <c r="D101" s="19" t="s">
        <v>301</v>
      </c>
      <c r="E101" s="19" t="s">
        <v>340</v>
      </c>
      <c r="F101" s="21" t="s">
        <v>451</v>
      </c>
      <c r="G101" s="21">
        <v>194</v>
      </c>
      <c r="H101" s="21">
        <v>186</v>
      </c>
      <c r="I101" s="21" t="s">
        <v>451</v>
      </c>
      <c r="J101" s="21">
        <v>188</v>
      </c>
      <c r="K101" s="22">
        <f t="shared" si="3"/>
        <v>194</v>
      </c>
      <c r="L101" s="18" t="s">
        <v>279</v>
      </c>
      <c r="M101"/>
      <c r="N101"/>
      <c r="O101"/>
      <c r="P101"/>
      <c r="Q101"/>
      <c r="R101"/>
      <c r="S101"/>
      <c r="T101"/>
      <c r="U101"/>
      <c r="V101"/>
      <c r="W101"/>
    </row>
    <row r="102" spans="1:23" ht="20.100000000000001" customHeight="1">
      <c r="A102" s="30">
        <v>15</v>
      </c>
      <c r="B102" s="19" t="s">
        <v>70</v>
      </c>
      <c r="C102" s="19" t="s">
        <v>341</v>
      </c>
      <c r="D102" s="19" t="s">
        <v>277</v>
      </c>
      <c r="E102" s="19" t="s">
        <v>342</v>
      </c>
      <c r="F102" s="21">
        <v>185</v>
      </c>
      <c r="G102" s="21">
        <v>183</v>
      </c>
      <c r="H102" s="21">
        <v>176</v>
      </c>
      <c r="I102" s="21">
        <v>176.01</v>
      </c>
      <c r="J102" s="21">
        <v>182</v>
      </c>
      <c r="K102" s="22">
        <f t="shared" si="3"/>
        <v>185</v>
      </c>
      <c r="L102" s="18" t="s">
        <v>279</v>
      </c>
    </row>
    <row r="103" spans="1:23" ht="20.100000000000001" customHeight="1">
      <c r="A103" s="30">
        <v>16</v>
      </c>
      <c r="B103" s="19" t="s">
        <v>70</v>
      </c>
      <c r="C103" s="19" t="s">
        <v>76</v>
      </c>
      <c r="D103" s="19" t="s">
        <v>20</v>
      </c>
      <c r="E103" s="19" t="s">
        <v>164</v>
      </c>
      <c r="F103" s="21">
        <v>149</v>
      </c>
      <c r="G103" s="21">
        <v>155</v>
      </c>
      <c r="H103" s="21">
        <v>181</v>
      </c>
      <c r="I103" s="21" t="s">
        <v>451</v>
      </c>
      <c r="J103" s="21">
        <v>176</v>
      </c>
      <c r="K103" s="22">
        <f t="shared" si="3"/>
        <v>181</v>
      </c>
      <c r="L103" s="35" t="s">
        <v>192</v>
      </c>
    </row>
    <row r="104" spans="1:23" ht="20.100000000000001" customHeight="1">
      <c r="A104" s="30">
        <v>17</v>
      </c>
      <c r="B104" s="20" t="s">
        <v>70</v>
      </c>
      <c r="C104" s="20" t="s">
        <v>218</v>
      </c>
      <c r="D104" s="20" t="s">
        <v>198</v>
      </c>
      <c r="E104" s="20" t="s">
        <v>220</v>
      </c>
      <c r="F104" s="21" t="s">
        <v>451</v>
      </c>
      <c r="G104" s="21">
        <v>167</v>
      </c>
      <c r="H104" s="21" t="s">
        <v>451</v>
      </c>
      <c r="I104" s="21" t="s">
        <v>451</v>
      </c>
      <c r="J104" s="21">
        <v>156</v>
      </c>
      <c r="K104" s="22">
        <f t="shared" si="3"/>
        <v>167</v>
      </c>
      <c r="L104" s="18" t="s">
        <v>221</v>
      </c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ht="20.100000000000001" customHeight="1">
      <c r="A105" s="30">
        <v>18</v>
      </c>
      <c r="B105" s="19" t="s">
        <v>70</v>
      </c>
      <c r="C105" s="19" t="s">
        <v>75</v>
      </c>
      <c r="D105" s="19" t="s">
        <v>20</v>
      </c>
      <c r="E105" s="19" t="s">
        <v>164</v>
      </c>
      <c r="F105" s="21">
        <v>144</v>
      </c>
      <c r="G105" s="21">
        <v>156</v>
      </c>
      <c r="H105" s="21">
        <v>166</v>
      </c>
      <c r="I105" s="21" t="s">
        <v>451</v>
      </c>
      <c r="J105" s="21" t="s">
        <v>451</v>
      </c>
      <c r="K105" s="22">
        <f t="shared" si="3"/>
        <v>166</v>
      </c>
      <c r="L105" s="35" t="s">
        <v>192</v>
      </c>
    </row>
    <row r="106" spans="1:23" ht="20.100000000000001" customHeight="1">
      <c r="A106" s="30">
        <v>19</v>
      </c>
      <c r="B106" s="20" t="s">
        <v>70</v>
      </c>
      <c r="C106" s="20" t="s">
        <v>222</v>
      </c>
      <c r="D106" s="20" t="s">
        <v>198</v>
      </c>
      <c r="E106" s="20" t="s">
        <v>220</v>
      </c>
      <c r="F106" s="21" t="s">
        <v>451</v>
      </c>
      <c r="G106" s="21">
        <v>150</v>
      </c>
      <c r="H106" s="21" t="s">
        <v>451</v>
      </c>
      <c r="I106" s="21" t="s">
        <v>451</v>
      </c>
      <c r="J106" s="21">
        <v>160</v>
      </c>
      <c r="K106" s="22">
        <f t="shared" si="3"/>
        <v>160</v>
      </c>
      <c r="L106" s="18" t="s">
        <v>221</v>
      </c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ht="20.100000000000001" customHeight="1">
      <c r="A107" s="30">
        <v>20</v>
      </c>
      <c r="B107" s="19" t="s">
        <v>70</v>
      </c>
      <c r="C107" s="19" t="s">
        <v>343</v>
      </c>
      <c r="D107" s="19" t="s">
        <v>289</v>
      </c>
      <c r="E107" s="19" t="s">
        <v>344</v>
      </c>
      <c r="F107" s="21">
        <v>160</v>
      </c>
      <c r="G107" s="21" t="s">
        <v>451</v>
      </c>
      <c r="H107" s="21" t="s">
        <v>451</v>
      </c>
      <c r="I107" s="21" t="s">
        <v>451</v>
      </c>
      <c r="J107" s="21" t="s">
        <v>451</v>
      </c>
      <c r="K107" s="22">
        <f t="shared" si="3"/>
        <v>160</v>
      </c>
      <c r="L107" s="18" t="s">
        <v>279</v>
      </c>
    </row>
    <row r="108" spans="1:23" ht="20.100000000000001" customHeight="1">
      <c r="A108" s="30">
        <v>21</v>
      </c>
      <c r="B108" s="19" t="s">
        <v>70</v>
      </c>
      <c r="C108" s="19" t="s">
        <v>74</v>
      </c>
      <c r="D108" s="19" t="s">
        <v>20</v>
      </c>
      <c r="E108" s="19" t="s">
        <v>163</v>
      </c>
      <c r="F108" s="21">
        <v>146</v>
      </c>
      <c r="G108" s="21">
        <v>139</v>
      </c>
      <c r="H108" s="21">
        <v>133</v>
      </c>
      <c r="I108" s="21">
        <v>138</v>
      </c>
      <c r="J108" s="21">
        <v>127</v>
      </c>
      <c r="K108" s="22">
        <f t="shared" si="3"/>
        <v>146</v>
      </c>
      <c r="L108" s="35" t="s">
        <v>192</v>
      </c>
    </row>
    <row r="109" spans="1:23" ht="20.100000000000001" customHeight="1">
      <c r="A109" s="30">
        <v>22</v>
      </c>
      <c r="B109" s="20" t="s">
        <v>70</v>
      </c>
      <c r="C109" s="20" t="s">
        <v>223</v>
      </c>
      <c r="D109" s="20" t="s">
        <v>198</v>
      </c>
      <c r="E109" s="20" t="s">
        <v>220</v>
      </c>
      <c r="F109" s="21" t="s">
        <v>451</v>
      </c>
      <c r="G109" s="21" t="s">
        <v>451</v>
      </c>
      <c r="H109" s="21" t="s">
        <v>451</v>
      </c>
      <c r="I109" s="21" t="s">
        <v>451</v>
      </c>
      <c r="J109" s="21" t="s">
        <v>451</v>
      </c>
      <c r="K109" s="21" t="s">
        <v>451</v>
      </c>
      <c r="L109" s="18" t="s">
        <v>221</v>
      </c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ht="20.100000000000001" customHeight="1">
      <c r="A110" s="30">
        <v>23</v>
      </c>
      <c r="B110" s="20" t="s">
        <v>70</v>
      </c>
      <c r="C110" s="20" t="s">
        <v>224</v>
      </c>
      <c r="D110" s="20" t="s">
        <v>225</v>
      </c>
      <c r="E110" s="20" t="s">
        <v>227</v>
      </c>
      <c r="F110" s="21" t="s">
        <v>451</v>
      </c>
      <c r="G110" s="21" t="s">
        <v>451</v>
      </c>
      <c r="H110" s="21" t="s">
        <v>451</v>
      </c>
      <c r="I110" s="21" t="s">
        <v>451</v>
      </c>
      <c r="J110" s="21" t="s">
        <v>451</v>
      </c>
      <c r="K110" s="21" t="s">
        <v>451</v>
      </c>
      <c r="L110" s="18" t="s">
        <v>196</v>
      </c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ht="20.100000000000001" customHeight="1">
      <c r="A111" s="30">
        <v>24</v>
      </c>
      <c r="B111" s="20" t="s">
        <v>70</v>
      </c>
      <c r="C111" s="20" t="s">
        <v>228</v>
      </c>
      <c r="D111" s="20" t="s">
        <v>225</v>
      </c>
      <c r="E111" s="20" t="s">
        <v>227</v>
      </c>
      <c r="F111" s="21" t="s">
        <v>451</v>
      </c>
      <c r="G111" s="21" t="s">
        <v>451</v>
      </c>
      <c r="H111" s="21" t="s">
        <v>451</v>
      </c>
      <c r="I111" s="21" t="s">
        <v>451</v>
      </c>
      <c r="J111" s="21" t="s">
        <v>451</v>
      </c>
      <c r="K111" s="21" t="s">
        <v>451</v>
      </c>
      <c r="L111" s="18" t="s">
        <v>196</v>
      </c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s="24" customFormat="1" ht="20.100000000000001" customHeight="1">
      <c r="A112" s="32">
        <v>1</v>
      </c>
      <c r="B112" s="7" t="s">
        <v>80</v>
      </c>
      <c r="C112" s="7" t="s">
        <v>345</v>
      </c>
      <c r="D112" s="7" t="s">
        <v>284</v>
      </c>
      <c r="E112" s="7" t="s">
        <v>346</v>
      </c>
      <c r="F112" s="11">
        <v>206</v>
      </c>
      <c r="G112" s="11">
        <v>229</v>
      </c>
      <c r="H112" s="11">
        <v>230</v>
      </c>
      <c r="I112" s="11">
        <v>232</v>
      </c>
      <c r="J112" s="11">
        <v>223</v>
      </c>
      <c r="K112" s="14">
        <f t="shared" ref="K112:K158" si="4">MAX(F112:J112)</f>
        <v>232</v>
      </c>
      <c r="L112" s="12" t="s">
        <v>279</v>
      </c>
    </row>
    <row r="113" spans="1:23" s="24" customFormat="1" ht="20.100000000000001" customHeight="1">
      <c r="A113" s="32">
        <v>2</v>
      </c>
      <c r="B113" s="7" t="s">
        <v>80</v>
      </c>
      <c r="C113" s="7" t="s">
        <v>89</v>
      </c>
      <c r="D113" s="7" t="s">
        <v>25</v>
      </c>
      <c r="E113" s="7" t="s">
        <v>165</v>
      </c>
      <c r="F113" s="11">
        <v>204</v>
      </c>
      <c r="G113" s="11">
        <v>208</v>
      </c>
      <c r="H113" s="11">
        <v>216</v>
      </c>
      <c r="I113" s="11">
        <v>221</v>
      </c>
      <c r="J113" s="11">
        <v>221</v>
      </c>
      <c r="K113" s="14">
        <f t="shared" si="4"/>
        <v>221</v>
      </c>
      <c r="L113" s="36" t="s">
        <v>192</v>
      </c>
    </row>
    <row r="114" spans="1:23" s="24" customFormat="1" ht="20.100000000000001" customHeight="1">
      <c r="A114" s="32">
        <v>3</v>
      </c>
      <c r="B114" s="7" t="s">
        <v>80</v>
      </c>
      <c r="C114" s="7" t="s">
        <v>347</v>
      </c>
      <c r="D114" s="7" t="s">
        <v>284</v>
      </c>
      <c r="E114" s="7" t="s">
        <v>338</v>
      </c>
      <c r="F114" s="11">
        <v>210</v>
      </c>
      <c r="G114" s="11" t="s">
        <v>451</v>
      </c>
      <c r="H114" s="11">
        <v>142</v>
      </c>
      <c r="I114" s="11">
        <v>203</v>
      </c>
      <c r="J114" s="11">
        <v>218</v>
      </c>
      <c r="K114" s="14">
        <f t="shared" si="4"/>
        <v>218</v>
      </c>
      <c r="L114" s="12" t="s">
        <v>279</v>
      </c>
    </row>
    <row r="115" spans="1:23" s="24" customFormat="1" ht="20.100000000000001" customHeight="1">
      <c r="A115" s="32">
        <v>4</v>
      </c>
      <c r="B115" s="7" t="s">
        <v>80</v>
      </c>
      <c r="C115" s="7" t="s">
        <v>81</v>
      </c>
      <c r="D115" s="7" t="s">
        <v>16</v>
      </c>
      <c r="E115" s="7" t="s">
        <v>168</v>
      </c>
      <c r="F115" s="11">
        <v>207</v>
      </c>
      <c r="G115" s="11">
        <v>216</v>
      </c>
      <c r="H115" s="11">
        <v>213</v>
      </c>
      <c r="I115" s="11">
        <v>210</v>
      </c>
      <c r="J115" s="11" t="s">
        <v>451</v>
      </c>
      <c r="K115" s="14">
        <f t="shared" si="4"/>
        <v>216</v>
      </c>
      <c r="L115" s="36" t="s">
        <v>192</v>
      </c>
    </row>
    <row r="116" spans="1:23" s="24" customFormat="1" ht="20.100000000000001" customHeight="1">
      <c r="A116" s="32">
        <v>5</v>
      </c>
      <c r="B116" s="7" t="s">
        <v>80</v>
      </c>
      <c r="C116" s="7" t="s">
        <v>84</v>
      </c>
      <c r="D116" s="7" t="s">
        <v>20</v>
      </c>
      <c r="E116" s="7" t="s">
        <v>169</v>
      </c>
      <c r="F116" s="11">
        <v>207</v>
      </c>
      <c r="G116" s="11">
        <v>204</v>
      </c>
      <c r="H116" s="11">
        <v>208</v>
      </c>
      <c r="I116" s="11">
        <v>204</v>
      </c>
      <c r="J116" s="11">
        <v>211</v>
      </c>
      <c r="K116" s="14">
        <f t="shared" si="4"/>
        <v>211</v>
      </c>
      <c r="L116" s="36" t="s">
        <v>192</v>
      </c>
    </row>
    <row r="117" spans="1:23" s="24" customFormat="1" ht="20.100000000000001" customHeight="1">
      <c r="A117" s="32">
        <v>6</v>
      </c>
      <c r="B117" s="7" t="s">
        <v>80</v>
      </c>
      <c r="C117" s="7" t="s">
        <v>83</v>
      </c>
      <c r="D117" s="7" t="s">
        <v>16</v>
      </c>
      <c r="E117" s="7" t="s">
        <v>143</v>
      </c>
      <c r="F117" s="11" t="s">
        <v>451</v>
      </c>
      <c r="G117" s="11">
        <v>198</v>
      </c>
      <c r="H117" s="11">
        <v>198</v>
      </c>
      <c r="I117" s="11">
        <v>202</v>
      </c>
      <c r="J117" s="11">
        <v>208</v>
      </c>
      <c r="K117" s="14">
        <f t="shared" si="4"/>
        <v>208</v>
      </c>
      <c r="L117" s="36" t="s">
        <v>192</v>
      </c>
    </row>
    <row r="118" spans="1:23" s="24" customFormat="1" ht="20.100000000000001" customHeight="1">
      <c r="A118" s="32">
        <v>7</v>
      </c>
      <c r="B118" s="7" t="s">
        <v>80</v>
      </c>
      <c r="C118" s="7" t="s">
        <v>349</v>
      </c>
      <c r="D118" s="7" t="s">
        <v>284</v>
      </c>
      <c r="E118" s="7" t="s">
        <v>350</v>
      </c>
      <c r="F118" s="11">
        <v>200</v>
      </c>
      <c r="G118" s="11">
        <v>204</v>
      </c>
      <c r="H118" s="11">
        <v>192</v>
      </c>
      <c r="I118" s="11">
        <v>197</v>
      </c>
      <c r="J118" s="11">
        <v>206</v>
      </c>
      <c r="K118" s="14">
        <f t="shared" si="4"/>
        <v>206</v>
      </c>
      <c r="L118" s="12" t="s">
        <v>279</v>
      </c>
    </row>
    <row r="119" spans="1:23" s="24" customFormat="1" ht="20.100000000000001" customHeight="1">
      <c r="A119" s="32">
        <v>8</v>
      </c>
      <c r="B119" s="7" t="s">
        <v>80</v>
      </c>
      <c r="C119" s="7" t="s">
        <v>88</v>
      </c>
      <c r="D119" s="7" t="s">
        <v>25</v>
      </c>
      <c r="E119" s="7" t="s">
        <v>172</v>
      </c>
      <c r="F119" s="11">
        <v>192</v>
      </c>
      <c r="G119" s="11">
        <v>193</v>
      </c>
      <c r="H119" s="11" t="s">
        <v>451</v>
      </c>
      <c r="I119" s="11">
        <v>183</v>
      </c>
      <c r="J119" s="11">
        <v>192</v>
      </c>
      <c r="K119" s="14">
        <f t="shared" si="4"/>
        <v>193</v>
      </c>
      <c r="L119" s="36" t="s">
        <v>192</v>
      </c>
    </row>
    <row r="120" spans="1:23" s="25" customFormat="1" ht="20.100000000000001" customHeight="1">
      <c r="A120" s="32">
        <v>9</v>
      </c>
      <c r="B120" s="7" t="s">
        <v>80</v>
      </c>
      <c r="C120" s="7" t="s">
        <v>170</v>
      </c>
      <c r="D120" s="7" t="s">
        <v>40</v>
      </c>
      <c r="E120" s="7" t="s">
        <v>171</v>
      </c>
      <c r="F120" s="11">
        <v>192</v>
      </c>
      <c r="G120" s="11">
        <v>190</v>
      </c>
      <c r="H120" s="11">
        <v>192</v>
      </c>
      <c r="I120" s="11">
        <v>184</v>
      </c>
      <c r="J120" s="11">
        <v>189</v>
      </c>
      <c r="K120" s="14">
        <f t="shared" si="4"/>
        <v>192</v>
      </c>
      <c r="L120" s="36" t="s">
        <v>192</v>
      </c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</row>
    <row r="121" spans="1:23" s="25" customFormat="1" ht="20.100000000000001" customHeight="1">
      <c r="A121" s="32">
        <v>10</v>
      </c>
      <c r="B121" s="7" t="s">
        <v>80</v>
      </c>
      <c r="C121" s="7" t="s">
        <v>90</v>
      </c>
      <c r="D121" s="7" t="s">
        <v>25</v>
      </c>
      <c r="E121" s="7" t="s">
        <v>165</v>
      </c>
      <c r="F121" s="11">
        <v>183</v>
      </c>
      <c r="G121" s="11">
        <v>186</v>
      </c>
      <c r="H121" s="11">
        <v>177</v>
      </c>
      <c r="I121" s="11">
        <v>184</v>
      </c>
      <c r="J121" s="11">
        <v>184</v>
      </c>
      <c r="K121" s="14">
        <f t="shared" si="4"/>
        <v>186</v>
      </c>
      <c r="L121" s="36" t="s">
        <v>192</v>
      </c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</row>
    <row r="122" spans="1:23" s="25" customFormat="1" ht="20.100000000000001" customHeight="1">
      <c r="A122" s="32">
        <v>11</v>
      </c>
      <c r="B122" s="7" t="s">
        <v>80</v>
      </c>
      <c r="C122" s="7" t="s">
        <v>82</v>
      </c>
      <c r="D122" s="7" t="s">
        <v>16</v>
      </c>
      <c r="E122" s="7" t="s">
        <v>143</v>
      </c>
      <c r="F122" s="11">
        <v>176</v>
      </c>
      <c r="G122" s="11">
        <v>184</v>
      </c>
      <c r="H122" s="11">
        <v>186</v>
      </c>
      <c r="I122" s="11" t="s">
        <v>451</v>
      </c>
      <c r="J122" s="11">
        <v>174</v>
      </c>
      <c r="K122" s="14">
        <f t="shared" si="4"/>
        <v>186</v>
      </c>
      <c r="L122" s="36" t="s">
        <v>192</v>
      </c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</row>
    <row r="123" spans="1:23" s="24" customFormat="1" ht="20.100000000000001" customHeight="1">
      <c r="A123" s="32">
        <v>12</v>
      </c>
      <c r="B123" s="7" t="s">
        <v>80</v>
      </c>
      <c r="C123" s="7" t="s">
        <v>348</v>
      </c>
      <c r="D123" s="7" t="s">
        <v>301</v>
      </c>
      <c r="E123" s="7" t="s">
        <v>336</v>
      </c>
      <c r="F123" s="11">
        <v>169</v>
      </c>
      <c r="G123" s="11">
        <v>178</v>
      </c>
      <c r="H123" s="11" t="s">
        <v>451</v>
      </c>
      <c r="I123" s="11">
        <v>170</v>
      </c>
      <c r="J123" s="11" t="s">
        <v>451</v>
      </c>
      <c r="K123" s="14">
        <f t="shared" si="4"/>
        <v>178</v>
      </c>
      <c r="L123" s="12" t="s">
        <v>279</v>
      </c>
    </row>
    <row r="124" spans="1:23" s="24" customFormat="1" ht="20.100000000000001" customHeight="1">
      <c r="A124" s="32">
        <v>13</v>
      </c>
      <c r="B124" s="7" t="s">
        <v>80</v>
      </c>
      <c r="C124" s="7" t="s">
        <v>352</v>
      </c>
      <c r="D124" s="7" t="s">
        <v>289</v>
      </c>
      <c r="E124" s="7" t="s">
        <v>344</v>
      </c>
      <c r="F124" s="11">
        <v>164</v>
      </c>
      <c r="G124" s="11">
        <v>159</v>
      </c>
      <c r="H124" s="11">
        <v>131</v>
      </c>
      <c r="I124" s="11">
        <v>139</v>
      </c>
      <c r="J124" s="11">
        <v>147</v>
      </c>
      <c r="K124" s="14">
        <f t="shared" si="4"/>
        <v>164</v>
      </c>
      <c r="L124" s="12" t="s">
        <v>279</v>
      </c>
    </row>
    <row r="125" spans="1:23" s="24" customFormat="1" ht="20.100000000000001" customHeight="1">
      <c r="A125" s="32">
        <v>14</v>
      </c>
      <c r="B125" s="8" t="s">
        <v>80</v>
      </c>
      <c r="C125" s="8" t="s">
        <v>229</v>
      </c>
      <c r="D125" s="8" t="s">
        <v>225</v>
      </c>
      <c r="E125" s="8" t="s">
        <v>227</v>
      </c>
      <c r="F125" s="11" t="s">
        <v>451</v>
      </c>
      <c r="G125" s="11" t="s">
        <v>451</v>
      </c>
      <c r="H125" s="11" t="s">
        <v>451</v>
      </c>
      <c r="I125" s="11" t="s">
        <v>451</v>
      </c>
      <c r="J125" s="11">
        <v>160</v>
      </c>
      <c r="K125" s="14">
        <f t="shared" si="4"/>
        <v>160</v>
      </c>
      <c r="L125" s="12" t="s">
        <v>221</v>
      </c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</row>
    <row r="126" spans="1:23" s="24" customFormat="1" ht="20.100000000000001" customHeight="1">
      <c r="A126" s="32">
        <v>15</v>
      </c>
      <c r="B126" s="8" t="s">
        <v>80</v>
      </c>
      <c r="C126" s="8" t="s">
        <v>230</v>
      </c>
      <c r="D126" s="8" t="s">
        <v>225</v>
      </c>
      <c r="E126" s="8" t="s">
        <v>226</v>
      </c>
      <c r="F126" s="11" t="s">
        <v>451</v>
      </c>
      <c r="G126" s="11">
        <v>120</v>
      </c>
      <c r="H126" s="11" t="s">
        <v>451</v>
      </c>
      <c r="I126" s="11" t="s">
        <v>451</v>
      </c>
      <c r="J126" s="11">
        <v>156</v>
      </c>
      <c r="K126" s="14">
        <f t="shared" si="4"/>
        <v>156</v>
      </c>
      <c r="L126" s="12" t="s">
        <v>196</v>
      </c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</row>
    <row r="127" spans="1:23" s="24" customFormat="1" ht="20.100000000000001" customHeight="1">
      <c r="A127" s="32">
        <v>16</v>
      </c>
      <c r="B127" s="7" t="s">
        <v>80</v>
      </c>
      <c r="C127" s="7" t="s">
        <v>354</v>
      </c>
      <c r="D127" s="7" t="s">
        <v>289</v>
      </c>
      <c r="E127" s="7" t="s">
        <v>355</v>
      </c>
      <c r="F127" s="11" t="s">
        <v>451</v>
      </c>
      <c r="G127" s="11">
        <v>147</v>
      </c>
      <c r="H127" s="11">
        <v>92</v>
      </c>
      <c r="I127" s="11">
        <v>152</v>
      </c>
      <c r="J127" s="11">
        <v>116</v>
      </c>
      <c r="K127" s="14">
        <f t="shared" si="4"/>
        <v>152</v>
      </c>
      <c r="L127" s="12" t="s">
        <v>279</v>
      </c>
    </row>
    <row r="128" spans="1:23" s="24" customFormat="1" ht="20.100000000000001" customHeight="1">
      <c r="A128" s="32">
        <v>17</v>
      </c>
      <c r="B128" s="7" t="s">
        <v>80</v>
      </c>
      <c r="C128" s="7" t="s">
        <v>86</v>
      </c>
      <c r="D128" s="7" t="s">
        <v>20</v>
      </c>
      <c r="E128" s="7" t="s">
        <v>163</v>
      </c>
      <c r="F128" s="11">
        <v>127</v>
      </c>
      <c r="G128" s="11">
        <v>144</v>
      </c>
      <c r="H128" s="11" t="s">
        <v>451</v>
      </c>
      <c r="I128" s="11">
        <v>151</v>
      </c>
      <c r="J128" s="11" t="s">
        <v>451</v>
      </c>
      <c r="K128" s="14">
        <f t="shared" si="4"/>
        <v>151</v>
      </c>
      <c r="L128" s="36" t="s">
        <v>192</v>
      </c>
    </row>
    <row r="129" spans="1:23" s="24" customFormat="1" ht="20.100000000000001" customHeight="1">
      <c r="A129" s="32">
        <v>18</v>
      </c>
      <c r="B129" s="7" t="s">
        <v>80</v>
      </c>
      <c r="C129" s="7" t="s">
        <v>87</v>
      </c>
      <c r="D129" s="7" t="s">
        <v>20</v>
      </c>
      <c r="E129" s="7" t="s">
        <v>163</v>
      </c>
      <c r="F129" s="11">
        <v>139</v>
      </c>
      <c r="G129" s="11">
        <v>136</v>
      </c>
      <c r="H129" s="11">
        <v>151</v>
      </c>
      <c r="I129" s="11">
        <v>91</v>
      </c>
      <c r="J129" s="11">
        <v>80</v>
      </c>
      <c r="K129" s="14">
        <f t="shared" si="4"/>
        <v>151</v>
      </c>
      <c r="L129" s="36" t="s">
        <v>192</v>
      </c>
    </row>
    <row r="130" spans="1:23" s="24" customFormat="1" ht="20.100000000000001" customHeight="1">
      <c r="A130" s="32">
        <v>19</v>
      </c>
      <c r="B130" s="7" t="s">
        <v>80</v>
      </c>
      <c r="C130" s="7" t="s">
        <v>85</v>
      </c>
      <c r="D130" s="7" t="s">
        <v>20</v>
      </c>
      <c r="E130" s="7" t="s">
        <v>163</v>
      </c>
      <c r="F130" s="11" t="s">
        <v>451</v>
      </c>
      <c r="G130" s="11" t="s">
        <v>451</v>
      </c>
      <c r="H130" s="11">
        <v>138</v>
      </c>
      <c r="I130" s="11">
        <v>151</v>
      </c>
      <c r="J130" s="11">
        <v>116</v>
      </c>
      <c r="K130" s="14">
        <f t="shared" si="4"/>
        <v>151</v>
      </c>
      <c r="L130" s="36" t="s">
        <v>192</v>
      </c>
    </row>
    <row r="131" spans="1:23" s="24" customFormat="1" ht="20.100000000000001" customHeight="1">
      <c r="A131" s="32">
        <v>20</v>
      </c>
      <c r="B131" s="7" t="s">
        <v>80</v>
      </c>
      <c r="C131" s="7" t="s">
        <v>353</v>
      </c>
      <c r="D131" s="7" t="s">
        <v>289</v>
      </c>
      <c r="E131" s="7" t="s">
        <v>344</v>
      </c>
      <c r="F131" s="11">
        <v>147</v>
      </c>
      <c r="G131" s="11">
        <v>112</v>
      </c>
      <c r="H131" s="11">
        <v>125</v>
      </c>
      <c r="I131" s="11">
        <v>125.01</v>
      </c>
      <c r="J131" s="11">
        <v>109</v>
      </c>
      <c r="K131" s="14">
        <f t="shared" si="4"/>
        <v>147</v>
      </c>
      <c r="L131" s="12" t="s">
        <v>279</v>
      </c>
    </row>
    <row r="132" spans="1:23" s="24" customFormat="1" ht="20.100000000000001" customHeight="1">
      <c r="A132" s="32">
        <v>21</v>
      </c>
      <c r="B132" s="7" t="s">
        <v>80</v>
      </c>
      <c r="C132" s="7" t="s">
        <v>351</v>
      </c>
      <c r="D132" s="7" t="s">
        <v>301</v>
      </c>
      <c r="E132" s="7" t="s">
        <v>336</v>
      </c>
      <c r="F132" s="11">
        <v>135</v>
      </c>
      <c r="G132" s="11" t="s">
        <v>451</v>
      </c>
      <c r="H132" s="11" t="s">
        <v>451</v>
      </c>
      <c r="I132" s="11">
        <v>145</v>
      </c>
      <c r="J132" s="11">
        <v>137</v>
      </c>
      <c r="K132" s="14">
        <f t="shared" si="4"/>
        <v>145</v>
      </c>
      <c r="L132" s="12" t="s">
        <v>279</v>
      </c>
    </row>
    <row r="133" spans="1:23" s="24" customFormat="1" ht="20.100000000000001" customHeight="1">
      <c r="A133" s="32">
        <v>22</v>
      </c>
      <c r="B133" s="8" t="s">
        <v>80</v>
      </c>
      <c r="C133" s="8" t="s">
        <v>231</v>
      </c>
      <c r="D133" s="8" t="s">
        <v>198</v>
      </c>
      <c r="E133" s="8" t="s">
        <v>232</v>
      </c>
      <c r="F133" s="11" t="s">
        <v>451</v>
      </c>
      <c r="G133" s="11" t="s">
        <v>451</v>
      </c>
      <c r="H133" s="11" t="s">
        <v>451</v>
      </c>
      <c r="I133" s="11" t="s">
        <v>451</v>
      </c>
      <c r="J133" s="11" t="s">
        <v>451</v>
      </c>
      <c r="K133" s="14">
        <f t="shared" si="4"/>
        <v>0</v>
      </c>
      <c r="L133" s="12" t="s">
        <v>221</v>
      </c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</row>
    <row r="134" spans="1:23" ht="20.100000000000001" customHeight="1">
      <c r="A134" s="30">
        <v>1</v>
      </c>
      <c r="B134" s="19" t="s">
        <v>91</v>
      </c>
      <c r="C134" s="19" t="s">
        <v>92</v>
      </c>
      <c r="D134" s="19" t="s">
        <v>16</v>
      </c>
      <c r="E134" s="19" t="s">
        <v>173</v>
      </c>
      <c r="F134" s="21">
        <v>203</v>
      </c>
      <c r="G134" s="21">
        <v>218</v>
      </c>
      <c r="H134" s="21">
        <v>223</v>
      </c>
      <c r="I134" s="21">
        <v>218</v>
      </c>
      <c r="J134" s="21">
        <v>223</v>
      </c>
      <c r="K134" s="22">
        <f t="shared" si="4"/>
        <v>223</v>
      </c>
      <c r="L134" s="35" t="s">
        <v>192</v>
      </c>
    </row>
    <row r="135" spans="1:23" ht="20.100000000000001" customHeight="1">
      <c r="A135" s="30">
        <v>2</v>
      </c>
      <c r="B135" s="19" t="s">
        <v>91</v>
      </c>
      <c r="C135" s="19" t="s">
        <v>98</v>
      </c>
      <c r="D135" s="19" t="s">
        <v>40</v>
      </c>
      <c r="E135" s="19" t="s">
        <v>176</v>
      </c>
      <c r="F135" s="21">
        <v>213</v>
      </c>
      <c r="G135" s="21">
        <v>210</v>
      </c>
      <c r="H135" s="21">
        <v>203</v>
      </c>
      <c r="I135" s="21">
        <v>213</v>
      </c>
      <c r="J135" s="21">
        <v>215</v>
      </c>
      <c r="K135" s="22">
        <f t="shared" si="4"/>
        <v>215</v>
      </c>
      <c r="L135" s="35" t="s">
        <v>192</v>
      </c>
    </row>
    <row r="136" spans="1:23" ht="20.100000000000001" customHeight="1">
      <c r="A136" s="30">
        <v>3</v>
      </c>
      <c r="B136" s="19" t="s">
        <v>91</v>
      </c>
      <c r="C136" s="19" t="s">
        <v>356</v>
      </c>
      <c r="D136" s="19" t="s">
        <v>284</v>
      </c>
      <c r="E136" s="19" t="s">
        <v>357</v>
      </c>
      <c r="F136" s="21">
        <v>194</v>
      </c>
      <c r="G136" s="21">
        <v>197</v>
      </c>
      <c r="H136" s="21">
        <v>206</v>
      </c>
      <c r="I136" s="21">
        <v>213</v>
      </c>
      <c r="J136" s="21">
        <v>206.01</v>
      </c>
      <c r="K136" s="22">
        <f t="shared" si="4"/>
        <v>213</v>
      </c>
      <c r="L136" s="18" t="s">
        <v>279</v>
      </c>
    </row>
    <row r="137" spans="1:23" ht="20.100000000000001" customHeight="1">
      <c r="A137" s="30">
        <v>4</v>
      </c>
      <c r="B137" s="19" t="s">
        <v>91</v>
      </c>
      <c r="C137" s="19" t="s">
        <v>358</v>
      </c>
      <c r="D137" s="19" t="s">
        <v>277</v>
      </c>
      <c r="E137" s="19" t="s">
        <v>359</v>
      </c>
      <c r="F137" s="21">
        <v>201</v>
      </c>
      <c r="G137" s="21">
        <v>197</v>
      </c>
      <c r="H137" s="21">
        <v>206</v>
      </c>
      <c r="I137" s="21">
        <v>206.01</v>
      </c>
      <c r="J137" s="21">
        <v>209</v>
      </c>
      <c r="K137" s="22">
        <f t="shared" si="4"/>
        <v>209</v>
      </c>
      <c r="L137" s="18" t="s">
        <v>279</v>
      </c>
    </row>
    <row r="138" spans="1:23" ht="20.100000000000001" customHeight="1">
      <c r="A138" s="30">
        <v>5</v>
      </c>
      <c r="B138" s="19" t="s">
        <v>91</v>
      </c>
      <c r="C138" s="19" t="s">
        <v>99</v>
      </c>
      <c r="D138" s="19" t="s">
        <v>25</v>
      </c>
      <c r="E138" s="19" t="s">
        <v>177</v>
      </c>
      <c r="F138" s="21">
        <v>170</v>
      </c>
      <c r="G138" s="21">
        <v>195</v>
      </c>
      <c r="H138" s="21">
        <v>200</v>
      </c>
      <c r="I138" s="21">
        <v>194</v>
      </c>
      <c r="J138" s="21">
        <v>197</v>
      </c>
      <c r="K138" s="22">
        <f t="shared" si="4"/>
        <v>200</v>
      </c>
      <c r="L138" s="35" t="s">
        <v>192</v>
      </c>
    </row>
    <row r="139" spans="1:23" ht="20.100000000000001" customHeight="1">
      <c r="A139" s="30">
        <v>6</v>
      </c>
      <c r="B139" s="19" t="s">
        <v>91</v>
      </c>
      <c r="C139" s="19" t="s">
        <v>95</v>
      </c>
      <c r="D139" s="19" t="s">
        <v>20</v>
      </c>
      <c r="E139" s="19" t="s">
        <v>175</v>
      </c>
      <c r="F139" s="21">
        <v>195</v>
      </c>
      <c r="G139" s="21">
        <v>200</v>
      </c>
      <c r="H139" s="21">
        <v>191</v>
      </c>
      <c r="I139" s="21">
        <v>192</v>
      </c>
      <c r="J139" s="21">
        <v>195</v>
      </c>
      <c r="K139" s="22">
        <f t="shared" si="4"/>
        <v>200</v>
      </c>
      <c r="L139" s="35" t="s">
        <v>192</v>
      </c>
    </row>
    <row r="140" spans="1:23" ht="20.100000000000001" customHeight="1">
      <c r="A140" s="30">
        <v>7</v>
      </c>
      <c r="B140" s="19" t="s">
        <v>91</v>
      </c>
      <c r="C140" s="19" t="s">
        <v>360</v>
      </c>
      <c r="D140" s="19" t="s">
        <v>284</v>
      </c>
      <c r="E140" s="19" t="s">
        <v>361</v>
      </c>
      <c r="F140" s="21" t="s">
        <v>451</v>
      </c>
      <c r="G140" s="21">
        <v>185</v>
      </c>
      <c r="H140" s="21">
        <v>197</v>
      </c>
      <c r="I140" s="21">
        <v>195</v>
      </c>
      <c r="J140" s="21">
        <v>186</v>
      </c>
      <c r="K140" s="22">
        <f t="shared" si="4"/>
        <v>197</v>
      </c>
      <c r="L140" s="18" t="s">
        <v>279</v>
      </c>
    </row>
    <row r="141" spans="1:23" ht="20.100000000000001" customHeight="1">
      <c r="A141" s="30">
        <v>8</v>
      </c>
      <c r="B141" s="19" t="s">
        <v>91</v>
      </c>
      <c r="C141" s="19" t="s">
        <v>363</v>
      </c>
      <c r="D141" s="19" t="s">
        <v>284</v>
      </c>
      <c r="E141" s="19" t="s">
        <v>357</v>
      </c>
      <c r="F141" s="21">
        <v>194</v>
      </c>
      <c r="G141" s="21">
        <v>156</v>
      </c>
      <c r="H141" s="21">
        <v>192</v>
      </c>
      <c r="I141" s="21">
        <v>179</v>
      </c>
      <c r="J141" s="21">
        <v>185</v>
      </c>
      <c r="K141" s="22">
        <f t="shared" si="4"/>
        <v>194</v>
      </c>
      <c r="L141" s="18" t="s">
        <v>279</v>
      </c>
    </row>
    <row r="142" spans="1:23" ht="20.100000000000001" customHeight="1">
      <c r="A142" s="30">
        <v>9</v>
      </c>
      <c r="B142" s="19" t="s">
        <v>91</v>
      </c>
      <c r="C142" s="19" t="s">
        <v>366</v>
      </c>
      <c r="D142" s="19" t="s">
        <v>277</v>
      </c>
      <c r="E142" s="19" t="s">
        <v>367</v>
      </c>
      <c r="F142" s="21">
        <v>179</v>
      </c>
      <c r="G142" s="21">
        <v>182</v>
      </c>
      <c r="H142" s="21">
        <v>191</v>
      </c>
      <c r="I142" s="21">
        <v>191.01</v>
      </c>
      <c r="J142" s="21">
        <v>191.02</v>
      </c>
      <c r="K142" s="22">
        <f t="shared" si="4"/>
        <v>191.02</v>
      </c>
      <c r="L142" s="18" t="s">
        <v>279</v>
      </c>
    </row>
    <row r="143" spans="1:23" ht="20.100000000000001" customHeight="1">
      <c r="A143" s="30">
        <v>10</v>
      </c>
      <c r="B143" s="19" t="s">
        <v>91</v>
      </c>
      <c r="C143" s="19" t="s">
        <v>94</v>
      </c>
      <c r="D143" s="19" t="s">
        <v>16</v>
      </c>
      <c r="E143" s="19" t="s">
        <v>143</v>
      </c>
      <c r="F143" s="21">
        <v>182</v>
      </c>
      <c r="G143" s="21">
        <v>145</v>
      </c>
      <c r="H143" s="21">
        <v>108</v>
      </c>
      <c r="I143" s="21">
        <v>188</v>
      </c>
      <c r="J143" s="21">
        <v>185</v>
      </c>
      <c r="K143" s="22">
        <f t="shared" si="4"/>
        <v>188</v>
      </c>
      <c r="L143" s="35" t="s">
        <v>192</v>
      </c>
    </row>
    <row r="144" spans="1:23" ht="20.100000000000001" customHeight="1">
      <c r="A144" s="30">
        <v>11</v>
      </c>
      <c r="B144" s="19" t="s">
        <v>91</v>
      </c>
      <c r="C144" s="19" t="s">
        <v>93</v>
      </c>
      <c r="D144" s="19" t="s">
        <v>16</v>
      </c>
      <c r="E144" s="19" t="s">
        <v>174</v>
      </c>
      <c r="F144" s="21">
        <v>166</v>
      </c>
      <c r="G144" s="21">
        <v>182</v>
      </c>
      <c r="H144" s="21">
        <v>96</v>
      </c>
      <c r="I144" s="21">
        <v>186</v>
      </c>
      <c r="J144" s="21">
        <v>182</v>
      </c>
      <c r="K144" s="22">
        <f t="shared" si="4"/>
        <v>186</v>
      </c>
      <c r="L144" s="35" t="s">
        <v>192</v>
      </c>
    </row>
    <row r="145" spans="1:23" s="17" customFormat="1" ht="20.100000000000001" customHeight="1">
      <c r="A145" s="30">
        <v>12</v>
      </c>
      <c r="B145" s="20" t="s">
        <v>91</v>
      </c>
      <c r="C145" s="20" t="s">
        <v>233</v>
      </c>
      <c r="D145" s="20" t="s">
        <v>194</v>
      </c>
      <c r="E145" s="20" t="s">
        <v>234</v>
      </c>
      <c r="F145" s="21" t="s">
        <v>451</v>
      </c>
      <c r="G145" s="21" t="s">
        <v>451</v>
      </c>
      <c r="H145" s="21" t="s">
        <v>451</v>
      </c>
      <c r="I145" s="21" t="s">
        <v>451</v>
      </c>
      <c r="J145" s="21">
        <v>186</v>
      </c>
      <c r="K145" s="22">
        <f t="shared" si="4"/>
        <v>186</v>
      </c>
      <c r="L145" s="18" t="s">
        <v>196</v>
      </c>
    </row>
    <row r="146" spans="1:23" s="17" customFormat="1" ht="20.100000000000001" customHeight="1">
      <c r="A146" s="30">
        <v>13</v>
      </c>
      <c r="B146" s="19" t="s">
        <v>91</v>
      </c>
      <c r="C146" s="19" t="s">
        <v>362</v>
      </c>
      <c r="D146" s="19" t="s">
        <v>301</v>
      </c>
      <c r="E146" s="19" t="s">
        <v>336</v>
      </c>
      <c r="F146" s="21">
        <v>179</v>
      </c>
      <c r="G146" s="21">
        <v>179.01</v>
      </c>
      <c r="H146" s="21">
        <v>179.02</v>
      </c>
      <c r="I146" s="21">
        <v>178</v>
      </c>
      <c r="J146" s="21">
        <v>185</v>
      </c>
      <c r="K146" s="22">
        <f t="shared" si="4"/>
        <v>185</v>
      </c>
      <c r="L146" s="18" t="s">
        <v>279</v>
      </c>
      <c r="M146"/>
      <c r="N146"/>
      <c r="O146"/>
      <c r="P146"/>
      <c r="Q146"/>
      <c r="R146"/>
      <c r="S146"/>
      <c r="T146"/>
      <c r="U146"/>
      <c r="V146"/>
      <c r="W146"/>
    </row>
    <row r="147" spans="1:23" s="17" customFormat="1" ht="20.100000000000001" customHeight="1">
      <c r="A147" s="30">
        <v>14</v>
      </c>
      <c r="B147" s="19" t="s">
        <v>91</v>
      </c>
      <c r="C147" s="19" t="s">
        <v>100</v>
      </c>
      <c r="D147" s="19" t="s">
        <v>25</v>
      </c>
      <c r="E147" s="19" t="s">
        <v>172</v>
      </c>
      <c r="F147" s="21">
        <v>179</v>
      </c>
      <c r="G147" s="21">
        <v>173</v>
      </c>
      <c r="H147" s="21">
        <v>178</v>
      </c>
      <c r="I147" s="21">
        <v>167</v>
      </c>
      <c r="J147" s="21">
        <v>176</v>
      </c>
      <c r="K147" s="22">
        <f t="shared" si="4"/>
        <v>179</v>
      </c>
      <c r="L147" s="35" t="s">
        <v>192</v>
      </c>
      <c r="M147"/>
      <c r="N147"/>
      <c r="O147"/>
      <c r="P147"/>
      <c r="Q147"/>
      <c r="R147"/>
      <c r="S147"/>
      <c r="T147"/>
      <c r="U147"/>
      <c r="V147"/>
      <c r="W147"/>
    </row>
    <row r="148" spans="1:23" s="17" customFormat="1" ht="20.100000000000001" customHeight="1">
      <c r="A148" s="30">
        <v>15</v>
      </c>
      <c r="B148" s="19" t="s">
        <v>91</v>
      </c>
      <c r="C148" s="19" t="s">
        <v>364</v>
      </c>
      <c r="D148" s="19" t="s">
        <v>301</v>
      </c>
      <c r="E148" s="19" t="s">
        <v>365</v>
      </c>
      <c r="F148" s="21">
        <v>176</v>
      </c>
      <c r="G148" s="21">
        <v>167</v>
      </c>
      <c r="H148" s="21">
        <v>173</v>
      </c>
      <c r="I148" s="21">
        <v>176.01</v>
      </c>
      <c r="J148" s="21">
        <v>166</v>
      </c>
      <c r="K148" s="22">
        <f t="shared" si="4"/>
        <v>176.01</v>
      </c>
      <c r="L148" s="18" t="s">
        <v>279</v>
      </c>
      <c r="M148"/>
      <c r="N148"/>
      <c r="O148"/>
      <c r="P148"/>
      <c r="Q148"/>
      <c r="R148"/>
      <c r="S148"/>
      <c r="T148"/>
      <c r="U148"/>
      <c r="V148"/>
      <c r="W148"/>
    </row>
    <row r="149" spans="1:23" s="17" customFormat="1" ht="20.100000000000001" customHeight="1">
      <c r="A149" s="30">
        <v>16</v>
      </c>
      <c r="B149" s="19" t="s">
        <v>91</v>
      </c>
      <c r="C149" s="19" t="s">
        <v>368</v>
      </c>
      <c r="D149" s="19" t="s">
        <v>289</v>
      </c>
      <c r="E149" s="19" t="s">
        <v>369</v>
      </c>
      <c r="F149" s="21">
        <v>143</v>
      </c>
      <c r="G149" s="21">
        <v>156</v>
      </c>
      <c r="H149" s="21">
        <v>156.01</v>
      </c>
      <c r="I149" s="21">
        <v>159</v>
      </c>
      <c r="J149" s="21" t="s">
        <v>451</v>
      </c>
      <c r="K149" s="22">
        <f t="shared" si="4"/>
        <v>159</v>
      </c>
      <c r="L149" s="18" t="s">
        <v>279</v>
      </c>
      <c r="M149"/>
      <c r="N149"/>
      <c r="O149"/>
      <c r="P149"/>
      <c r="Q149"/>
      <c r="R149"/>
      <c r="S149"/>
      <c r="T149"/>
      <c r="U149"/>
      <c r="V149"/>
      <c r="W149"/>
    </row>
    <row r="150" spans="1:23" ht="20.100000000000001" customHeight="1">
      <c r="A150" s="30">
        <v>17</v>
      </c>
      <c r="B150" s="20" t="s">
        <v>91</v>
      </c>
      <c r="C150" s="20" t="s">
        <v>235</v>
      </c>
      <c r="D150" s="20" t="s">
        <v>198</v>
      </c>
      <c r="E150" s="20" t="s">
        <v>219</v>
      </c>
      <c r="F150" s="21" t="s">
        <v>451</v>
      </c>
      <c r="G150" s="21">
        <v>157</v>
      </c>
      <c r="H150" s="21" t="s">
        <v>451</v>
      </c>
      <c r="I150" s="21" t="s">
        <v>451</v>
      </c>
      <c r="J150" s="21" t="s">
        <v>451</v>
      </c>
      <c r="K150" s="22">
        <f t="shared" si="4"/>
        <v>157</v>
      </c>
      <c r="L150" s="18" t="s">
        <v>236</v>
      </c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ht="20.100000000000001" customHeight="1">
      <c r="A151" s="30">
        <v>18</v>
      </c>
      <c r="B151" s="19" t="s">
        <v>91</v>
      </c>
      <c r="C151" s="19" t="s">
        <v>96</v>
      </c>
      <c r="D151" s="19" t="s">
        <v>20</v>
      </c>
      <c r="E151" s="19" t="s">
        <v>164</v>
      </c>
      <c r="F151" s="21">
        <v>128</v>
      </c>
      <c r="G151" s="21">
        <v>120</v>
      </c>
      <c r="H151" s="21">
        <v>87</v>
      </c>
      <c r="I151" s="21">
        <v>152</v>
      </c>
      <c r="J151" s="21">
        <v>125</v>
      </c>
      <c r="K151" s="22">
        <f t="shared" si="4"/>
        <v>152</v>
      </c>
      <c r="L151" s="35" t="s">
        <v>192</v>
      </c>
    </row>
    <row r="152" spans="1:23" ht="20.100000000000001" customHeight="1">
      <c r="A152" s="30">
        <v>19</v>
      </c>
      <c r="B152" s="19" t="s">
        <v>91</v>
      </c>
      <c r="C152" s="19" t="s">
        <v>102</v>
      </c>
      <c r="D152" s="19" t="s">
        <v>32</v>
      </c>
      <c r="E152" s="19" t="s">
        <v>178</v>
      </c>
      <c r="F152" s="21">
        <v>150</v>
      </c>
      <c r="G152" s="21">
        <v>142</v>
      </c>
      <c r="H152" s="21">
        <v>139</v>
      </c>
      <c r="I152" s="21">
        <v>143</v>
      </c>
      <c r="J152" s="21">
        <v>137</v>
      </c>
      <c r="K152" s="22">
        <f t="shared" si="4"/>
        <v>150</v>
      </c>
      <c r="L152" s="35" t="s">
        <v>192</v>
      </c>
    </row>
    <row r="153" spans="1:23" ht="20.100000000000001" customHeight="1">
      <c r="A153" s="30">
        <v>20</v>
      </c>
      <c r="B153" s="19" t="s">
        <v>91</v>
      </c>
      <c r="C153" s="19" t="s">
        <v>371</v>
      </c>
      <c r="D153" s="19" t="s">
        <v>289</v>
      </c>
      <c r="E153" s="19" t="s">
        <v>372</v>
      </c>
      <c r="F153" s="21" t="s">
        <v>451</v>
      </c>
      <c r="G153" s="21">
        <v>140</v>
      </c>
      <c r="H153" s="21">
        <v>150</v>
      </c>
      <c r="I153" s="21" t="s">
        <v>451</v>
      </c>
      <c r="J153" s="21">
        <v>143</v>
      </c>
      <c r="K153" s="22">
        <f t="shared" si="4"/>
        <v>150</v>
      </c>
      <c r="L153" s="18" t="s">
        <v>279</v>
      </c>
    </row>
    <row r="154" spans="1:23" ht="20.100000000000001" customHeight="1">
      <c r="A154" s="30">
        <v>21</v>
      </c>
      <c r="B154" s="19" t="s">
        <v>91</v>
      </c>
      <c r="C154" s="19" t="s">
        <v>101</v>
      </c>
      <c r="D154" s="19" t="s">
        <v>25</v>
      </c>
      <c r="E154" s="19" t="s">
        <v>172</v>
      </c>
      <c r="F154" s="21">
        <v>83</v>
      </c>
      <c r="G154" s="21">
        <v>145</v>
      </c>
      <c r="H154" s="21">
        <v>147</v>
      </c>
      <c r="I154" s="21">
        <v>120</v>
      </c>
      <c r="J154" s="21">
        <v>145</v>
      </c>
      <c r="K154" s="22">
        <f t="shared" si="4"/>
        <v>147</v>
      </c>
      <c r="L154" s="35" t="s">
        <v>192</v>
      </c>
    </row>
    <row r="155" spans="1:23" ht="20.100000000000001" customHeight="1">
      <c r="A155" s="30">
        <v>22</v>
      </c>
      <c r="B155" s="19" t="s">
        <v>91</v>
      </c>
      <c r="C155" s="19" t="s">
        <v>370</v>
      </c>
      <c r="D155" s="19" t="s">
        <v>289</v>
      </c>
      <c r="E155" s="19" t="s">
        <v>344</v>
      </c>
      <c r="F155" s="21">
        <v>145</v>
      </c>
      <c r="G155" s="21">
        <v>128</v>
      </c>
      <c r="H155" s="21">
        <v>128.01</v>
      </c>
      <c r="I155" s="21">
        <v>109</v>
      </c>
      <c r="J155" s="21">
        <v>125</v>
      </c>
      <c r="K155" s="22">
        <f t="shared" si="4"/>
        <v>145</v>
      </c>
      <c r="L155" s="18" t="s">
        <v>279</v>
      </c>
    </row>
    <row r="156" spans="1:23" ht="20.100000000000001" customHeight="1">
      <c r="A156" s="30">
        <v>23</v>
      </c>
      <c r="B156" s="20" t="s">
        <v>91</v>
      </c>
      <c r="C156" s="20" t="s">
        <v>237</v>
      </c>
      <c r="D156" s="20" t="s">
        <v>194</v>
      </c>
      <c r="E156" s="20" t="s">
        <v>234</v>
      </c>
      <c r="F156" s="21">
        <v>142</v>
      </c>
      <c r="G156" s="21" t="s">
        <v>451</v>
      </c>
      <c r="H156" s="21">
        <v>116</v>
      </c>
      <c r="I156" s="21" t="s">
        <v>451</v>
      </c>
      <c r="J156" s="21" t="s">
        <v>451</v>
      </c>
      <c r="K156" s="22">
        <f t="shared" si="4"/>
        <v>142</v>
      </c>
      <c r="L156" s="18" t="s">
        <v>238</v>
      </c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ht="20.100000000000001" customHeight="1">
      <c r="A157" s="30">
        <v>24</v>
      </c>
      <c r="B157" s="20" t="s">
        <v>91</v>
      </c>
      <c r="C157" s="20" t="s">
        <v>239</v>
      </c>
      <c r="D157" s="20" t="s">
        <v>194</v>
      </c>
      <c r="E157" s="20" t="s">
        <v>234</v>
      </c>
      <c r="F157" s="21">
        <v>120</v>
      </c>
      <c r="G157" s="21" t="s">
        <v>451</v>
      </c>
      <c r="H157" s="21" t="s">
        <v>451</v>
      </c>
      <c r="I157" s="21" t="s">
        <v>451</v>
      </c>
      <c r="J157" s="21" t="s">
        <v>451</v>
      </c>
      <c r="K157" s="22">
        <f t="shared" si="4"/>
        <v>120</v>
      </c>
      <c r="L157" s="18" t="s">
        <v>196</v>
      </c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ht="20.100000000000001" customHeight="1">
      <c r="A158" s="30">
        <v>25</v>
      </c>
      <c r="B158" s="19" t="s">
        <v>91</v>
      </c>
      <c r="C158" s="19" t="s">
        <v>97</v>
      </c>
      <c r="D158" s="19" t="s">
        <v>20</v>
      </c>
      <c r="E158" s="19" t="s">
        <v>163</v>
      </c>
      <c r="F158" s="21">
        <v>72</v>
      </c>
      <c r="G158" s="21">
        <v>84</v>
      </c>
      <c r="H158" s="21">
        <v>101</v>
      </c>
      <c r="I158" s="21">
        <v>106</v>
      </c>
      <c r="J158" s="21">
        <v>109</v>
      </c>
      <c r="K158" s="22">
        <f t="shared" si="4"/>
        <v>109</v>
      </c>
      <c r="L158" s="35" t="s">
        <v>192</v>
      </c>
    </row>
    <row r="159" spans="1:23" ht="20.100000000000001" customHeight="1">
      <c r="A159" s="30">
        <v>26</v>
      </c>
      <c r="B159" s="20" t="s">
        <v>91</v>
      </c>
      <c r="C159" s="20" t="s">
        <v>240</v>
      </c>
      <c r="D159" s="20" t="s">
        <v>198</v>
      </c>
      <c r="E159" s="20" t="s">
        <v>219</v>
      </c>
      <c r="F159" s="21" t="s">
        <v>451</v>
      </c>
      <c r="G159" s="21" t="s">
        <v>451</v>
      </c>
      <c r="H159" s="21" t="s">
        <v>451</v>
      </c>
      <c r="I159" s="21" t="s">
        <v>451</v>
      </c>
      <c r="J159" s="21" t="s">
        <v>451</v>
      </c>
      <c r="K159" s="21" t="s">
        <v>451</v>
      </c>
      <c r="L159" s="18" t="s">
        <v>236</v>
      </c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s="24" customFormat="1" ht="20.100000000000001" customHeight="1">
      <c r="A160" s="32">
        <v>1</v>
      </c>
      <c r="B160" s="7" t="s">
        <v>103</v>
      </c>
      <c r="C160" s="7" t="s">
        <v>104</v>
      </c>
      <c r="D160" s="7" t="s">
        <v>16</v>
      </c>
      <c r="E160" s="7" t="s">
        <v>179</v>
      </c>
      <c r="F160" s="11">
        <v>188</v>
      </c>
      <c r="G160" s="11">
        <v>183</v>
      </c>
      <c r="H160" s="11">
        <v>178</v>
      </c>
      <c r="I160" s="11">
        <v>176</v>
      </c>
      <c r="J160" s="11">
        <v>170</v>
      </c>
      <c r="K160" s="14">
        <f t="shared" ref="K160:K177" si="5">MAX(F160:J160)</f>
        <v>188</v>
      </c>
      <c r="L160" s="36" t="s">
        <v>192</v>
      </c>
    </row>
    <row r="161" spans="1:23" s="24" customFormat="1" ht="20.100000000000001" customHeight="1">
      <c r="A161" s="32">
        <v>2</v>
      </c>
      <c r="B161" s="7" t="s">
        <v>103</v>
      </c>
      <c r="C161" s="7" t="s">
        <v>110</v>
      </c>
      <c r="D161" s="7" t="s">
        <v>25</v>
      </c>
      <c r="E161" s="7" t="s">
        <v>172</v>
      </c>
      <c r="F161" s="11">
        <v>164</v>
      </c>
      <c r="G161" s="11">
        <v>122</v>
      </c>
      <c r="H161" s="11">
        <v>159</v>
      </c>
      <c r="I161" s="11">
        <v>145</v>
      </c>
      <c r="J161" s="11">
        <v>147</v>
      </c>
      <c r="K161" s="14">
        <f t="shared" si="5"/>
        <v>164</v>
      </c>
      <c r="L161" s="36" t="s">
        <v>192</v>
      </c>
    </row>
    <row r="162" spans="1:23" s="24" customFormat="1" ht="20.100000000000001" customHeight="1">
      <c r="A162" s="32">
        <v>3</v>
      </c>
      <c r="B162" s="7" t="s">
        <v>103</v>
      </c>
      <c r="C162" s="7" t="s">
        <v>373</v>
      </c>
      <c r="D162" s="7" t="s">
        <v>277</v>
      </c>
      <c r="E162" s="7" t="s">
        <v>374</v>
      </c>
      <c r="F162" s="11">
        <v>162</v>
      </c>
      <c r="G162" s="11">
        <v>157</v>
      </c>
      <c r="H162" s="11">
        <v>153</v>
      </c>
      <c r="I162" s="11">
        <v>160</v>
      </c>
      <c r="J162" s="11">
        <v>159</v>
      </c>
      <c r="K162" s="14">
        <f t="shared" si="5"/>
        <v>162</v>
      </c>
      <c r="L162" s="12" t="s">
        <v>279</v>
      </c>
    </row>
    <row r="163" spans="1:23" s="24" customFormat="1" ht="20.100000000000001" customHeight="1">
      <c r="A163" s="32">
        <v>4</v>
      </c>
      <c r="B163" s="8" t="s">
        <v>103</v>
      </c>
      <c r="C163" s="8" t="s">
        <v>241</v>
      </c>
      <c r="D163" s="8" t="s">
        <v>194</v>
      </c>
      <c r="E163" s="8" t="s">
        <v>234</v>
      </c>
      <c r="F163" s="11">
        <v>145</v>
      </c>
      <c r="G163" s="11">
        <v>106</v>
      </c>
      <c r="H163" s="11">
        <v>145</v>
      </c>
      <c r="I163" s="11">
        <v>131</v>
      </c>
      <c r="J163" s="11" t="s">
        <v>451</v>
      </c>
      <c r="K163" s="14">
        <f t="shared" si="5"/>
        <v>145</v>
      </c>
      <c r="L163" s="12" t="s">
        <v>236</v>
      </c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</row>
    <row r="164" spans="1:23" s="24" customFormat="1" ht="20.100000000000001" customHeight="1">
      <c r="A164" s="32">
        <v>5</v>
      </c>
      <c r="B164" s="7" t="s">
        <v>103</v>
      </c>
      <c r="C164" s="7" t="s">
        <v>108</v>
      </c>
      <c r="D164" s="7" t="s">
        <v>25</v>
      </c>
      <c r="E164" s="7" t="s">
        <v>172</v>
      </c>
      <c r="F164" s="11">
        <v>95</v>
      </c>
      <c r="G164" s="11">
        <v>137</v>
      </c>
      <c r="H164" s="11">
        <v>132</v>
      </c>
      <c r="I164" s="11">
        <v>145</v>
      </c>
      <c r="J164" s="11">
        <v>119</v>
      </c>
      <c r="K164" s="14">
        <f t="shared" si="5"/>
        <v>145</v>
      </c>
      <c r="L164" s="36" t="s">
        <v>192</v>
      </c>
    </row>
    <row r="165" spans="1:23" s="24" customFormat="1" ht="20.100000000000001" customHeight="1">
      <c r="A165" s="32">
        <v>6</v>
      </c>
      <c r="B165" s="7" t="s">
        <v>103</v>
      </c>
      <c r="C165" s="7" t="s">
        <v>377</v>
      </c>
      <c r="D165" s="7" t="s">
        <v>284</v>
      </c>
      <c r="E165" s="7" t="s">
        <v>378</v>
      </c>
      <c r="F165" s="11">
        <v>140</v>
      </c>
      <c r="G165" s="11">
        <v>125</v>
      </c>
      <c r="H165" s="11">
        <v>143</v>
      </c>
      <c r="I165" s="11">
        <v>78</v>
      </c>
      <c r="J165" s="11" t="s">
        <v>451</v>
      </c>
      <c r="K165" s="14">
        <f t="shared" si="5"/>
        <v>143</v>
      </c>
      <c r="L165" s="12" t="s">
        <v>279</v>
      </c>
    </row>
    <row r="166" spans="1:23" s="24" customFormat="1" ht="20.100000000000001" customHeight="1">
      <c r="A166" s="32">
        <v>7</v>
      </c>
      <c r="B166" s="7" t="s">
        <v>103</v>
      </c>
      <c r="C166" s="7" t="s">
        <v>379</v>
      </c>
      <c r="D166" s="7" t="s">
        <v>289</v>
      </c>
      <c r="E166" s="7" t="s">
        <v>369</v>
      </c>
      <c r="F166" s="11">
        <v>134</v>
      </c>
      <c r="G166" s="11">
        <v>134.01</v>
      </c>
      <c r="H166" s="11">
        <v>135</v>
      </c>
      <c r="I166" s="11">
        <v>117</v>
      </c>
      <c r="J166" s="11" t="s">
        <v>451</v>
      </c>
      <c r="K166" s="14">
        <f t="shared" si="5"/>
        <v>135</v>
      </c>
      <c r="L166" s="12" t="s">
        <v>279</v>
      </c>
    </row>
    <row r="167" spans="1:23" s="25" customFormat="1" ht="20.100000000000001" customHeight="1">
      <c r="A167" s="32">
        <v>8</v>
      </c>
      <c r="B167" s="7" t="s">
        <v>103</v>
      </c>
      <c r="C167" s="7" t="s">
        <v>106</v>
      </c>
      <c r="D167" s="7" t="s">
        <v>20</v>
      </c>
      <c r="E167" s="7" t="s">
        <v>164</v>
      </c>
      <c r="F167" s="11">
        <v>116</v>
      </c>
      <c r="G167" s="11">
        <v>132</v>
      </c>
      <c r="H167" s="11">
        <v>120</v>
      </c>
      <c r="I167" s="11">
        <v>112</v>
      </c>
      <c r="J167" s="11">
        <v>134</v>
      </c>
      <c r="K167" s="14">
        <f t="shared" si="5"/>
        <v>134</v>
      </c>
      <c r="L167" s="36" t="s">
        <v>192</v>
      </c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</row>
    <row r="168" spans="1:23" s="25" customFormat="1" ht="20.100000000000001" customHeight="1">
      <c r="A168" s="32">
        <v>9</v>
      </c>
      <c r="B168" s="7" t="s">
        <v>103</v>
      </c>
      <c r="C168" s="7" t="s">
        <v>375</v>
      </c>
      <c r="D168" s="7" t="s">
        <v>289</v>
      </c>
      <c r="E168" s="7" t="s">
        <v>372</v>
      </c>
      <c r="F168" s="11">
        <v>134</v>
      </c>
      <c r="G168" s="11" t="s">
        <v>451</v>
      </c>
      <c r="H168" s="11">
        <v>101</v>
      </c>
      <c r="I168" s="11">
        <v>108</v>
      </c>
      <c r="J168" s="11">
        <v>122</v>
      </c>
      <c r="K168" s="14">
        <f t="shared" si="5"/>
        <v>134</v>
      </c>
      <c r="L168" s="12" t="s">
        <v>279</v>
      </c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</row>
    <row r="169" spans="1:23" s="25" customFormat="1" ht="20.100000000000001" customHeight="1">
      <c r="A169" s="32">
        <v>10</v>
      </c>
      <c r="B169" s="7" t="s">
        <v>103</v>
      </c>
      <c r="C169" s="7" t="s">
        <v>112</v>
      </c>
      <c r="D169" s="7" t="s">
        <v>46</v>
      </c>
      <c r="E169" s="7" t="s">
        <v>180</v>
      </c>
      <c r="F169" s="11">
        <v>120</v>
      </c>
      <c r="G169" s="11">
        <v>112</v>
      </c>
      <c r="H169" s="11">
        <v>128</v>
      </c>
      <c r="I169" s="11">
        <v>132</v>
      </c>
      <c r="J169" s="11">
        <v>122</v>
      </c>
      <c r="K169" s="14">
        <f t="shared" si="5"/>
        <v>132</v>
      </c>
      <c r="L169" s="36" t="s">
        <v>192</v>
      </c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</row>
    <row r="170" spans="1:23" s="24" customFormat="1" ht="20.100000000000001" customHeight="1">
      <c r="A170" s="32">
        <v>11</v>
      </c>
      <c r="B170" s="7" t="s">
        <v>103</v>
      </c>
      <c r="C170" s="7" t="s">
        <v>107</v>
      </c>
      <c r="D170" s="7" t="s">
        <v>20</v>
      </c>
      <c r="E170" s="7" t="s">
        <v>164</v>
      </c>
      <c r="F170" s="11">
        <v>117</v>
      </c>
      <c r="G170" s="11">
        <v>125</v>
      </c>
      <c r="H170" s="11">
        <v>119</v>
      </c>
      <c r="I170" s="11">
        <v>119</v>
      </c>
      <c r="J170" s="11">
        <v>120</v>
      </c>
      <c r="K170" s="14">
        <f t="shared" si="5"/>
        <v>125</v>
      </c>
      <c r="L170" s="36" t="s">
        <v>192</v>
      </c>
    </row>
    <row r="171" spans="1:23" s="24" customFormat="1" ht="20.100000000000001" customHeight="1">
      <c r="A171" s="32">
        <v>12</v>
      </c>
      <c r="B171" s="7" t="s">
        <v>103</v>
      </c>
      <c r="C171" s="7" t="s">
        <v>113</v>
      </c>
      <c r="D171" s="7" t="s">
        <v>46</v>
      </c>
      <c r="E171" s="7" t="s">
        <v>180</v>
      </c>
      <c r="F171" s="11">
        <v>125</v>
      </c>
      <c r="G171" s="11">
        <v>104</v>
      </c>
      <c r="H171" s="11">
        <v>60</v>
      </c>
      <c r="I171" s="11">
        <v>111</v>
      </c>
      <c r="J171" s="11">
        <v>120</v>
      </c>
      <c r="K171" s="14">
        <f t="shared" si="5"/>
        <v>125</v>
      </c>
      <c r="L171" s="36" t="s">
        <v>192</v>
      </c>
    </row>
    <row r="172" spans="1:23" s="24" customFormat="1" ht="20.100000000000001" customHeight="1">
      <c r="A172" s="32">
        <v>13</v>
      </c>
      <c r="B172" s="7" t="s">
        <v>103</v>
      </c>
      <c r="C172" s="7" t="s">
        <v>376</v>
      </c>
      <c r="D172" s="7" t="s">
        <v>301</v>
      </c>
      <c r="E172" s="7" t="s">
        <v>336</v>
      </c>
      <c r="F172" s="11">
        <v>120</v>
      </c>
      <c r="G172" s="11">
        <v>117.01</v>
      </c>
      <c r="H172" s="11">
        <v>117</v>
      </c>
      <c r="I172" s="11">
        <v>116</v>
      </c>
      <c r="J172" s="11">
        <v>116.01</v>
      </c>
      <c r="K172" s="14">
        <f t="shared" si="5"/>
        <v>120</v>
      </c>
      <c r="L172" s="12" t="s">
        <v>279</v>
      </c>
    </row>
    <row r="173" spans="1:23" s="24" customFormat="1" ht="20.100000000000001" customHeight="1">
      <c r="A173" s="32">
        <v>14</v>
      </c>
      <c r="B173" s="8" t="s">
        <v>103</v>
      </c>
      <c r="C173" s="8" t="s">
        <v>242</v>
      </c>
      <c r="D173" s="8" t="s">
        <v>198</v>
      </c>
      <c r="E173" s="8" t="s">
        <v>219</v>
      </c>
      <c r="F173" s="11" t="s">
        <v>451</v>
      </c>
      <c r="G173" s="11" t="s">
        <v>451</v>
      </c>
      <c r="H173" s="11" t="s">
        <v>451</v>
      </c>
      <c r="I173" s="11">
        <v>80</v>
      </c>
      <c r="J173" s="11">
        <v>116</v>
      </c>
      <c r="K173" s="14">
        <f t="shared" si="5"/>
        <v>116</v>
      </c>
      <c r="L173" s="12" t="s">
        <v>196</v>
      </c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</row>
    <row r="174" spans="1:23" s="24" customFormat="1" ht="20.100000000000001" customHeight="1">
      <c r="A174" s="32">
        <v>15</v>
      </c>
      <c r="B174" s="7" t="s">
        <v>103</v>
      </c>
      <c r="C174" s="7" t="s">
        <v>109</v>
      </c>
      <c r="D174" s="7" t="s">
        <v>25</v>
      </c>
      <c r="E174" s="7" t="s">
        <v>172</v>
      </c>
      <c r="F174" s="11">
        <v>81</v>
      </c>
      <c r="G174" s="11">
        <v>87</v>
      </c>
      <c r="H174" s="11">
        <v>89</v>
      </c>
      <c r="I174" s="11">
        <v>114</v>
      </c>
      <c r="J174" s="11">
        <v>112</v>
      </c>
      <c r="K174" s="14">
        <f t="shared" si="5"/>
        <v>114</v>
      </c>
      <c r="L174" s="36" t="s">
        <v>192</v>
      </c>
    </row>
    <row r="175" spans="1:23" s="24" customFormat="1" ht="20.100000000000001" customHeight="1">
      <c r="A175" s="32">
        <v>16</v>
      </c>
      <c r="B175" s="7" t="s">
        <v>103</v>
      </c>
      <c r="C175" s="7" t="s">
        <v>382</v>
      </c>
      <c r="D175" s="7" t="s">
        <v>289</v>
      </c>
      <c r="E175" s="7" t="s">
        <v>344</v>
      </c>
      <c r="F175" s="11" t="s">
        <v>451</v>
      </c>
      <c r="G175" s="11" t="s">
        <v>451</v>
      </c>
      <c r="H175" s="11">
        <v>112</v>
      </c>
      <c r="I175" s="11">
        <v>95</v>
      </c>
      <c r="J175" s="11" t="s">
        <v>451</v>
      </c>
      <c r="K175" s="14">
        <f t="shared" si="5"/>
        <v>112</v>
      </c>
      <c r="L175" s="12" t="s">
        <v>279</v>
      </c>
    </row>
    <row r="176" spans="1:23" s="24" customFormat="1" ht="20.100000000000001" customHeight="1">
      <c r="A176" s="32">
        <v>17</v>
      </c>
      <c r="B176" s="7" t="s">
        <v>103</v>
      </c>
      <c r="C176" s="7" t="s">
        <v>105</v>
      </c>
      <c r="D176" s="7" t="s">
        <v>20</v>
      </c>
      <c r="E176" s="7" t="s">
        <v>163</v>
      </c>
      <c r="F176" s="11">
        <v>81</v>
      </c>
      <c r="G176" s="11">
        <v>65</v>
      </c>
      <c r="H176" s="11">
        <v>104</v>
      </c>
      <c r="I176" s="11">
        <v>100</v>
      </c>
      <c r="J176" s="11">
        <v>71</v>
      </c>
      <c r="K176" s="14">
        <f t="shared" si="5"/>
        <v>104</v>
      </c>
      <c r="L176" s="36" t="s">
        <v>192</v>
      </c>
    </row>
    <row r="177" spans="1:23" s="24" customFormat="1" ht="20.100000000000001" customHeight="1">
      <c r="A177" s="32">
        <v>18</v>
      </c>
      <c r="B177" s="7" t="s">
        <v>103</v>
      </c>
      <c r="C177" s="7" t="s">
        <v>380</v>
      </c>
      <c r="D177" s="7" t="s">
        <v>284</v>
      </c>
      <c r="E177" s="7" t="s">
        <v>381</v>
      </c>
      <c r="F177" s="11" t="s">
        <v>451</v>
      </c>
      <c r="G177" s="11" t="s">
        <v>451</v>
      </c>
      <c r="H177" s="11" t="s">
        <v>451</v>
      </c>
      <c r="I177" s="11" t="s">
        <v>451</v>
      </c>
      <c r="J177" s="11">
        <v>100</v>
      </c>
      <c r="K177" s="14">
        <f t="shared" si="5"/>
        <v>100</v>
      </c>
      <c r="L177" s="12" t="s">
        <v>279</v>
      </c>
    </row>
    <row r="178" spans="1:23" s="24" customFormat="1" ht="20.100000000000001" customHeight="1">
      <c r="A178" s="32">
        <v>19</v>
      </c>
      <c r="B178" s="8" t="s">
        <v>103</v>
      </c>
      <c r="C178" s="8" t="s">
        <v>243</v>
      </c>
      <c r="D178" s="8" t="s">
        <v>194</v>
      </c>
      <c r="E178" s="8" t="s">
        <v>234</v>
      </c>
      <c r="F178" s="11" t="s">
        <v>451</v>
      </c>
      <c r="G178" s="11" t="s">
        <v>451</v>
      </c>
      <c r="H178" s="11" t="s">
        <v>451</v>
      </c>
      <c r="I178" s="11" t="s">
        <v>451</v>
      </c>
      <c r="J178" s="11" t="s">
        <v>451</v>
      </c>
      <c r="K178" s="11" t="s">
        <v>451</v>
      </c>
      <c r="L178" s="12" t="s">
        <v>196</v>
      </c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 s="24" customFormat="1" ht="20.100000000000001" customHeight="1">
      <c r="A179" s="32">
        <v>20</v>
      </c>
      <c r="B179" s="7" t="s">
        <v>103</v>
      </c>
      <c r="C179" s="7" t="s">
        <v>111</v>
      </c>
      <c r="D179" s="7" t="s">
        <v>46</v>
      </c>
      <c r="E179" s="7" t="s">
        <v>180</v>
      </c>
      <c r="F179" s="11" t="s">
        <v>451</v>
      </c>
      <c r="G179" s="11" t="s">
        <v>451</v>
      </c>
      <c r="H179" s="11" t="s">
        <v>451</v>
      </c>
      <c r="I179" s="11" t="s">
        <v>451</v>
      </c>
      <c r="J179" s="11" t="s">
        <v>451</v>
      </c>
      <c r="K179" s="11" t="s">
        <v>451</v>
      </c>
      <c r="L179" s="36" t="s">
        <v>192</v>
      </c>
    </row>
    <row r="180" spans="1:23" ht="20.100000000000001" customHeight="1">
      <c r="A180" s="29">
        <v>1</v>
      </c>
      <c r="B180" s="19" t="s">
        <v>114</v>
      </c>
      <c r="C180" s="19" t="s">
        <v>384</v>
      </c>
      <c r="D180" s="19" t="s">
        <v>277</v>
      </c>
      <c r="E180" s="19" t="s">
        <v>385</v>
      </c>
      <c r="F180" s="21">
        <v>162</v>
      </c>
      <c r="G180" s="21">
        <v>185</v>
      </c>
      <c r="H180" s="21">
        <v>169</v>
      </c>
      <c r="I180" s="21">
        <v>176</v>
      </c>
      <c r="J180" s="21">
        <v>186</v>
      </c>
      <c r="K180" s="22">
        <f t="shared" ref="K180:K201" si="6">MAX(F180:J180)</f>
        <v>186</v>
      </c>
      <c r="L180" s="18" t="s">
        <v>279</v>
      </c>
    </row>
    <row r="181" spans="1:23" ht="20.100000000000001" customHeight="1">
      <c r="A181" s="29">
        <v>2</v>
      </c>
      <c r="B181" s="19" t="s">
        <v>114</v>
      </c>
      <c r="C181" s="19" t="s">
        <v>383</v>
      </c>
      <c r="D181" s="19" t="s">
        <v>301</v>
      </c>
      <c r="E181" s="19" t="s">
        <v>336</v>
      </c>
      <c r="F181" s="21">
        <v>183</v>
      </c>
      <c r="G181" s="21">
        <v>178</v>
      </c>
      <c r="H181" s="21">
        <v>178.01</v>
      </c>
      <c r="I181" s="21">
        <v>183.01</v>
      </c>
      <c r="J181" s="21">
        <v>186</v>
      </c>
      <c r="K181" s="22">
        <f t="shared" si="6"/>
        <v>186</v>
      </c>
      <c r="L181" s="18" t="s">
        <v>279</v>
      </c>
    </row>
    <row r="182" spans="1:23" ht="20.100000000000001" customHeight="1">
      <c r="A182" s="29">
        <v>3</v>
      </c>
      <c r="B182" s="19" t="s">
        <v>114</v>
      </c>
      <c r="C182" s="19" t="s">
        <v>386</v>
      </c>
      <c r="D182" s="19" t="s">
        <v>301</v>
      </c>
      <c r="E182" s="19" t="s">
        <v>387</v>
      </c>
      <c r="F182" s="21">
        <v>185</v>
      </c>
      <c r="G182" s="21">
        <v>178</v>
      </c>
      <c r="H182" s="21">
        <v>182</v>
      </c>
      <c r="I182" s="21">
        <v>183</v>
      </c>
      <c r="J182" s="21">
        <v>182.01</v>
      </c>
      <c r="K182" s="22">
        <f t="shared" si="6"/>
        <v>185</v>
      </c>
      <c r="L182" s="18" t="s">
        <v>279</v>
      </c>
    </row>
    <row r="183" spans="1:23" ht="20.100000000000001" customHeight="1">
      <c r="A183" s="29">
        <v>4</v>
      </c>
      <c r="B183" s="19" t="s">
        <v>114</v>
      </c>
      <c r="C183" s="19" t="s">
        <v>115</v>
      </c>
      <c r="D183" s="19" t="s">
        <v>16</v>
      </c>
      <c r="E183" s="19" t="s">
        <v>143</v>
      </c>
      <c r="F183" s="21">
        <v>160</v>
      </c>
      <c r="G183" s="21">
        <v>170</v>
      </c>
      <c r="H183" s="21">
        <v>164</v>
      </c>
      <c r="I183" s="21">
        <v>140</v>
      </c>
      <c r="J183" s="21">
        <v>147</v>
      </c>
      <c r="K183" s="22">
        <f t="shared" si="6"/>
        <v>170</v>
      </c>
      <c r="L183" s="35" t="s">
        <v>192</v>
      </c>
    </row>
    <row r="184" spans="1:23" ht="20.100000000000001" customHeight="1">
      <c r="A184" s="29">
        <v>5</v>
      </c>
      <c r="B184" s="19" t="s">
        <v>114</v>
      </c>
      <c r="C184" s="19" t="s">
        <v>388</v>
      </c>
      <c r="D184" s="19" t="s">
        <v>277</v>
      </c>
      <c r="E184" s="19" t="s">
        <v>389</v>
      </c>
      <c r="F184" s="21">
        <v>157</v>
      </c>
      <c r="G184" s="21">
        <v>159</v>
      </c>
      <c r="H184" s="21">
        <v>160</v>
      </c>
      <c r="I184" s="21">
        <v>157.01</v>
      </c>
      <c r="J184" s="21">
        <v>160</v>
      </c>
      <c r="K184" s="22">
        <f t="shared" si="6"/>
        <v>160</v>
      </c>
      <c r="L184" s="18" t="s">
        <v>279</v>
      </c>
    </row>
    <row r="185" spans="1:23" ht="20.100000000000001" customHeight="1">
      <c r="A185" s="29">
        <v>6</v>
      </c>
      <c r="B185" s="19" t="s">
        <v>114</v>
      </c>
      <c r="C185" s="19" t="s">
        <v>116</v>
      </c>
      <c r="D185" s="19" t="s">
        <v>16</v>
      </c>
      <c r="E185" s="19" t="s">
        <v>143</v>
      </c>
      <c r="F185" s="21">
        <v>156</v>
      </c>
      <c r="G185" s="21">
        <v>134</v>
      </c>
      <c r="H185" s="21">
        <v>159</v>
      </c>
      <c r="I185" s="21">
        <v>137</v>
      </c>
      <c r="J185" s="21">
        <v>157</v>
      </c>
      <c r="K185" s="22">
        <f t="shared" si="6"/>
        <v>159</v>
      </c>
      <c r="L185" s="35" t="s">
        <v>192</v>
      </c>
    </row>
    <row r="186" spans="1:23" ht="20.100000000000001" customHeight="1">
      <c r="A186" s="29">
        <v>7</v>
      </c>
      <c r="B186" s="19" t="s">
        <v>114</v>
      </c>
      <c r="C186" s="19" t="s">
        <v>119</v>
      </c>
      <c r="D186" s="19" t="s">
        <v>25</v>
      </c>
      <c r="E186" s="19" t="s">
        <v>166</v>
      </c>
      <c r="F186" s="21">
        <v>147</v>
      </c>
      <c r="G186" s="21">
        <v>152</v>
      </c>
      <c r="H186" s="21">
        <v>153</v>
      </c>
      <c r="I186" s="21">
        <v>152</v>
      </c>
      <c r="J186" s="21">
        <v>159</v>
      </c>
      <c r="K186" s="22">
        <f t="shared" si="6"/>
        <v>159</v>
      </c>
      <c r="L186" s="35" t="s">
        <v>192</v>
      </c>
    </row>
    <row r="187" spans="1:23" ht="20.100000000000001" customHeight="1">
      <c r="A187" s="29">
        <v>8</v>
      </c>
      <c r="B187" s="19" t="s">
        <v>114</v>
      </c>
      <c r="C187" s="19" t="s">
        <v>395</v>
      </c>
      <c r="D187" s="19" t="s">
        <v>284</v>
      </c>
      <c r="E187" s="19" t="s">
        <v>396</v>
      </c>
      <c r="F187" s="21" t="s">
        <v>451</v>
      </c>
      <c r="G187" s="21">
        <v>152</v>
      </c>
      <c r="H187" s="21">
        <v>117</v>
      </c>
      <c r="I187" s="21">
        <v>104</v>
      </c>
      <c r="J187" s="21" t="s">
        <v>451</v>
      </c>
      <c r="K187" s="22">
        <f t="shared" si="6"/>
        <v>152</v>
      </c>
      <c r="L187" s="18" t="s">
        <v>279</v>
      </c>
    </row>
    <row r="188" spans="1:23" s="17" customFormat="1" ht="20.100000000000001" customHeight="1">
      <c r="A188" s="29">
        <v>9</v>
      </c>
      <c r="B188" s="19" t="s">
        <v>114</v>
      </c>
      <c r="C188" s="19" t="s">
        <v>122</v>
      </c>
      <c r="D188" s="19" t="s">
        <v>32</v>
      </c>
      <c r="E188" s="19" t="s">
        <v>178</v>
      </c>
      <c r="F188" s="21">
        <v>145</v>
      </c>
      <c r="G188" s="21">
        <v>132</v>
      </c>
      <c r="H188" s="21">
        <v>139</v>
      </c>
      <c r="I188" s="21">
        <v>143</v>
      </c>
      <c r="J188" s="21">
        <v>139</v>
      </c>
      <c r="K188" s="22">
        <f t="shared" si="6"/>
        <v>145</v>
      </c>
      <c r="L188" s="35" t="s">
        <v>192</v>
      </c>
      <c r="M188"/>
      <c r="N188"/>
      <c r="O188"/>
      <c r="P188"/>
      <c r="Q188"/>
      <c r="R188"/>
      <c r="S188"/>
      <c r="T188"/>
      <c r="U188"/>
      <c r="V188"/>
      <c r="W188"/>
    </row>
    <row r="189" spans="1:23" s="17" customFormat="1" ht="20.100000000000001" customHeight="1">
      <c r="A189" s="29">
        <v>10</v>
      </c>
      <c r="B189" s="19" t="s">
        <v>114</v>
      </c>
      <c r="C189" s="19" t="s">
        <v>393</v>
      </c>
      <c r="D189" s="19" t="s">
        <v>277</v>
      </c>
      <c r="E189" s="19" t="s">
        <v>394</v>
      </c>
      <c r="F189" s="21">
        <v>143</v>
      </c>
      <c r="G189" s="21">
        <v>135</v>
      </c>
      <c r="H189" s="21">
        <v>143.01</v>
      </c>
      <c r="I189" s="21">
        <v>134</v>
      </c>
      <c r="J189" s="21">
        <v>143.01</v>
      </c>
      <c r="K189" s="22">
        <f t="shared" si="6"/>
        <v>143.01</v>
      </c>
      <c r="L189" s="18" t="s">
        <v>279</v>
      </c>
      <c r="M189"/>
      <c r="N189"/>
      <c r="O189"/>
      <c r="P189"/>
      <c r="Q189"/>
      <c r="R189"/>
      <c r="S189"/>
      <c r="T189"/>
      <c r="U189"/>
      <c r="V189"/>
      <c r="W189"/>
    </row>
    <row r="190" spans="1:23" s="17" customFormat="1" ht="20.100000000000001" customHeight="1">
      <c r="A190" s="29">
        <v>11</v>
      </c>
      <c r="B190" s="19" t="s">
        <v>114</v>
      </c>
      <c r="C190" s="19" t="s">
        <v>117</v>
      </c>
      <c r="D190" s="19" t="s">
        <v>16</v>
      </c>
      <c r="E190" s="19" t="s">
        <v>143</v>
      </c>
      <c r="F190" s="21">
        <v>139</v>
      </c>
      <c r="G190" s="21">
        <v>143</v>
      </c>
      <c r="H190" s="21">
        <v>134</v>
      </c>
      <c r="I190" s="21">
        <v>142</v>
      </c>
      <c r="J190" s="21">
        <v>137</v>
      </c>
      <c r="K190" s="22">
        <f t="shared" si="6"/>
        <v>143</v>
      </c>
      <c r="L190" s="35" t="s">
        <v>192</v>
      </c>
      <c r="M190"/>
      <c r="N190"/>
      <c r="O190"/>
      <c r="P190"/>
      <c r="Q190"/>
      <c r="R190"/>
      <c r="S190"/>
      <c r="T190"/>
      <c r="U190"/>
      <c r="V190"/>
      <c r="W190"/>
    </row>
    <row r="191" spans="1:23" s="17" customFormat="1" ht="20.100000000000001" customHeight="1">
      <c r="A191" s="29">
        <v>12</v>
      </c>
      <c r="B191" s="19" t="s">
        <v>114</v>
      </c>
      <c r="C191" s="19" t="s">
        <v>397</v>
      </c>
      <c r="D191" s="19" t="s">
        <v>284</v>
      </c>
      <c r="E191" s="19" t="s">
        <v>357</v>
      </c>
      <c r="F191" s="21">
        <v>134</v>
      </c>
      <c r="G191" s="21">
        <v>131</v>
      </c>
      <c r="H191" s="21">
        <v>135</v>
      </c>
      <c r="I191" s="21">
        <v>137</v>
      </c>
      <c r="J191" s="21">
        <v>127</v>
      </c>
      <c r="K191" s="22">
        <f t="shared" si="6"/>
        <v>137</v>
      </c>
      <c r="L191" s="18" t="s">
        <v>279</v>
      </c>
      <c r="M191"/>
      <c r="N191"/>
      <c r="O191"/>
      <c r="P191"/>
      <c r="Q191"/>
      <c r="R191"/>
      <c r="S191"/>
      <c r="T191"/>
      <c r="U191"/>
      <c r="V191"/>
      <c r="W191"/>
    </row>
    <row r="192" spans="1:23" s="17" customFormat="1" ht="20.100000000000001" customHeight="1">
      <c r="A192" s="29">
        <v>13</v>
      </c>
      <c r="B192" s="19" t="s">
        <v>114</v>
      </c>
      <c r="C192" s="19" t="s">
        <v>244</v>
      </c>
      <c r="D192" s="19" t="s">
        <v>194</v>
      </c>
      <c r="E192" s="19" t="s">
        <v>234</v>
      </c>
      <c r="F192" s="21">
        <v>131</v>
      </c>
      <c r="G192" s="21" t="s">
        <v>451</v>
      </c>
      <c r="H192" s="21" t="s">
        <v>451</v>
      </c>
      <c r="I192" s="21">
        <v>120</v>
      </c>
      <c r="J192" s="21" t="s">
        <v>451</v>
      </c>
      <c r="K192" s="22">
        <f t="shared" si="6"/>
        <v>131</v>
      </c>
      <c r="L192" s="18" t="s">
        <v>221</v>
      </c>
    </row>
    <row r="193" spans="1:23" s="17" customFormat="1" ht="20.100000000000001" customHeight="1">
      <c r="A193" s="29">
        <v>14</v>
      </c>
      <c r="B193" s="19" t="s">
        <v>114</v>
      </c>
      <c r="C193" s="19" t="s">
        <v>390</v>
      </c>
      <c r="D193" s="19" t="s">
        <v>284</v>
      </c>
      <c r="E193" s="19" t="s">
        <v>391</v>
      </c>
      <c r="F193" s="21">
        <v>122</v>
      </c>
      <c r="G193" s="21">
        <v>127</v>
      </c>
      <c r="H193" s="21">
        <v>122.01</v>
      </c>
      <c r="I193" s="21">
        <v>125</v>
      </c>
      <c r="J193" s="21">
        <v>128</v>
      </c>
      <c r="K193" s="22">
        <f t="shared" si="6"/>
        <v>128</v>
      </c>
      <c r="L193" s="18" t="s">
        <v>392</v>
      </c>
      <c r="M193"/>
      <c r="N193"/>
      <c r="O193"/>
      <c r="P193"/>
      <c r="Q193"/>
      <c r="R193"/>
      <c r="S193"/>
      <c r="T193"/>
      <c r="U193"/>
      <c r="V193"/>
      <c r="W193"/>
    </row>
    <row r="194" spans="1:23" ht="20.100000000000001" customHeight="1">
      <c r="A194" s="29">
        <v>15</v>
      </c>
      <c r="B194" s="19" t="s">
        <v>114</v>
      </c>
      <c r="C194" s="19" t="s">
        <v>118</v>
      </c>
      <c r="D194" s="19" t="s">
        <v>20</v>
      </c>
      <c r="E194" s="19" t="s">
        <v>164</v>
      </c>
      <c r="F194" s="21">
        <v>119</v>
      </c>
      <c r="G194" s="21">
        <v>108</v>
      </c>
      <c r="H194" s="21">
        <v>117</v>
      </c>
      <c r="I194" s="21">
        <v>127</v>
      </c>
      <c r="J194" s="21">
        <v>101</v>
      </c>
      <c r="K194" s="22">
        <f t="shared" si="6"/>
        <v>127</v>
      </c>
      <c r="L194" s="35" t="s">
        <v>192</v>
      </c>
    </row>
    <row r="195" spans="1:23" ht="20.100000000000001" customHeight="1">
      <c r="A195" s="29">
        <v>16</v>
      </c>
      <c r="B195" s="19" t="s">
        <v>114</v>
      </c>
      <c r="C195" s="19" t="s">
        <v>121</v>
      </c>
      <c r="D195" s="19" t="s">
        <v>25</v>
      </c>
      <c r="E195" s="19" t="s">
        <v>172</v>
      </c>
      <c r="F195" s="21">
        <v>119</v>
      </c>
      <c r="G195" s="21">
        <v>112</v>
      </c>
      <c r="H195" s="21">
        <v>111</v>
      </c>
      <c r="I195" s="21">
        <v>114</v>
      </c>
      <c r="J195" s="21">
        <v>125</v>
      </c>
      <c r="K195" s="22">
        <f t="shared" si="6"/>
        <v>125</v>
      </c>
      <c r="L195" s="35" t="s">
        <v>192</v>
      </c>
    </row>
    <row r="196" spans="1:23" ht="20.100000000000001" customHeight="1">
      <c r="A196" s="29">
        <v>17</v>
      </c>
      <c r="B196" s="19" t="s">
        <v>114</v>
      </c>
      <c r="C196" s="19" t="s">
        <v>245</v>
      </c>
      <c r="D196" s="19" t="s">
        <v>198</v>
      </c>
      <c r="E196" s="19" t="s">
        <v>220</v>
      </c>
      <c r="F196" s="21" t="s">
        <v>451</v>
      </c>
      <c r="G196" s="21">
        <v>125</v>
      </c>
      <c r="H196" s="21" t="s">
        <v>451</v>
      </c>
      <c r="I196" s="21" t="s">
        <v>451</v>
      </c>
      <c r="J196" s="21">
        <v>104</v>
      </c>
      <c r="K196" s="22">
        <f t="shared" si="6"/>
        <v>125</v>
      </c>
      <c r="L196" s="18" t="s">
        <v>221</v>
      </c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ht="20.100000000000001" customHeight="1">
      <c r="A197" s="29">
        <v>18</v>
      </c>
      <c r="B197" s="19" t="s">
        <v>114</v>
      </c>
      <c r="C197" s="19" t="s">
        <v>246</v>
      </c>
      <c r="D197" s="19" t="s">
        <v>194</v>
      </c>
      <c r="E197" s="19" t="s">
        <v>234</v>
      </c>
      <c r="F197" s="21" t="s">
        <v>451</v>
      </c>
      <c r="G197" s="21" t="s">
        <v>451</v>
      </c>
      <c r="H197" s="21" t="s">
        <v>451</v>
      </c>
      <c r="I197" s="21" t="s">
        <v>451</v>
      </c>
      <c r="J197" s="21">
        <v>122</v>
      </c>
      <c r="K197" s="22">
        <f t="shared" si="6"/>
        <v>122</v>
      </c>
      <c r="L197" s="18" t="s">
        <v>221</v>
      </c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ht="20.100000000000001" customHeight="1">
      <c r="A198" s="29">
        <v>19</v>
      </c>
      <c r="B198" s="19" t="s">
        <v>114</v>
      </c>
      <c r="C198" s="19" t="s">
        <v>247</v>
      </c>
      <c r="D198" s="19" t="s">
        <v>198</v>
      </c>
      <c r="E198" s="19" t="s">
        <v>248</v>
      </c>
      <c r="F198" s="21" t="s">
        <v>451</v>
      </c>
      <c r="G198" s="21" t="s">
        <v>451</v>
      </c>
      <c r="H198" s="21" t="s">
        <v>451</v>
      </c>
      <c r="I198" s="21">
        <v>117</v>
      </c>
      <c r="J198" s="21">
        <v>117</v>
      </c>
      <c r="K198" s="22">
        <f t="shared" si="6"/>
        <v>117</v>
      </c>
      <c r="L198" s="18" t="s">
        <v>221</v>
      </c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ht="20.100000000000001" customHeight="1">
      <c r="A199" s="29">
        <v>20</v>
      </c>
      <c r="B199" s="19" t="s">
        <v>114</v>
      </c>
      <c r="C199" s="19" t="s">
        <v>120</v>
      </c>
      <c r="D199" s="19" t="s">
        <v>25</v>
      </c>
      <c r="E199" s="19" t="s">
        <v>172</v>
      </c>
      <c r="F199" s="21">
        <v>106</v>
      </c>
      <c r="G199" s="21">
        <v>100</v>
      </c>
      <c r="H199" s="21">
        <v>106</v>
      </c>
      <c r="I199" s="21">
        <v>111</v>
      </c>
      <c r="J199" s="21">
        <v>108</v>
      </c>
      <c r="K199" s="22">
        <f t="shared" si="6"/>
        <v>111</v>
      </c>
      <c r="L199" s="35" t="s">
        <v>192</v>
      </c>
    </row>
    <row r="200" spans="1:23" ht="20.100000000000001" customHeight="1">
      <c r="A200" s="29">
        <v>21</v>
      </c>
      <c r="B200" s="19" t="s">
        <v>114</v>
      </c>
      <c r="C200" s="19" t="s">
        <v>398</v>
      </c>
      <c r="D200" s="19" t="s">
        <v>289</v>
      </c>
      <c r="E200" s="19" t="s">
        <v>355</v>
      </c>
      <c r="F200" s="21" t="s">
        <v>451</v>
      </c>
      <c r="G200" s="21" t="s">
        <v>451</v>
      </c>
      <c r="H200" s="21" t="s">
        <v>451</v>
      </c>
      <c r="I200" s="21" t="s">
        <v>451</v>
      </c>
      <c r="J200" s="21">
        <v>91</v>
      </c>
      <c r="K200" s="22">
        <f t="shared" si="6"/>
        <v>91</v>
      </c>
      <c r="L200" s="18" t="s">
        <v>279</v>
      </c>
    </row>
    <row r="201" spans="1:23" ht="20.100000000000001" customHeight="1">
      <c r="A201" s="29">
        <v>22</v>
      </c>
      <c r="B201" s="19" t="s">
        <v>114</v>
      </c>
      <c r="C201" s="19" t="s">
        <v>249</v>
      </c>
      <c r="D201" s="19" t="s">
        <v>194</v>
      </c>
      <c r="E201" s="19" t="s">
        <v>234</v>
      </c>
      <c r="F201" s="21" t="s">
        <v>451</v>
      </c>
      <c r="G201" s="21" t="s">
        <v>451</v>
      </c>
      <c r="H201" s="21" t="s">
        <v>451</v>
      </c>
      <c r="I201" s="21">
        <v>66</v>
      </c>
      <c r="J201" s="21">
        <v>80</v>
      </c>
      <c r="K201" s="22">
        <f t="shared" si="6"/>
        <v>80</v>
      </c>
      <c r="L201" s="18" t="s">
        <v>196</v>
      </c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ht="20.100000000000001" customHeight="1">
      <c r="A202" s="29">
        <v>23</v>
      </c>
      <c r="B202" s="19" t="s">
        <v>114</v>
      </c>
      <c r="C202" s="19" t="s">
        <v>250</v>
      </c>
      <c r="D202" s="19" t="s">
        <v>198</v>
      </c>
      <c r="E202" s="19" t="s">
        <v>219</v>
      </c>
      <c r="F202" s="21" t="s">
        <v>451</v>
      </c>
      <c r="G202" s="21" t="s">
        <v>451</v>
      </c>
      <c r="H202" s="21" t="s">
        <v>451</v>
      </c>
      <c r="I202" s="21" t="s">
        <v>451</v>
      </c>
      <c r="J202" s="21" t="s">
        <v>451</v>
      </c>
      <c r="K202" s="21" t="s">
        <v>451</v>
      </c>
      <c r="L202" s="18" t="s">
        <v>196</v>
      </c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t="20.100000000000001" customHeight="1">
      <c r="A203" s="29">
        <v>24</v>
      </c>
      <c r="B203" s="19" t="s">
        <v>114</v>
      </c>
      <c r="C203" s="19" t="s">
        <v>399</v>
      </c>
      <c r="D203" s="19" t="s">
        <v>289</v>
      </c>
      <c r="E203" s="19" t="s">
        <v>355</v>
      </c>
      <c r="F203" s="21" t="s">
        <v>451</v>
      </c>
      <c r="G203" s="21" t="s">
        <v>451</v>
      </c>
      <c r="H203" s="21" t="s">
        <v>451</v>
      </c>
      <c r="I203" s="21" t="s">
        <v>451</v>
      </c>
      <c r="J203" s="21" t="s">
        <v>451</v>
      </c>
      <c r="K203" s="21" t="s">
        <v>451</v>
      </c>
      <c r="L203" s="18" t="s">
        <v>279</v>
      </c>
    </row>
    <row r="204" spans="1:23" s="24" customFormat="1" ht="20.100000000000001" customHeight="1">
      <c r="A204" s="32">
        <v>1</v>
      </c>
      <c r="B204" s="7" t="s">
        <v>123</v>
      </c>
      <c r="C204" s="7" t="s">
        <v>125</v>
      </c>
      <c r="D204" s="7" t="s">
        <v>16</v>
      </c>
      <c r="E204" s="7" t="s">
        <v>143</v>
      </c>
      <c r="F204" s="11">
        <v>142</v>
      </c>
      <c r="G204" s="11">
        <v>139</v>
      </c>
      <c r="H204" s="11">
        <v>117</v>
      </c>
      <c r="I204" s="11">
        <v>135</v>
      </c>
      <c r="J204" s="11">
        <v>131</v>
      </c>
      <c r="K204" s="14">
        <f t="shared" ref="K204:K210" si="7">MAX(F204:J204)</f>
        <v>142</v>
      </c>
      <c r="L204" s="36" t="s">
        <v>192</v>
      </c>
    </row>
    <row r="205" spans="1:23" s="24" customFormat="1" ht="20.100000000000001" customHeight="1">
      <c r="A205" s="32">
        <v>2</v>
      </c>
      <c r="B205" s="7" t="s">
        <v>123</v>
      </c>
      <c r="C205" s="7" t="s">
        <v>124</v>
      </c>
      <c r="D205" s="7" t="s">
        <v>16</v>
      </c>
      <c r="E205" s="7" t="s">
        <v>143</v>
      </c>
      <c r="F205" s="11">
        <v>108</v>
      </c>
      <c r="G205" s="11">
        <v>127</v>
      </c>
      <c r="H205" s="11">
        <v>135</v>
      </c>
      <c r="I205" s="11">
        <v>122</v>
      </c>
      <c r="J205" s="11">
        <v>109</v>
      </c>
      <c r="K205" s="14">
        <f t="shared" si="7"/>
        <v>135</v>
      </c>
      <c r="L205" s="36" t="s">
        <v>192</v>
      </c>
    </row>
    <row r="206" spans="1:23" s="24" customFormat="1" ht="20.100000000000001" customHeight="1">
      <c r="A206" s="32">
        <v>3</v>
      </c>
      <c r="B206" s="7" t="s">
        <v>123</v>
      </c>
      <c r="C206" s="7" t="s">
        <v>400</v>
      </c>
      <c r="D206" s="7" t="s">
        <v>284</v>
      </c>
      <c r="E206" s="7" t="s">
        <v>396</v>
      </c>
      <c r="F206" s="11" t="s">
        <v>451</v>
      </c>
      <c r="G206" s="11" t="s">
        <v>451</v>
      </c>
      <c r="H206" s="11">
        <v>131</v>
      </c>
      <c r="I206" s="11" t="s">
        <v>451</v>
      </c>
      <c r="J206" s="11" t="s">
        <v>451</v>
      </c>
      <c r="K206" s="14">
        <f t="shared" si="7"/>
        <v>131</v>
      </c>
      <c r="L206" s="12" t="s">
        <v>279</v>
      </c>
    </row>
    <row r="207" spans="1:23" s="24" customFormat="1" ht="20.100000000000001" customHeight="1">
      <c r="A207" s="32">
        <v>4</v>
      </c>
      <c r="B207" s="7" t="s">
        <v>123</v>
      </c>
      <c r="C207" s="7" t="s">
        <v>126</v>
      </c>
      <c r="D207" s="7" t="s">
        <v>16</v>
      </c>
      <c r="E207" s="7" t="s">
        <v>143</v>
      </c>
      <c r="F207" s="11">
        <v>114</v>
      </c>
      <c r="G207" s="11">
        <v>120</v>
      </c>
      <c r="H207" s="11">
        <v>72</v>
      </c>
      <c r="I207" s="11">
        <v>74</v>
      </c>
      <c r="J207" s="11">
        <v>112</v>
      </c>
      <c r="K207" s="14">
        <f t="shared" si="7"/>
        <v>120</v>
      </c>
      <c r="L207" s="36" t="s">
        <v>192</v>
      </c>
    </row>
    <row r="208" spans="1:23" s="25" customFormat="1" ht="20.100000000000001" customHeight="1">
      <c r="A208" s="32">
        <v>5</v>
      </c>
      <c r="B208" s="7" t="s">
        <v>123</v>
      </c>
      <c r="C208" s="7" t="s">
        <v>401</v>
      </c>
      <c r="D208" s="7" t="s">
        <v>284</v>
      </c>
      <c r="E208" s="7" t="s">
        <v>357</v>
      </c>
      <c r="F208" s="11">
        <v>117</v>
      </c>
      <c r="G208" s="11">
        <v>114</v>
      </c>
      <c r="H208" s="11" t="s">
        <v>451</v>
      </c>
      <c r="I208" s="11">
        <v>114</v>
      </c>
      <c r="J208" s="11">
        <v>111</v>
      </c>
      <c r="K208" s="14">
        <f t="shared" si="7"/>
        <v>117</v>
      </c>
      <c r="L208" s="12" t="s">
        <v>279</v>
      </c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</row>
    <row r="209" spans="1:23" s="25" customFormat="1" ht="20.100000000000001" customHeight="1">
      <c r="A209" s="32">
        <v>6</v>
      </c>
      <c r="B209" s="7" t="s">
        <v>123</v>
      </c>
      <c r="C209" s="7" t="s">
        <v>251</v>
      </c>
      <c r="D209" s="7" t="s">
        <v>194</v>
      </c>
      <c r="E209" s="7" t="s">
        <v>234</v>
      </c>
      <c r="F209" s="11" t="s">
        <v>451</v>
      </c>
      <c r="G209" s="11">
        <v>92</v>
      </c>
      <c r="H209" s="11">
        <v>89</v>
      </c>
      <c r="I209" s="11">
        <v>80</v>
      </c>
      <c r="J209" s="11">
        <v>95</v>
      </c>
      <c r="K209" s="14">
        <f t="shared" si="7"/>
        <v>95</v>
      </c>
      <c r="L209" s="12" t="s">
        <v>196</v>
      </c>
    </row>
    <row r="210" spans="1:23" s="24" customFormat="1" ht="20.100000000000001" customHeight="1">
      <c r="A210" s="32">
        <v>7</v>
      </c>
      <c r="B210" s="7" t="s">
        <v>123</v>
      </c>
      <c r="C210" s="7" t="s">
        <v>127</v>
      </c>
      <c r="D210" s="7" t="s">
        <v>25</v>
      </c>
      <c r="E210" s="7" t="s">
        <v>172</v>
      </c>
      <c r="F210" s="11">
        <v>78</v>
      </c>
      <c r="G210" s="11" t="s">
        <v>451</v>
      </c>
      <c r="H210" s="11">
        <v>83</v>
      </c>
      <c r="I210" s="11" t="s">
        <v>451</v>
      </c>
      <c r="J210" s="11" t="s">
        <v>451</v>
      </c>
      <c r="K210" s="14">
        <f t="shared" si="7"/>
        <v>83</v>
      </c>
      <c r="L210" s="36" t="s">
        <v>192</v>
      </c>
    </row>
    <row r="211" spans="1:23" s="24" customFormat="1" ht="20.100000000000001" customHeight="1">
      <c r="A211" s="32">
        <v>8</v>
      </c>
      <c r="B211" s="7" t="s">
        <v>123</v>
      </c>
      <c r="C211" s="7" t="s">
        <v>402</v>
      </c>
      <c r="D211" s="7" t="s">
        <v>289</v>
      </c>
      <c r="E211" s="7" t="s">
        <v>355</v>
      </c>
      <c r="F211" s="11" t="s">
        <v>451</v>
      </c>
      <c r="G211" s="11" t="s">
        <v>451</v>
      </c>
      <c r="H211" s="11" t="s">
        <v>451</v>
      </c>
      <c r="I211" s="11" t="s">
        <v>451</v>
      </c>
      <c r="J211" s="11" t="s">
        <v>451</v>
      </c>
      <c r="K211" s="11" t="s">
        <v>451</v>
      </c>
      <c r="L211" s="12" t="s">
        <v>279</v>
      </c>
    </row>
    <row r="212" spans="1:23" s="24" customFormat="1" ht="20.100000000000001" customHeight="1">
      <c r="A212" s="32">
        <v>9</v>
      </c>
      <c r="B212" s="7" t="s">
        <v>123</v>
      </c>
      <c r="C212" s="7" t="s">
        <v>403</v>
      </c>
      <c r="D212" s="7" t="s">
        <v>289</v>
      </c>
      <c r="E212" s="7" t="s">
        <v>355</v>
      </c>
      <c r="F212" s="11" t="s">
        <v>451</v>
      </c>
      <c r="G212" s="11" t="s">
        <v>451</v>
      </c>
      <c r="H212" s="11" t="s">
        <v>451</v>
      </c>
      <c r="I212" s="11" t="s">
        <v>451</v>
      </c>
      <c r="J212" s="11" t="s">
        <v>451</v>
      </c>
      <c r="K212" s="11" t="s">
        <v>451</v>
      </c>
      <c r="L212" s="12" t="s">
        <v>279</v>
      </c>
    </row>
    <row r="213" spans="1:23" s="24" customFormat="1" ht="20.100000000000001" customHeight="1">
      <c r="A213" s="32">
        <v>10</v>
      </c>
      <c r="B213" s="7" t="s">
        <v>123</v>
      </c>
      <c r="C213" s="7" t="s">
        <v>252</v>
      </c>
      <c r="D213" s="7" t="s">
        <v>198</v>
      </c>
      <c r="E213" s="7" t="s">
        <v>253</v>
      </c>
      <c r="F213" s="11" t="s">
        <v>451</v>
      </c>
      <c r="G213" s="11" t="s">
        <v>451</v>
      </c>
      <c r="H213" s="11" t="s">
        <v>451</v>
      </c>
      <c r="I213" s="11" t="s">
        <v>451</v>
      </c>
      <c r="J213" s="11" t="s">
        <v>451</v>
      </c>
      <c r="K213" s="11" t="s">
        <v>451</v>
      </c>
      <c r="L213" s="12" t="s">
        <v>196</v>
      </c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</row>
  </sheetData>
  <sortState ref="A204:W213">
    <sortCondition descending="1" ref="K204:K213"/>
  </sortState>
  <phoneticPr fontId="2" type="noConversion"/>
  <conditionalFormatting sqref="L18:L29 L167:L169 L69:L75 L38:L55">
    <cfRule type="cellIs" dxfId="11" priority="12" operator="lessThanOrEqual">
      <formula>3</formula>
    </cfRule>
  </conditionalFormatting>
  <conditionalFormatting sqref="L97:L122">
    <cfRule type="cellIs" dxfId="10" priority="8" operator="lessThanOrEqual">
      <formula>3</formula>
    </cfRule>
  </conditionalFormatting>
  <conditionalFormatting sqref="L145:L166">
    <cfRule type="cellIs" dxfId="9" priority="5" operator="lessThanOrEqual">
      <formula>3</formula>
    </cfRule>
  </conditionalFormatting>
  <conditionalFormatting sqref="L188:L209">
    <cfRule type="cellIs" dxfId="8" priority="2" operator="lessThanOrEqual">
      <formula>3</formula>
    </cfRule>
  </conditionalFormatting>
  <printOptions horizontalCentered="1"/>
  <pageMargins left="0.31496062992125984" right="0.23622047244094491" top="0.35433070866141736" bottom="0.35433070866141736" header="0.31496062992125984" footer="0.15748031496062992"/>
  <pageSetup paperSize="9" scale="98" fitToHeight="0" orientation="landscape" horizontalDpi="0" verticalDpi="0" r:id="rId1"/>
  <headerFooter>
    <oddFooter>第 &amp;P 頁，共 &amp;N 頁</oddFooter>
  </headerFooter>
  <rowBreaks count="9" manualBreakCount="9">
    <brk id="29" max="11" man="1"/>
    <brk id="41" max="11" man="1"/>
    <brk id="68" max="11" man="1"/>
    <brk id="87" max="11" man="1"/>
    <brk id="111" max="11" man="1"/>
    <brk id="133" max="11" man="1"/>
    <brk id="159" max="11" man="1"/>
    <brk id="179" max="11" man="1"/>
    <brk id="203" max="11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Normal="100" workbookViewId="0">
      <pane ySplit="3" topLeftCell="A4" activePane="bottomLeft" state="frozen"/>
      <selection pane="bottomLeft"/>
    </sheetView>
  </sheetViews>
  <sheetFormatPr defaultRowHeight="16.5"/>
  <cols>
    <col min="1" max="1" width="11.375" style="24" bestFit="1" customWidth="1"/>
    <col min="2" max="2" width="14" style="24" bestFit="1" customWidth="1"/>
    <col min="3" max="4" width="9.625" style="24" bestFit="1" customWidth="1"/>
    <col min="5" max="5" width="16.625" style="24" bestFit="1" customWidth="1"/>
    <col min="6" max="14" width="9.125" style="48" bestFit="1" customWidth="1"/>
    <col min="15" max="15" width="11.375" style="48" bestFit="1" customWidth="1"/>
    <col min="16" max="16" width="5.875" style="50" customWidth="1"/>
    <col min="17" max="16384" width="9" style="24"/>
  </cols>
  <sheetData>
    <row r="1" spans="1:18" ht="27.75">
      <c r="A1" s="69" t="s">
        <v>464</v>
      </c>
      <c r="B1" s="40"/>
      <c r="C1" s="40"/>
      <c r="D1" s="40"/>
      <c r="E1" s="40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8" ht="20.100000000000001" customHeight="1">
      <c r="A2" s="42" t="s">
        <v>131</v>
      </c>
      <c r="B2" s="43" t="s">
        <v>0</v>
      </c>
      <c r="C2" s="43" t="s">
        <v>1</v>
      </c>
      <c r="D2" s="43" t="s">
        <v>2</v>
      </c>
      <c r="E2" s="43" t="s">
        <v>129</v>
      </c>
      <c r="F2" s="44" t="s">
        <v>453</v>
      </c>
      <c r="G2" s="43" t="s">
        <v>3</v>
      </c>
      <c r="H2" s="43" t="s">
        <v>4</v>
      </c>
      <c r="I2" s="43" t="s">
        <v>5</v>
      </c>
      <c r="J2" s="43" t="s">
        <v>6</v>
      </c>
      <c r="K2" s="43" t="s">
        <v>7</v>
      </c>
      <c r="L2" s="43" t="s">
        <v>8</v>
      </c>
      <c r="M2" s="43" t="s">
        <v>9</v>
      </c>
      <c r="N2" s="43" t="s">
        <v>10</v>
      </c>
      <c r="O2" s="42" t="s">
        <v>130</v>
      </c>
      <c r="P2" s="51" t="s">
        <v>191</v>
      </c>
    </row>
    <row r="3" spans="1:18" ht="20.100000000000001" customHeight="1">
      <c r="A3" s="45"/>
      <c r="B3" s="45"/>
      <c r="C3" s="45"/>
      <c r="D3" s="45"/>
      <c r="E3" s="45"/>
      <c r="F3" s="46">
        <v>12.5</v>
      </c>
      <c r="G3" s="46">
        <v>10</v>
      </c>
      <c r="H3" s="46">
        <v>5</v>
      </c>
      <c r="I3" s="46">
        <v>2</v>
      </c>
      <c r="J3" s="46">
        <v>1</v>
      </c>
      <c r="K3" s="45"/>
      <c r="L3" s="45"/>
      <c r="M3" s="45"/>
      <c r="N3" s="45"/>
      <c r="O3" s="45"/>
      <c r="P3" s="52"/>
    </row>
    <row r="4" spans="1:18" ht="20.100000000000001" customHeight="1">
      <c r="A4" s="23">
        <v>1</v>
      </c>
      <c r="B4" s="19" t="s">
        <v>11</v>
      </c>
      <c r="C4" s="19" t="s">
        <v>282</v>
      </c>
      <c r="D4" s="19" t="s">
        <v>277</v>
      </c>
      <c r="E4" s="19" t="s">
        <v>404</v>
      </c>
      <c r="F4" s="23">
        <v>16</v>
      </c>
      <c r="G4" s="23">
        <v>79</v>
      </c>
      <c r="H4" s="23">
        <v>41</v>
      </c>
      <c r="I4" s="23" t="s">
        <v>451</v>
      </c>
      <c r="J4" s="23" t="s">
        <v>451</v>
      </c>
      <c r="K4" s="49" t="s">
        <v>451</v>
      </c>
      <c r="L4" s="49" t="s">
        <v>451</v>
      </c>
      <c r="M4" s="49" t="s">
        <v>451</v>
      </c>
      <c r="N4" s="49" t="s">
        <v>451</v>
      </c>
      <c r="O4" s="23">
        <f t="shared" ref="O4:O41" si="0">SUM(F4:N4)</f>
        <v>136</v>
      </c>
      <c r="P4" s="59" t="s">
        <v>448</v>
      </c>
    </row>
    <row r="5" spans="1:18" ht="20.100000000000001" customHeight="1">
      <c r="A5" s="21">
        <v>2</v>
      </c>
      <c r="B5" s="19" t="s">
        <v>11</v>
      </c>
      <c r="C5" s="19" t="s">
        <v>200</v>
      </c>
      <c r="D5" s="19" t="s">
        <v>198</v>
      </c>
      <c r="E5" s="19" t="s">
        <v>199</v>
      </c>
      <c r="F5" s="23">
        <v>43</v>
      </c>
      <c r="G5" s="23">
        <v>63</v>
      </c>
      <c r="H5" s="23">
        <v>50</v>
      </c>
      <c r="I5" s="23">
        <v>0</v>
      </c>
      <c r="J5" s="23">
        <v>0</v>
      </c>
      <c r="K5" s="49" t="s">
        <v>451</v>
      </c>
      <c r="L5" s="49" t="s">
        <v>451</v>
      </c>
      <c r="M5" s="49" t="s">
        <v>451</v>
      </c>
      <c r="N5" s="49" t="s">
        <v>451</v>
      </c>
      <c r="O5" s="23">
        <f t="shared" si="0"/>
        <v>156</v>
      </c>
      <c r="P5" s="59" t="s">
        <v>196</v>
      </c>
      <c r="Q5" s="25"/>
      <c r="R5" s="25"/>
    </row>
    <row r="6" spans="1:18" ht="20.100000000000001" customHeight="1">
      <c r="A6" s="23">
        <v>3</v>
      </c>
      <c r="B6" s="19" t="s">
        <v>22</v>
      </c>
      <c r="C6" s="19" t="s">
        <v>23</v>
      </c>
      <c r="D6" s="19" t="s">
        <v>20</v>
      </c>
      <c r="E6" s="19" t="s">
        <v>137</v>
      </c>
      <c r="F6" s="23">
        <v>58</v>
      </c>
      <c r="G6" s="23">
        <v>116</v>
      </c>
      <c r="H6" s="23">
        <v>42</v>
      </c>
      <c r="I6" s="23">
        <v>0</v>
      </c>
      <c r="J6" s="23">
        <v>0</v>
      </c>
      <c r="K6" s="49" t="s">
        <v>451</v>
      </c>
      <c r="L6" s="49" t="s">
        <v>451</v>
      </c>
      <c r="M6" s="49" t="s">
        <v>451</v>
      </c>
      <c r="N6" s="49" t="s">
        <v>451</v>
      </c>
      <c r="O6" s="23">
        <f t="shared" si="0"/>
        <v>216</v>
      </c>
      <c r="P6" s="59" t="s">
        <v>192</v>
      </c>
    </row>
    <row r="7" spans="1:18" ht="20.100000000000001" customHeight="1">
      <c r="A7" s="21">
        <v>4</v>
      </c>
      <c r="B7" s="19" t="s">
        <v>11</v>
      </c>
      <c r="C7" s="19" t="s">
        <v>26</v>
      </c>
      <c r="D7" s="19" t="s">
        <v>25</v>
      </c>
      <c r="E7" s="19" t="s">
        <v>138</v>
      </c>
      <c r="F7" s="23">
        <v>69</v>
      </c>
      <c r="G7" s="23">
        <v>81</v>
      </c>
      <c r="H7" s="23">
        <v>47</v>
      </c>
      <c r="I7" s="23">
        <v>58</v>
      </c>
      <c r="J7" s="23">
        <v>0</v>
      </c>
      <c r="K7" s="49" t="s">
        <v>451</v>
      </c>
      <c r="L7" s="49" t="s">
        <v>451</v>
      </c>
      <c r="M7" s="49" t="s">
        <v>451</v>
      </c>
      <c r="N7" s="49" t="s">
        <v>451</v>
      </c>
      <c r="O7" s="23">
        <f t="shared" si="0"/>
        <v>255</v>
      </c>
      <c r="P7" s="59" t="s">
        <v>192</v>
      </c>
    </row>
    <row r="8" spans="1:18" ht="20.100000000000001" customHeight="1">
      <c r="A8" s="23">
        <v>5</v>
      </c>
      <c r="B8" s="19" t="s">
        <v>11</v>
      </c>
      <c r="C8" s="19" t="s">
        <v>21</v>
      </c>
      <c r="D8" s="19" t="s">
        <v>20</v>
      </c>
      <c r="E8" s="19" t="s">
        <v>137</v>
      </c>
      <c r="F8" s="23">
        <v>70</v>
      </c>
      <c r="G8" s="23">
        <v>129</v>
      </c>
      <c r="H8" s="23">
        <v>65</v>
      </c>
      <c r="I8" s="23">
        <v>0</v>
      </c>
      <c r="J8" s="23">
        <v>0</v>
      </c>
      <c r="K8" s="49" t="s">
        <v>451</v>
      </c>
      <c r="L8" s="49" t="s">
        <v>451</v>
      </c>
      <c r="M8" s="49" t="s">
        <v>451</v>
      </c>
      <c r="N8" s="49" t="s">
        <v>451</v>
      </c>
      <c r="O8" s="23">
        <f t="shared" si="0"/>
        <v>264</v>
      </c>
      <c r="P8" s="59" t="s">
        <v>192</v>
      </c>
    </row>
    <row r="9" spans="1:18" ht="20.100000000000001" customHeight="1">
      <c r="A9" s="21">
        <v>6</v>
      </c>
      <c r="B9" s="19" t="s">
        <v>11</v>
      </c>
      <c r="C9" s="19" t="s">
        <v>255</v>
      </c>
      <c r="D9" s="19" t="s">
        <v>198</v>
      </c>
      <c r="E9" s="19" t="s">
        <v>199</v>
      </c>
      <c r="F9" s="23">
        <v>84</v>
      </c>
      <c r="G9" s="23">
        <v>131</v>
      </c>
      <c r="H9" s="23">
        <v>31</v>
      </c>
      <c r="I9" s="23">
        <v>18</v>
      </c>
      <c r="J9" s="23">
        <v>0</v>
      </c>
      <c r="K9" s="49" t="s">
        <v>451</v>
      </c>
      <c r="L9" s="49" t="s">
        <v>451</v>
      </c>
      <c r="M9" s="49" t="s">
        <v>451</v>
      </c>
      <c r="N9" s="49" t="s">
        <v>451</v>
      </c>
      <c r="O9" s="23">
        <f t="shared" si="0"/>
        <v>264</v>
      </c>
      <c r="P9" s="59" t="s">
        <v>196</v>
      </c>
      <c r="Q9" s="25"/>
      <c r="R9" s="25"/>
    </row>
    <row r="10" spans="1:18" ht="20.100000000000001" customHeight="1">
      <c r="A10" s="23">
        <v>7</v>
      </c>
      <c r="B10" s="19" t="s">
        <v>11</v>
      </c>
      <c r="C10" s="19" t="s">
        <v>197</v>
      </c>
      <c r="D10" s="19" t="s">
        <v>198</v>
      </c>
      <c r="E10" s="19" t="s">
        <v>199</v>
      </c>
      <c r="F10" s="23">
        <v>60</v>
      </c>
      <c r="G10" s="23">
        <v>169</v>
      </c>
      <c r="H10" s="23">
        <v>0</v>
      </c>
      <c r="I10" s="23">
        <v>47</v>
      </c>
      <c r="J10" s="23">
        <v>0</v>
      </c>
      <c r="K10" s="49" t="s">
        <v>451</v>
      </c>
      <c r="L10" s="49" t="s">
        <v>451</v>
      </c>
      <c r="M10" s="49" t="s">
        <v>451</v>
      </c>
      <c r="N10" s="49" t="s">
        <v>451</v>
      </c>
      <c r="O10" s="23">
        <f t="shared" si="0"/>
        <v>276</v>
      </c>
      <c r="P10" s="59" t="s">
        <v>196</v>
      </c>
      <c r="Q10" s="25"/>
      <c r="R10" s="25"/>
    </row>
    <row r="11" spans="1:18" ht="20.100000000000001" customHeight="1">
      <c r="A11" s="21">
        <v>8</v>
      </c>
      <c r="B11" s="19" t="s">
        <v>11</v>
      </c>
      <c r="C11" s="19" t="s">
        <v>280</v>
      </c>
      <c r="D11" s="19" t="s">
        <v>277</v>
      </c>
      <c r="E11" s="19" t="s">
        <v>404</v>
      </c>
      <c r="F11" s="23">
        <v>91</v>
      </c>
      <c r="G11" s="23">
        <v>39</v>
      </c>
      <c r="H11" s="23">
        <v>50</v>
      </c>
      <c r="I11" s="23">
        <v>129</v>
      </c>
      <c r="J11" s="23" t="s">
        <v>451</v>
      </c>
      <c r="K11" s="49" t="s">
        <v>451</v>
      </c>
      <c r="L11" s="49" t="s">
        <v>451</v>
      </c>
      <c r="M11" s="49" t="s">
        <v>451</v>
      </c>
      <c r="N11" s="49" t="s">
        <v>451</v>
      </c>
      <c r="O11" s="23">
        <f t="shared" si="0"/>
        <v>309</v>
      </c>
      <c r="P11" s="59" t="s">
        <v>448</v>
      </c>
    </row>
    <row r="12" spans="1:18" ht="20.100000000000001" customHeight="1">
      <c r="A12" s="23">
        <v>9</v>
      </c>
      <c r="B12" s="19" t="s">
        <v>11</v>
      </c>
      <c r="C12" s="19" t="s">
        <v>27</v>
      </c>
      <c r="D12" s="19" t="s">
        <v>28</v>
      </c>
      <c r="E12" s="19" t="s">
        <v>139</v>
      </c>
      <c r="F12" s="23">
        <v>116</v>
      </c>
      <c r="G12" s="23">
        <v>66</v>
      </c>
      <c r="H12" s="23">
        <v>85</v>
      </c>
      <c r="I12" s="23">
        <v>47</v>
      </c>
      <c r="J12" s="23">
        <v>0</v>
      </c>
      <c r="K12" s="49" t="s">
        <v>451</v>
      </c>
      <c r="L12" s="49" t="s">
        <v>451</v>
      </c>
      <c r="M12" s="49" t="s">
        <v>451</v>
      </c>
      <c r="N12" s="49" t="s">
        <v>451</v>
      </c>
      <c r="O12" s="23">
        <f t="shared" si="0"/>
        <v>314</v>
      </c>
      <c r="P12" s="59" t="s">
        <v>192</v>
      </c>
    </row>
    <row r="13" spans="1:18" s="25" customFormat="1" ht="20.100000000000001" customHeight="1">
      <c r="A13" s="21">
        <v>10</v>
      </c>
      <c r="B13" s="19" t="s">
        <v>11</v>
      </c>
      <c r="C13" s="19" t="s">
        <v>24</v>
      </c>
      <c r="D13" s="19" t="s">
        <v>25</v>
      </c>
      <c r="E13" s="19" t="s">
        <v>138</v>
      </c>
      <c r="F13" s="23">
        <v>154</v>
      </c>
      <c r="G13" s="23">
        <v>76</v>
      </c>
      <c r="H13" s="23">
        <v>97</v>
      </c>
      <c r="I13" s="23">
        <v>0</v>
      </c>
      <c r="J13" s="23">
        <v>0</v>
      </c>
      <c r="K13" s="49" t="s">
        <v>451</v>
      </c>
      <c r="L13" s="49" t="s">
        <v>451</v>
      </c>
      <c r="M13" s="49" t="s">
        <v>451</v>
      </c>
      <c r="N13" s="49" t="s">
        <v>451</v>
      </c>
      <c r="O13" s="23">
        <f t="shared" si="0"/>
        <v>327</v>
      </c>
      <c r="P13" s="59" t="s">
        <v>192</v>
      </c>
      <c r="Q13" s="24"/>
      <c r="R13" s="24"/>
    </row>
    <row r="14" spans="1:18" s="25" customFormat="1" ht="20.100000000000001" customHeight="1">
      <c r="A14" s="23">
        <v>11</v>
      </c>
      <c r="B14" s="19" t="s">
        <v>11</v>
      </c>
      <c r="C14" s="19" t="s">
        <v>276</v>
      </c>
      <c r="D14" s="19" t="s">
        <v>277</v>
      </c>
      <c r="E14" s="19" t="s">
        <v>405</v>
      </c>
      <c r="F14" s="23">
        <v>66</v>
      </c>
      <c r="G14" s="23">
        <v>107</v>
      </c>
      <c r="H14" s="23">
        <v>115</v>
      </c>
      <c r="I14" s="23">
        <v>44</v>
      </c>
      <c r="J14" s="23" t="s">
        <v>451</v>
      </c>
      <c r="K14" s="49" t="s">
        <v>451</v>
      </c>
      <c r="L14" s="49" t="s">
        <v>451</v>
      </c>
      <c r="M14" s="49" t="s">
        <v>451</v>
      </c>
      <c r="N14" s="49" t="s">
        <v>451</v>
      </c>
      <c r="O14" s="23">
        <f t="shared" si="0"/>
        <v>332</v>
      </c>
      <c r="P14" s="59" t="s">
        <v>448</v>
      </c>
      <c r="Q14" s="24"/>
      <c r="R14" s="24"/>
    </row>
    <row r="15" spans="1:18" s="25" customFormat="1" ht="20.100000000000001" customHeight="1">
      <c r="A15" s="21">
        <v>12</v>
      </c>
      <c r="B15" s="19" t="s">
        <v>11</v>
      </c>
      <c r="C15" s="19" t="s">
        <v>201</v>
      </c>
      <c r="D15" s="19" t="s">
        <v>194</v>
      </c>
      <c r="E15" s="19" t="s">
        <v>195</v>
      </c>
      <c r="F15" s="23">
        <v>133</v>
      </c>
      <c r="G15" s="23">
        <v>116</v>
      </c>
      <c r="H15" s="23">
        <v>115</v>
      </c>
      <c r="I15" s="23">
        <v>0</v>
      </c>
      <c r="J15" s="23">
        <v>0</v>
      </c>
      <c r="K15" s="49" t="s">
        <v>451</v>
      </c>
      <c r="L15" s="49" t="s">
        <v>451</v>
      </c>
      <c r="M15" s="49" t="s">
        <v>451</v>
      </c>
      <c r="N15" s="49" t="s">
        <v>451</v>
      </c>
      <c r="O15" s="23">
        <f t="shared" si="0"/>
        <v>364</v>
      </c>
      <c r="P15" s="59" t="s">
        <v>196</v>
      </c>
    </row>
    <row r="16" spans="1:18" s="25" customFormat="1" ht="20.100000000000001" customHeight="1">
      <c r="A16" s="23">
        <v>13</v>
      </c>
      <c r="B16" s="19" t="s">
        <v>11</v>
      </c>
      <c r="C16" s="19" t="s">
        <v>29</v>
      </c>
      <c r="D16" s="19" t="s">
        <v>28</v>
      </c>
      <c r="E16" s="19" t="s">
        <v>139</v>
      </c>
      <c r="F16" s="23">
        <v>172</v>
      </c>
      <c r="G16" s="23">
        <v>134</v>
      </c>
      <c r="H16" s="23">
        <v>91</v>
      </c>
      <c r="I16" s="23">
        <v>0</v>
      </c>
      <c r="J16" s="23">
        <v>0</v>
      </c>
      <c r="K16" s="49" t="s">
        <v>451</v>
      </c>
      <c r="L16" s="49" t="s">
        <v>451</v>
      </c>
      <c r="M16" s="49" t="s">
        <v>451</v>
      </c>
      <c r="N16" s="49" t="s">
        <v>451</v>
      </c>
      <c r="O16" s="23">
        <f t="shared" si="0"/>
        <v>397</v>
      </c>
      <c r="P16" s="59" t="s">
        <v>192</v>
      </c>
      <c r="Q16" s="24"/>
      <c r="R16" s="24"/>
    </row>
    <row r="17" spans="1:18" s="25" customFormat="1" ht="20.100000000000001" customHeight="1">
      <c r="A17" s="21">
        <v>14</v>
      </c>
      <c r="B17" s="19" t="s">
        <v>11</v>
      </c>
      <c r="C17" s="19" t="s">
        <v>286</v>
      </c>
      <c r="D17" s="19" t="s">
        <v>284</v>
      </c>
      <c r="E17" s="19" t="s">
        <v>287</v>
      </c>
      <c r="F17" s="23">
        <v>168</v>
      </c>
      <c r="G17" s="23">
        <v>90</v>
      </c>
      <c r="H17" s="23">
        <v>46</v>
      </c>
      <c r="I17" s="23">
        <v>157</v>
      </c>
      <c r="J17" s="23" t="s">
        <v>451</v>
      </c>
      <c r="K17" s="49" t="s">
        <v>451</v>
      </c>
      <c r="L17" s="49" t="s">
        <v>451</v>
      </c>
      <c r="M17" s="49" t="s">
        <v>451</v>
      </c>
      <c r="N17" s="49" t="s">
        <v>451</v>
      </c>
      <c r="O17" s="23">
        <f t="shared" si="0"/>
        <v>461</v>
      </c>
      <c r="P17" s="59" t="s">
        <v>448</v>
      </c>
      <c r="Q17" s="24"/>
      <c r="R17" s="24"/>
    </row>
    <row r="18" spans="1:18" s="25" customFormat="1" ht="20.100000000000001" customHeight="1">
      <c r="A18" s="23">
        <v>15</v>
      </c>
      <c r="B18" s="19" t="s">
        <v>11</v>
      </c>
      <c r="C18" s="19" t="s">
        <v>283</v>
      </c>
      <c r="D18" s="19" t="s">
        <v>284</v>
      </c>
      <c r="E18" s="19" t="s">
        <v>406</v>
      </c>
      <c r="F18" s="23">
        <v>76</v>
      </c>
      <c r="G18" s="23">
        <v>292</v>
      </c>
      <c r="H18" s="23">
        <v>104</v>
      </c>
      <c r="I18" s="23" t="s">
        <v>451</v>
      </c>
      <c r="J18" s="23" t="s">
        <v>451</v>
      </c>
      <c r="K18" s="49" t="s">
        <v>451</v>
      </c>
      <c r="L18" s="49" t="s">
        <v>451</v>
      </c>
      <c r="M18" s="49" t="s">
        <v>451</v>
      </c>
      <c r="N18" s="49" t="s">
        <v>451</v>
      </c>
      <c r="O18" s="23">
        <f t="shared" si="0"/>
        <v>472</v>
      </c>
      <c r="P18" s="59" t="s">
        <v>448</v>
      </c>
      <c r="Q18" s="24"/>
      <c r="R18" s="24"/>
    </row>
    <row r="19" spans="1:18" ht="20.100000000000001" customHeight="1">
      <c r="A19" s="21">
        <v>16</v>
      </c>
      <c r="B19" s="19" t="s">
        <v>11</v>
      </c>
      <c r="C19" s="19" t="s">
        <v>31</v>
      </c>
      <c r="D19" s="19" t="s">
        <v>32</v>
      </c>
      <c r="E19" s="19" t="s">
        <v>140</v>
      </c>
      <c r="F19" s="23">
        <v>297</v>
      </c>
      <c r="G19" s="23">
        <v>95</v>
      </c>
      <c r="H19" s="23">
        <v>93</v>
      </c>
      <c r="I19" s="23">
        <v>0</v>
      </c>
      <c r="J19" s="23">
        <v>0</v>
      </c>
      <c r="K19" s="49" t="s">
        <v>451</v>
      </c>
      <c r="L19" s="49" t="s">
        <v>451</v>
      </c>
      <c r="M19" s="49" t="s">
        <v>451</v>
      </c>
      <c r="N19" s="49" t="s">
        <v>451</v>
      </c>
      <c r="O19" s="23">
        <f t="shared" si="0"/>
        <v>485</v>
      </c>
      <c r="P19" s="59" t="s">
        <v>192</v>
      </c>
    </row>
    <row r="20" spans="1:18" ht="20.100000000000001" customHeight="1">
      <c r="A20" s="23">
        <v>17</v>
      </c>
      <c r="B20" s="19" t="s">
        <v>11</v>
      </c>
      <c r="C20" s="19" t="s">
        <v>193</v>
      </c>
      <c r="D20" s="19" t="s">
        <v>194</v>
      </c>
      <c r="E20" s="19" t="s">
        <v>195</v>
      </c>
      <c r="F20" s="23">
        <v>371</v>
      </c>
      <c r="G20" s="23">
        <v>51</v>
      </c>
      <c r="H20" s="23">
        <v>88</v>
      </c>
      <c r="I20" s="23">
        <v>0</v>
      </c>
      <c r="J20" s="23">
        <v>0</v>
      </c>
      <c r="K20" s="49" t="s">
        <v>451</v>
      </c>
      <c r="L20" s="49" t="s">
        <v>451</v>
      </c>
      <c r="M20" s="49" t="s">
        <v>451</v>
      </c>
      <c r="N20" s="49" t="s">
        <v>451</v>
      </c>
      <c r="O20" s="23">
        <f t="shared" si="0"/>
        <v>510</v>
      </c>
      <c r="P20" s="59" t="s">
        <v>196</v>
      </c>
      <c r="Q20" s="25"/>
      <c r="R20" s="25"/>
    </row>
    <row r="21" spans="1:18" ht="20.100000000000001" customHeight="1">
      <c r="A21" s="21">
        <v>18</v>
      </c>
      <c r="B21" s="19" t="s">
        <v>11</v>
      </c>
      <c r="C21" s="19" t="s">
        <v>202</v>
      </c>
      <c r="D21" s="19" t="s">
        <v>194</v>
      </c>
      <c r="E21" s="19" t="s">
        <v>195</v>
      </c>
      <c r="F21" s="23">
        <v>198</v>
      </c>
      <c r="G21" s="23">
        <v>240</v>
      </c>
      <c r="H21" s="23">
        <v>107</v>
      </c>
      <c r="I21" s="23">
        <v>0</v>
      </c>
      <c r="J21" s="23">
        <v>0</v>
      </c>
      <c r="K21" s="49" t="s">
        <v>451</v>
      </c>
      <c r="L21" s="49" t="s">
        <v>451</v>
      </c>
      <c r="M21" s="49" t="s">
        <v>451</v>
      </c>
      <c r="N21" s="49" t="s">
        <v>451</v>
      </c>
      <c r="O21" s="23">
        <f t="shared" si="0"/>
        <v>545</v>
      </c>
      <c r="P21" s="59" t="s">
        <v>196</v>
      </c>
      <c r="Q21" s="25"/>
      <c r="R21" s="25"/>
    </row>
    <row r="22" spans="1:18" ht="20.100000000000001" customHeight="1">
      <c r="A22" s="23">
        <v>19</v>
      </c>
      <c r="B22" s="19" t="s">
        <v>11</v>
      </c>
      <c r="C22" s="19" t="s">
        <v>19</v>
      </c>
      <c r="D22" s="19" t="s">
        <v>20</v>
      </c>
      <c r="E22" s="19" t="s">
        <v>137</v>
      </c>
      <c r="F22" s="23">
        <v>310</v>
      </c>
      <c r="G22" s="23">
        <v>247</v>
      </c>
      <c r="H22" s="23">
        <v>61</v>
      </c>
      <c r="I22" s="23">
        <v>53</v>
      </c>
      <c r="J22" s="23">
        <v>0</v>
      </c>
      <c r="K22" s="49" t="s">
        <v>451</v>
      </c>
      <c r="L22" s="49" t="s">
        <v>451</v>
      </c>
      <c r="M22" s="49" t="s">
        <v>451</v>
      </c>
      <c r="N22" s="49" t="s">
        <v>451</v>
      </c>
      <c r="O22" s="23">
        <f t="shared" si="0"/>
        <v>671</v>
      </c>
      <c r="P22" s="59" t="s">
        <v>192</v>
      </c>
    </row>
    <row r="23" spans="1:18" ht="20.100000000000001" customHeight="1">
      <c r="A23" s="21">
        <v>20</v>
      </c>
      <c r="B23" s="19" t="s">
        <v>11</v>
      </c>
      <c r="C23" s="19" t="s">
        <v>17</v>
      </c>
      <c r="D23" s="19" t="s">
        <v>16</v>
      </c>
      <c r="E23" s="19" t="s">
        <v>135</v>
      </c>
      <c r="F23" s="23">
        <v>1025</v>
      </c>
      <c r="G23" s="23">
        <v>111</v>
      </c>
      <c r="H23" s="23">
        <v>53</v>
      </c>
      <c r="I23" s="23">
        <v>0</v>
      </c>
      <c r="J23" s="23">
        <v>0</v>
      </c>
      <c r="K23" s="49" t="s">
        <v>451</v>
      </c>
      <c r="L23" s="49" t="s">
        <v>451</v>
      </c>
      <c r="M23" s="49" t="s">
        <v>451</v>
      </c>
      <c r="N23" s="49" t="s">
        <v>451</v>
      </c>
      <c r="O23" s="23">
        <f t="shared" si="0"/>
        <v>1189</v>
      </c>
      <c r="P23" s="59" t="s">
        <v>192</v>
      </c>
    </row>
    <row r="24" spans="1:18" ht="20.100000000000001" customHeight="1">
      <c r="A24" s="23">
        <v>21</v>
      </c>
      <c r="B24" s="19" t="s">
        <v>11</v>
      </c>
      <c r="C24" s="19" t="s">
        <v>33</v>
      </c>
      <c r="D24" s="19" t="s">
        <v>32</v>
      </c>
      <c r="E24" s="19" t="s">
        <v>140</v>
      </c>
      <c r="F24" s="23">
        <v>251</v>
      </c>
      <c r="G24" s="23">
        <v>1289</v>
      </c>
      <c r="H24" s="23">
        <v>84</v>
      </c>
      <c r="I24" s="23">
        <v>0</v>
      </c>
      <c r="J24" s="23">
        <v>0</v>
      </c>
      <c r="K24" s="49" t="s">
        <v>451</v>
      </c>
      <c r="L24" s="49" t="s">
        <v>451</v>
      </c>
      <c r="M24" s="49" t="s">
        <v>451</v>
      </c>
      <c r="N24" s="49" t="s">
        <v>451</v>
      </c>
      <c r="O24" s="23">
        <f t="shared" si="0"/>
        <v>1624</v>
      </c>
      <c r="P24" s="59" t="s">
        <v>192</v>
      </c>
    </row>
    <row r="25" spans="1:18" ht="20.100000000000001" customHeight="1">
      <c r="A25" s="21">
        <v>22</v>
      </c>
      <c r="B25" s="19" t="s">
        <v>11</v>
      </c>
      <c r="C25" s="19" t="s">
        <v>12</v>
      </c>
      <c r="D25" s="19" t="s">
        <v>13</v>
      </c>
      <c r="E25" s="19" t="s">
        <v>132</v>
      </c>
      <c r="F25" s="23" t="s">
        <v>451</v>
      </c>
      <c r="G25" s="23" t="s">
        <v>451</v>
      </c>
      <c r="H25" s="23" t="s">
        <v>451</v>
      </c>
      <c r="I25" s="23" t="s">
        <v>451</v>
      </c>
      <c r="J25" s="23" t="s">
        <v>451</v>
      </c>
      <c r="K25" s="49" t="s">
        <v>451</v>
      </c>
      <c r="L25" s="49" t="s">
        <v>451</v>
      </c>
      <c r="M25" s="49" t="s">
        <v>451</v>
      </c>
      <c r="N25" s="49" t="s">
        <v>451</v>
      </c>
      <c r="O25" s="23">
        <f t="shared" si="0"/>
        <v>0</v>
      </c>
      <c r="P25" s="59" t="s">
        <v>192</v>
      </c>
    </row>
    <row r="26" spans="1:18" ht="20.100000000000001" customHeight="1">
      <c r="A26" s="23">
        <v>23</v>
      </c>
      <c r="B26" s="19" t="s">
        <v>11</v>
      </c>
      <c r="C26" s="19" t="s">
        <v>14</v>
      </c>
      <c r="D26" s="19" t="s">
        <v>13</v>
      </c>
      <c r="E26" s="19" t="s">
        <v>133</v>
      </c>
      <c r="F26" s="23" t="s">
        <v>451</v>
      </c>
      <c r="G26" s="23" t="s">
        <v>451</v>
      </c>
      <c r="H26" s="23" t="s">
        <v>451</v>
      </c>
      <c r="I26" s="23" t="s">
        <v>451</v>
      </c>
      <c r="J26" s="23" t="s">
        <v>451</v>
      </c>
      <c r="K26" s="49" t="s">
        <v>451</v>
      </c>
      <c r="L26" s="49" t="s">
        <v>451</v>
      </c>
      <c r="M26" s="49" t="s">
        <v>451</v>
      </c>
      <c r="N26" s="49" t="s">
        <v>451</v>
      </c>
      <c r="O26" s="23">
        <f t="shared" si="0"/>
        <v>0</v>
      </c>
      <c r="P26" s="59" t="s">
        <v>192</v>
      </c>
    </row>
    <row r="27" spans="1:18" ht="20.100000000000001" customHeight="1">
      <c r="A27" s="21">
        <v>24</v>
      </c>
      <c r="B27" s="19" t="s">
        <v>11</v>
      </c>
      <c r="C27" s="19" t="s">
        <v>15</v>
      </c>
      <c r="D27" s="19" t="s">
        <v>16</v>
      </c>
      <c r="E27" s="19" t="s">
        <v>134</v>
      </c>
      <c r="F27" s="23" t="s">
        <v>451</v>
      </c>
      <c r="G27" s="23" t="s">
        <v>451</v>
      </c>
      <c r="H27" s="23" t="s">
        <v>451</v>
      </c>
      <c r="I27" s="23" t="s">
        <v>451</v>
      </c>
      <c r="J27" s="23" t="s">
        <v>451</v>
      </c>
      <c r="K27" s="49" t="s">
        <v>451</v>
      </c>
      <c r="L27" s="49" t="s">
        <v>451</v>
      </c>
      <c r="M27" s="49" t="s">
        <v>451</v>
      </c>
      <c r="N27" s="49" t="s">
        <v>451</v>
      </c>
      <c r="O27" s="23">
        <f t="shared" si="0"/>
        <v>0</v>
      </c>
      <c r="P27" s="59" t="s">
        <v>192</v>
      </c>
    </row>
    <row r="28" spans="1:18" ht="20.100000000000001" customHeight="1">
      <c r="A28" s="23">
        <v>25</v>
      </c>
      <c r="B28" s="19" t="s">
        <v>11</v>
      </c>
      <c r="C28" s="19" t="s">
        <v>18</v>
      </c>
      <c r="D28" s="19" t="s">
        <v>16</v>
      </c>
      <c r="E28" s="19" t="s">
        <v>136</v>
      </c>
      <c r="F28" s="23" t="s">
        <v>451</v>
      </c>
      <c r="G28" s="23" t="s">
        <v>451</v>
      </c>
      <c r="H28" s="23" t="s">
        <v>451</v>
      </c>
      <c r="I28" s="23" t="s">
        <v>451</v>
      </c>
      <c r="J28" s="23" t="s">
        <v>451</v>
      </c>
      <c r="K28" s="49" t="s">
        <v>451</v>
      </c>
      <c r="L28" s="49" t="s">
        <v>451</v>
      </c>
      <c r="M28" s="49" t="s">
        <v>451</v>
      </c>
      <c r="N28" s="49" t="s">
        <v>451</v>
      </c>
      <c r="O28" s="23">
        <f t="shared" si="0"/>
        <v>0</v>
      </c>
      <c r="P28" s="59" t="s">
        <v>192</v>
      </c>
    </row>
    <row r="29" spans="1:18" ht="20.100000000000001" customHeight="1">
      <c r="A29" s="21">
        <v>26</v>
      </c>
      <c r="B29" s="19" t="s">
        <v>11</v>
      </c>
      <c r="C29" s="19" t="s">
        <v>30</v>
      </c>
      <c r="D29" s="19" t="s">
        <v>28</v>
      </c>
      <c r="E29" s="19" t="s">
        <v>139</v>
      </c>
      <c r="F29" s="23" t="s">
        <v>451</v>
      </c>
      <c r="G29" s="23" t="s">
        <v>451</v>
      </c>
      <c r="H29" s="23" t="s">
        <v>451</v>
      </c>
      <c r="I29" s="23" t="s">
        <v>451</v>
      </c>
      <c r="J29" s="23" t="s">
        <v>451</v>
      </c>
      <c r="K29" s="49" t="s">
        <v>451</v>
      </c>
      <c r="L29" s="49" t="s">
        <v>451</v>
      </c>
      <c r="M29" s="49" t="s">
        <v>451</v>
      </c>
      <c r="N29" s="49" t="s">
        <v>451</v>
      </c>
      <c r="O29" s="23">
        <f t="shared" si="0"/>
        <v>0</v>
      </c>
      <c r="P29" s="59" t="s">
        <v>192</v>
      </c>
    </row>
    <row r="30" spans="1:18" ht="20.100000000000001" customHeight="1">
      <c r="A30" s="23">
        <v>27</v>
      </c>
      <c r="B30" s="19" t="s">
        <v>11</v>
      </c>
      <c r="C30" s="19" t="s">
        <v>288</v>
      </c>
      <c r="D30" s="19" t="s">
        <v>289</v>
      </c>
      <c r="E30" s="19" t="s">
        <v>290</v>
      </c>
      <c r="F30" s="23" t="s">
        <v>451</v>
      </c>
      <c r="G30" s="23" t="s">
        <v>451</v>
      </c>
      <c r="H30" s="23" t="s">
        <v>451</v>
      </c>
      <c r="I30" s="23" t="s">
        <v>451</v>
      </c>
      <c r="J30" s="23" t="s">
        <v>451</v>
      </c>
      <c r="K30" s="49" t="s">
        <v>451</v>
      </c>
      <c r="L30" s="49" t="s">
        <v>451</v>
      </c>
      <c r="M30" s="49" t="s">
        <v>451</v>
      </c>
      <c r="N30" s="49" t="s">
        <v>451</v>
      </c>
      <c r="O30" s="23">
        <f t="shared" si="0"/>
        <v>0</v>
      </c>
      <c r="P30" s="59" t="s">
        <v>448</v>
      </c>
    </row>
    <row r="31" spans="1:18" ht="20.100000000000001" customHeight="1">
      <c r="A31" s="12">
        <v>1</v>
      </c>
      <c r="B31" s="7" t="s">
        <v>48</v>
      </c>
      <c r="C31" s="7" t="s">
        <v>53</v>
      </c>
      <c r="D31" s="7" t="s">
        <v>25</v>
      </c>
      <c r="E31" s="8" t="s">
        <v>155</v>
      </c>
      <c r="F31" s="9">
        <v>31</v>
      </c>
      <c r="G31" s="9">
        <v>60</v>
      </c>
      <c r="H31" s="9">
        <v>45</v>
      </c>
      <c r="I31" s="9">
        <v>0</v>
      </c>
      <c r="J31" s="9">
        <v>0</v>
      </c>
      <c r="K31" s="10" t="s">
        <v>451</v>
      </c>
      <c r="L31" s="10" t="s">
        <v>451</v>
      </c>
      <c r="M31" s="10" t="s">
        <v>451</v>
      </c>
      <c r="N31" s="10" t="s">
        <v>451</v>
      </c>
      <c r="O31" s="6">
        <f t="shared" si="0"/>
        <v>136</v>
      </c>
      <c r="P31" s="36" t="s">
        <v>192</v>
      </c>
    </row>
    <row r="32" spans="1:18" ht="20.100000000000001" customHeight="1">
      <c r="A32" s="12">
        <v>2</v>
      </c>
      <c r="B32" s="7" t="s">
        <v>48</v>
      </c>
      <c r="C32" s="7" t="s">
        <v>50</v>
      </c>
      <c r="D32" s="7" t="s">
        <v>20</v>
      </c>
      <c r="E32" s="8" t="s">
        <v>137</v>
      </c>
      <c r="F32" s="9">
        <v>45</v>
      </c>
      <c r="G32" s="9">
        <v>48</v>
      </c>
      <c r="H32" s="9">
        <v>52</v>
      </c>
      <c r="I32" s="9" t="s">
        <v>451</v>
      </c>
      <c r="J32" s="9" t="s">
        <v>451</v>
      </c>
      <c r="K32" s="10" t="s">
        <v>451</v>
      </c>
      <c r="L32" s="10" t="s">
        <v>451</v>
      </c>
      <c r="M32" s="10" t="s">
        <v>451</v>
      </c>
      <c r="N32" s="10" t="s">
        <v>451</v>
      </c>
      <c r="O32" s="6">
        <f t="shared" si="0"/>
        <v>145</v>
      </c>
      <c r="P32" s="36" t="s">
        <v>192</v>
      </c>
    </row>
    <row r="33" spans="1:18" ht="20.100000000000001" customHeight="1">
      <c r="A33" s="12">
        <v>3</v>
      </c>
      <c r="B33" s="7" t="s">
        <v>48</v>
      </c>
      <c r="C33" s="7" t="s">
        <v>54</v>
      </c>
      <c r="D33" s="7" t="s">
        <v>28</v>
      </c>
      <c r="E33" s="8" t="s">
        <v>156</v>
      </c>
      <c r="F33" s="9">
        <v>95</v>
      </c>
      <c r="G33" s="9">
        <v>79</v>
      </c>
      <c r="H33" s="9">
        <v>0</v>
      </c>
      <c r="I33" s="9">
        <v>0</v>
      </c>
      <c r="J33" s="9">
        <v>0</v>
      </c>
      <c r="K33" s="10" t="s">
        <v>451</v>
      </c>
      <c r="L33" s="10" t="s">
        <v>451</v>
      </c>
      <c r="M33" s="10" t="s">
        <v>451</v>
      </c>
      <c r="N33" s="10" t="s">
        <v>451</v>
      </c>
      <c r="O33" s="6">
        <f t="shared" si="0"/>
        <v>174</v>
      </c>
      <c r="P33" s="36" t="s">
        <v>192</v>
      </c>
    </row>
    <row r="34" spans="1:18" ht="20.100000000000001" customHeight="1">
      <c r="A34" s="12">
        <v>4</v>
      </c>
      <c r="B34" s="7" t="s">
        <v>48</v>
      </c>
      <c r="C34" s="7" t="s">
        <v>259</v>
      </c>
      <c r="D34" s="7" t="s">
        <v>198</v>
      </c>
      <c r="E34" s="8" t="s">
        <v>199</v>
      </c>
      <c r="F34" s="9">
        <v>56</v>
      </c>
      <c r="G34" s="9">
        <v>149</v>
      </c>
      <c r="H34" s="9">
        <v>57</v>
      </c>
      <c r="I34" s="9">
        <v>8</v>
      </c>
      <c r="J34" s="9">
        <v>0</v>
      </c>
      <c r="K34" s="10" t="s">
        <v>254</v>
      </c>
      <c r="L34" s="10" t="s">
        <v>254</v>
      </c>
      <c r="M34" s="10" t="s">
        <v>254</v>
      </c>
      <c r="N34" s="10" t="s">
        <v>254</v>
      </c>
      <c r="O34" s="6">
        <f t="shared" si="0"/>
        <v>270</v>
      </c>
      <c r="P34" s="12" t="s">
        <v>221</v>
      </c>
    </row>
    <row r="35" spans="1:18" ht="20.100000000000001" customHeight="1">
      <c r="A35" s="12">
        <v>5</v>
      </c>
      <c r="B35" s="7" t="s">
        <v>48</v>
      </c>
      <c r="C35" s="7" t="s">
        <v>52</v>
      </c>
      <c r="D35" s="7" t="s">
        <v>20</v>
      </c>
      <c r="E35" s="8" t="s">
        <v>137</v>
      </c>
      <c r="F35" s="9">
        <v>220</v>
      </c>
      <c r="G35" s="9">
        <v>122</v>
      </c>
      <c r="H35" s="9">
        <v>9</v>
      </c>
      <c r="I35" s="9">
        <v>8</v>
      </c>
      <c r="J35" s="9">
        <v>0</v>
      </c>
      <c r="K35" s="10" t="s">
        <v>451</v>
      </c>
      <c r="L35" s="10" t="s">
        <v>451</v>
      </c>
      <c r="M35" s="10" t="s">
        <v>451</v>
      </c>
      <c r="N35" s="10" t="s">
        <v>451</v>
      </c>
      <c r="O35" s="6">
        <f t="shared" si="0"/>
        <v>359</v>
      </c>
      <c r="P35" s="36" t="s">
        <v>192</v>
      </c>
    </row>
    <row r="36" spans="1:18" ht="20.100000000000001" customHeight="1">
      <c r="A36" s="12">
        <v>6</v>
      </c>
      <c r="B36" s="7" t="s">
        <v>48</v>
      </c>
      <c r="C36" s="7" t="s">
        <v>312</v>
      </c>
      <c r="D36" s="7" t="s">
        <v>284</v>
      </c>
      <c r="E36" s="8" t="s">
        <v>413</v>
      </c>
      <c r="F36" s="9">
        <v>180</v>
      </c>
      <c r="G36" s="9">
        <v>164</v>
      </c>
      <c r="H36" s="9">
        <v>24</v>
      </c>
      <c r="I36" s="9">
        <v>153</v>
      </c>
      <c r="J36" s="9" t="s">
        <v>451</v>
      </c>
      <c r="K36" s="10" t="s">
        <v>451</v>
      </c>
      <c r="L36" s="10" t="s">
        <v>451</v>
      </c>
      <c r="M36" s="10" t="s">
        <v>451</v>
      </c>
      <c r="N36" s="10" t="s">
        <v>451</v>
      </c>
      <c r="O36" s="6">
        <f t="shared" si="0"/>
        <v>521</v>
      </c>
      <c r="P36" s="12" t="s">
        <v>449</v>
      </c>
    </row>
    <row r="37" spans="1:18" ht="20.100000000000001" customHeight="1">
      <c r="A37" s="12">
        <v>7</v>
      </c>
      <c r="B37" s="7" t="s">
        <v>48</v>
      </c>
      <c r="C37" s="7" t="s">
        <v>314</v>
      </c>
      <c r="D37" s="7" t="s">
        <v>277</v>
      </c>
      <c r="E37" s="8" t="s">
        <v>414</v>
      </c>
      <c r="F37" s="9">
        <v>218</v>
      </c>
      <c r="G37" s="9">
        <v>165</v>
      </c>
      <c r="H37" s="9">
        <v>61</v>
      </c>
      <c r="I37" s="9">
        <v>78</v>
      </c>
      <c r="J37" s="9" t="s">
        <v>451</v>
      </c>
      <c r="K37" s="10" t="s">
        <v>451</v>
      </c>
      <c r="L37" s="10" t="s">
        <v>451</v>
      </c>
      <c r="M37" s="10" t="s">
        <v>451</v>
      </c>
      <c r="N37" s="10" t="s">
        <v>451</v>
      </c>
      <c r="O37" s="6">
        <f t="shared" si="0"/>
        <v>522</v>
      </c>
      <c r="P37" s="12" t="s">
        <v>449</v>
      </c>
    </row>
    <row r="38" spans="1:18" s="25" customFormat="1" ht="20.100000000000001" customHeight="1">
      <c r="A38" s="12">
        <v>8</v>
      </c>
      <c r="B38" s="7" t="s">
        <v>48</v>
      </c>
      <c r="C38" s="7" t="s">
        <v>56</v>
      </c>
      <c r="D38" s="7" t="s">
        <v>46</v>
      </c>
      <c r="E38" s="8" t="s">
        <v>157</v>
      </c>
      <c r="F38" s="9">
        <v>145</v>
      </c>
      <c r="G38" s="9">
        <v>228</v>
      </c>
      <c r="H38" s="9">
        <v>66</v>
      </c>
      <c r="I38" s="9">
        <v>44</v>
      </c>
      <c r="J38" s="9">
        <v>77</v>
      </c>
      <c r="K38" s="10" t="s">
        <v>451</v>
      </c>
      <c r="L38" s="10" t="s">
        <v>451</v>
      </c>
      <c r="M38" s="10" t="s">
        <v>451</v>
      </c>
      <c r="N38" s="10" t="s">
        <v>451</v>
      </c>
      <c r="O38" s="6">
        <f t="shared" si="0"/>
        <v>560</v>
      </c>
      <c r="P38" s="36" t="s">
        <v>192</v>
      </c>
    </row>
    <row r="39" spans="1:18" ht="20.100000000000001" customHeight="1">
      <c r="A39" s="12">
        <v>9</v>
      </c>
      <c r="B39" s="7" t="s">
        <v>48</v>
      </c>
      <c r="C39" s="8" t="s">
        <v>55</v>
      </c>
      <c r="D39" s="7" t="s">
        <v>46</v>
      </c>
      <c r="E39" s="8" t="s">
        <v>157</v>
      </c>
      <c r="F39" s="9">
        <v>300</v>
      </c>
      <c r="G39" s="9">
        <v>172</v>
      </c>
      <c r="H39" s="9">
        <v>73</v>
      </c>
      <c r="I39" s="9">
        <v>31</v>
      </c>
      <c r="J39" s="9">
        <v>0</v>
      </c>
      <c r="K39" s="10" t="s">
        <v>451</v>
      </c>
      <c r="L39" s="10" t="s">
        <v>451</v>
      </c>
      <c r="M39" s="10" t="s">
        <v>451</v>
      </c>
      <c r="N39" s="10" t="s">
        <v>451</v>
      </c>
      <c r="O39" s="6">
        <f t="shared" si="0"/>
        <v>576</v>
      </c>
      <c r="P39" s="36" t="s">
        <v>192</v>
      </c>
    </row>
    <row r="40" spans="1:18" ht="20.100000000000001" customHeight="1">
      <c r="A40" s="12">
        <v>10</v>
      </c>
      <c r="B40" s="7" t="s">
        <v>48</v>
      </c>
      <c r="C40" s="7" t="s">
        <v>51</v>
      </c>
      <c r="D40" s="7" t="s">
        <v>20</v>
      </c>
      <c r="E40" s="8" t="s">
        <v>137</v>
      </c>
      <c r="F40" s="9">
        <v>270</v>
      </c>
      <c r="G40" s="9">
        <v>202</v>
      </c>
      <c r="H40" s="9">
        <v>125</v>
      </c>
      <c r="I40" s="9">
        <v>18</v>
      </c>
      <c r="J40" s="9">
        <v>67</v>
      </c>
      <c r="K40" s="10" t="s">
        <v>451</v>
      </c>
      <c r="L40" s="10" t="s">
        <v>451</v>
      </c>
      <c r="M40" s="10" t="s">
        <v>451</v>
      </c>
      <c r="N40" s="10" t="s">
        <v>451</v>
      </c>
      <c r="O40" s="6">
        <f t="shared" si="0"/>
        <v>682</v>
      </c>
      <c r="P40" s="36" t="s">
        <v>192</v>
      </c>
    </row>
    <row r="41" spans="1:18" ht="20.100000000000001" customHeight="1">
      <c r="A41" s="12">
        <v>11</v>
      </c>
      <c r="B41" s="7" t="s">
        <v>48</v>
      </c>
      <c r="C41" s="7" t="s">
        <v>315</v>
      </c>
      <c r="D41" s="7" t="s">
        <v>277</v>
      </c>
      <c r="E41" s="8" t="s">
        <v>404</v>
      </c>
      <c r="F41" s="9">
        <v>415</v>
      </c>
      <c r="G41" s="9">
        <v>177</v>
      </c>
      <c r="H41" s="9">
        <v>100</v>
      </c>
      <c r="I41" s="9">
        <v>72</v>
      </c>
      <c r="J41" s="9" t="s">
        <v>451</v>
      </c>
      <c r="K41" s="10" t="s">
        <v>451</v>
      </c>
      <c r="L41" s="10" t="s">
        <v>451</v>
      </c>
      <c r="M41" s="10" t="s">
        <v>451</v>
      </c>
      <c r="N41" s="10" t="s">
        <v>451</v>
      </c>
      <c r="O41" s="6">
        <f t="shared" si="0"/>
        <v>764</v>
      </c>
      <c r="P41" s="12" t="s">
        <v>449</v>
      </c>
    </row>
    <row r="42" spans="1:18" ht="20.100000000000001" customHeight="1">
      <c r="A42" s="12">
        <v>12</v>
      </c>
      <c r="B42" s="7" t="s">
        <v>48</v>
      </c>
      <c r="C42" s="7" t="s">
        <v>49</v>
      </c>
      <c r="D42" s="7" t="s">
        <v>16</v>
      </c>
      <c r="E42" s="8" t="s">
        <v>135</v>
      </c>
      <c r="F42" s="9" t="s">
        <v>451</v>
      </c>
      <c r="G42" s="9" t="s">
        <v>451</v>
      </c>
      <c r="H42" s="9" t="s">
        <v>451</v>
      </c>
      <c r="I42" s="9" t="s">
        <v>451</v>
      </c>
      <c r="J42" s="9" t="s">
        <v>451</v>
      </c>
      <c r="K42" s="10" t="s">
        <v>451</v>
      </c>
      <c r="L42" s="10" t="s">
        <v>451</v>
      </c>
      <c r="M42" s="10" t="s">
        <v>451</v>
      </c>
      <c r="N42" s="10" t="s">
        <v>451</v>
      </c>
      <c r="O42" s="6" t="s">
        <v>451</v>
      </c>
      <c r="P42" s="36" t="s">
        <v>192</v>
      </c>
    </row>
    <row r="43" spans="1:18" ht="20.100000000000001" customHeight="1">
      <c r="A43" s="18">
        <v>1</v>
      </c>
      <c r="B43" s="19" t="s">
        <v>34</v>
      </c>
      <c r="C43" s="19" t="s">
        <v>35</v>
      </c>
      <c r="D43" s="19" t="s">
        <v>16</v>
      </c>
      <c r="E43" s="20" t="s">
        <v>141</v>
      </c>
      <c r="F43" s="60">
        <v>28</v>
      </c>
      <c r="G43" s="60">
        <v>21</v>
      </c>
      <c r="H43" s="60">
        <v>28</v>
      </c>
      <c r="I43" s="60">
        <v>54</v>
      </c>
      <c r="J43" s="60">
        <v>0</v>
      </c>
      <c r="K43" s="49" t="s">
        <v>451</v>
      </c>
      <c r="L43" s="49" t="s">
        <v>451</v>
      </c>
      <c r="M43" s="49" t="s">
        <v>451</v>
      </c>
      <c r="N43" s="49" t="s">
        <v>451</v>
      </c>
      <c r="O43" s="23">
        <f t="shared" ref="O43:O74" si="1">SUM(F43:N43)</f>
        <v>131</v>
      </c>
      <c r="P43" s="35" t="s">
        <v>192</v>
      </c>
    </row>
    <row r="44" spans="1:18" ht="20.100000000000001" customHeight="1">
      <c r="A44" s="18">
        <v>2</v>
      </c>
      <c r="B44" s="19" t="s">
        <v>34</v>
      </c>
      <c r="C44" s="19" t="s">
        <v>291</v>
      </c>
      <c r="D44" s="19" t="s">
        <v>284</v>
      </c>
      <c r="E44" s="20" t="s">
        <v>407</v>
      </c>
      <c r="F44" s="60">
        <v>154</v>
      </c>
      <c r="G44" s="60">
        <v>35</v>
      </c>
      <c r="H44" s="60">
        <v>14</v>
      </c>
      <c r="I44" s="60" t="s">
        <v>451</v>
      </c>
      <c r="J44" s="60" t="s">
        <v>451</v>
      </c>
      <c r="K44" s="49" t="s">
        <v>451</v>
      </c>
      <c r="L44" s="49" t="s">
        <v>451</v>
      </c>
      <c r="M44" s="49" t="s">
        <v>451</v>
      </c>
      <c r="N44" s="49" t="s">
        <v>451</v>
      </c>
      <c r="O44" s="23">
        <f t="shared" si="1"/>
        <v>203</v>
      </c>
      <c r="P44" s="59" t="s">
        <v>448</v>
      </c>
    </row>
    <row r="45" spans="1:18" ht="20.100000000000001" customHeight="1">
      <c r="A45" s="18">
        <v>3</v>
      </c>
      <c r="B45" s="19" t="s">
        <v>34</v>
      </c>
      <c r="C45" s="19" t="s">
        <v>206</v>
      </c>
      <c r="D45" s="19" t="s">
        <v>194</v>
      </c>
      <c r="E45" s="20" t="s">
        <v>207</v>
      </c>
      <c r="F45" s="60">
        <v>56</v>
      </c>
      <c r="G45" s="60">
        <v>82</v>
      </c>
      <c r="H45" s="60">
        <v>44</v>
      </c>
      <c r="I45" s="60">
        <v>27</v>
      </c>
      <c r="J45" s="60" t="s">
        <v>451</v>
      </c>
      <c r="K45" s="49" t="s">
        <v>254</v>
      </c>
      <c r="L45" s="49" t="s">
        <v>254</v>
      </c>
      <c r="M45" s="49" t="s">
        <v>254</v>
      </c>
      <c r="N45" s="49" t="s">
        <v>254</v>
      </c>
      <c r="O45" s="23">
        <f t="shared" si="1"/>
        <v>209</v>
      </c>
      <c r="P45" s="18" t="s">
        <v>196</v>
      </c>
      <c r="Q45" s="25"/>
      <c r="R45" s="25"/>
    </row>
    <row r="46" spans="1:18" ht="20.100000000000001" customHeight="1">
      <c r="A46" s="18">
        <v>4</v>
      </c>
      <c r="B46" s="19" t="s">
        <v>34</v>
      </c>
      <c r="C46" s="19" t="s">
        <v>293</v>
      </c>
      <c r="D46" s="19" t="s">
        <v>277</v>
      </c>
      <c r="E46" s="20" t="s">
        <v>408</v>
      </c>
      <c r="F46" s="60">
        <v>90</v>
      </c>
      <c r="G46" s="60">
        <v>61</v>
      </c>
      <c r="H46" s="60">
        <v>15</v>
      </c>
      <c r="I46" s="60">
        <v>47</v>
      </c>
      <c r="J46" s="60" t="s">
        <v>451</v>
      </c>
      <c r="K46" s="49" t="s">
        <v>451</v>
      </c>
      <c r="L46" s="49" t="s">
        <v>451</v>
      </c>
      <c r="M46" s="49" t="s">
        <v>451</v>
      </c>
      <c r="N46" s="49" t="s">
        <v>451</v>
      </c>
      <c r="O46" s="23">
        <f t="shared" si="1"/>
        <v>213</v>
      </c>
      <c r="P46" s="59" t="s">
        <v>448</v>
      </c>
    </row>
    <row r="47" spans="1:18" ht="20.100000000000001" customHeight="1">
      <c r="A47" s="18">
        <v>5</v>
      </c>
      <c r="B47" s="19" t="s">
        <v>34</v>
      </c>
      <c r="C47" s="19" t="s">
        <v>152</v>
      </c>
      <c r="D47" s="19" t="s">
        <v>46</v>
      </c>
      <c r="E47" s="20" t="s">
        <v>153</v>
      </c>
      <c r="F47" s="60">
        <v>90</v>
      </c>
      <c r="G47" s="60" t="s">
        <v>451</v>
      </c>
      <c r="H47" s="60">
        <v>96</v>
      </c>
      <c r="I47" s="60">
        <v>49</v>
      </c>
      <c r="J47" s="60" t="s">
        <v>451</v>
      </c>
      <c r="K47" s="49" t="s">
        <v>451</v>
      </c>
      <c r="L47" s="49" t="s">
        <v>451</v>
      </c>
      <c r="M47" s="49" t="s">
        <v>451</v>
      </c>
      <c r="N47" s="49" t="s">
        <v>451</v>
      </c>
      <c r="O47" s="23">
        <f t="shared" si="1"/>
        <v>235</v>
      </c>
      <c r="P47" s="35" t="s">
        <v>192</v>
      </c>
    </row>
    <row r="48" spans="1:18" ht="20.100000000000001" customHeight="1">
      <c r="A48" s="18">
        <v>6</v>
      </c>
      <c r="B48" s="19" t="s">
        <v>34</v>
      </c>
      <c r="C48" s="19" t="s">
        <v>256</v>
      </c>
      <c r="D48" s="19" t="s">
        <v>198</v>
      </c>
      <c r="E48" s="20" t="s">
        <v>199</v>
      </c>
      <c r="F48" s="60">
        <v>90</v>
      </c>
      <c r="G48" s="60">
        <v>74</v>
      </c>
      <c r="H48" s="60">
        <v>37</v>
      </c>
      <c r="I48" s="60">
        <v>48</v>
      </c>
      <c r="J48" s="60" t="s">
        <v>451</v>
      </c>
      <c r="K48" s="49" t="s">
        <v>254</v>
      </c>
      <c r="L48" s="49" t="s">
        <v>254</v>
      </c>
      <c r="M48" s="49" t="s">
        <v>254</v>
      </c>
      <c r="N48" s="49" t="s">
        <v>254</v>
      </c>
      <c r="O48" s="23">
        <f t="shared" si="1"/>
        <v>249</v>
      </c>
      <c r="P48" s="18" t="s">
        <v>196</v>
      </c>
      <c r="Q48" s="25"/>
      <c r="R48" s="25"/>
    </row>
    <row r="49" spans="1:18" ht="20.100000000000001" customHeight="1">
      <c r="A49" s="18">
        <v>7</v>
      </c>
      <c r="B49" s="19" t="s">
        <v>34</v>
      </c>
      <c r="C49" s="19" t="s">
        <v>36</v>
      </c>
      <c r="D49" s="19" t="s">
        <v>16</v>
      </c>
      <c r="E49" s="20" t="s">
        <v>142</v>
      </c>
      <c r="F49" s="60" t="s">
        <v>451</v>
      </c>
      <c r="G49" s="60">
        <v>134</v>
      </c>
      <c r="H49" s="60">
        <v>65</v>
      </c>
      <c r="I49" s="60">
        <v>64</v>
      </c>
      <c r="J49" s="60" t="s">
        <v>451</v>
      </c>
      <c r="K49" s="49" t="s">
        <v>451</v>
      </c>
      <c r="L49" s="49" t="s">
        <v>451</v>
      </c>
      <c r="M49" s="49" t="s">
        <v>451</v>
      </c>
      <c r="N49" s="49" t="s">
        <v>451</v>
      </c>
      <c r="O49" s="23">
        <f t="shared" si="1"/>
        <v>263</v>
      </c>
      <c r="P49" s="35" t="s">
        <v>192</v>
      </c>
    </row>
    <row r="50" spans="1:18" ht="20.100000000000001" customHeight="1">
      <c r="A50" s="18">
        <v>8</v>
      </c>
      <c r="B50" s="19" t="s">
        <v>34</v>
      </c>
      <c r="C50" s="19" t="s">
        <v>150</v>
      </c>
      <c r="D50" s="19" t="s">
        <v>28</v>
      </c>
      <c r="E50" s="20" t="s">
        <v>151</v>
      </c>
      <c r="F50" s="60">
        <v>138</v>
      </c>
      <c r="G50" s="60">
        <v>86</v>
      </c>
      <c r="H50" s="60" t="s">
        <v>451</v>
      </c>
      <c r="I50" s="60">
        <v>60</v>
      </c>
      <c r="J50" s="60" t="s">
        <v>451</v>
      </c>
      <c r="K50" s="49" t="s">
        <v>451</v>
      </c>
      <c r="L50" s="49" t="s">
        <v>451</v>
      </c>
      <c r="M50" s="49" t="s">
        <v>451</v>
      </c>
      <c r="N50" s="49" t="s">
        <v>451</v>
      </c>
      <c r="O50" s="23">
        <f t="shared" si="1"/>
        <v>284</v>
      </c>
      <c r="P50" s="35" t="s">
        <v>192</v>
      </c>
    </row>
    <row r="51" spans="1:18" s="25" customFormat="1" ht="20.100000000000001" customHeight="1">
      <c r="A51" s="18">
        <v>9</v>
      </c>
      <c r="B51" s="19" t="s">
        <v>34</v>
      </c>
      <c r="C51" s="20" t="s">
        <v>45</v>
      </c>
      <c r="D51" s="19" t="s">
        <v>28</v>
      </c>
      <c r="E51" s="20" t="s">
        <v>149</v>
      </c>
      <c r="F51" s="60">
        <v>147</v>
      </c>
      <c r="G51" s="60">
        <v>57</v>
      </c>
      <c r="H51" s="60">
        <v>50</v>
      </c>
      <c r="I51" s="60" t="s">
        <v>451</v>
      </c>
      <c r="J51" s="60">
        <v>36</v>
      </c>
      <c r="K51" s="49" t="s">
        <v>451</v>
      </c>
      <c r="L51" s="49" t="s">
        <v>451</v>
      </c>
      <c r="M51" s="49" t="s">
        <v>451</v>
      </c>
      <c r="N51" s="49" t="s">
        <v>451</v>
      </c>
      <c r="O51" s="23">
        <f t="shared" si="1"/>
        <v>290</v>
      </c>
      <c r="P51" s="35" t="s">
        <v>192</v>
      </c>
      <c r="Q51" s="24"/>
      <c r="R51" s="24"/>
    </row>
    <row r="52" spans="1:18" s="25" customFormat="1" ht="20.100000000000001" customHeight="1">
      <c r="A52" s="18">
        <v>10</v>
      </c>
      <c r="B52" s="19" t="s">
        <v>34</v>
      </c>
      <c r="C52" s="19" t="s">
        <v>47</v>
      </c>
      <c r="D52" s="19" t="s">
        <v>32</v>
      </c>
      <c r="E52" s="20" t="s">
        <v>154</v>
      </c>
      <c r="F52" s="60">
        <v>125</v>
      </c>
      <c r="G52" s="60">
        <v>113</v>
      </c>
      <c r="H52" s="60">
        <v>66</v>
      </c>
      <c r="I52" s="60" t="s">
        <v>451</v>
      </c>
      <c r="J52" s="60" t="s">
        <v>451</v>
      </c>
      <c r="K52" s="49" t="s">
        <v>451</v>
      </c>
      <c r="L52" s="49" t="s">
        <v>451</v>
      </c>
      <c r="M52" s="49" t="s">
        <v>451</v>
      </c>
      <c r="N52" s="49" t="s">
        <v>451</v>
      </c>
      <c r="O52" s="23">
        <f t="shared" si="1"/>
        <v>304</v>
      </c>
      <c r="P52" s="35" t="s">
        <v>192</v>
      </c>
      <c r="Q52" s="24"/>
      <c r="R52" s="24"/>
    </row>
    <row r="53" spans="1:18" s="25" customFormat="1" ht="20.100000000000001" customHeight="1">
      <c r="A53" s="18">
        <v>11</v>
      </c>
      <c r="B53" s="19" t="s">
        <v>34</v>
      </c>
      <c r="C53" s="19" t="s">
        <v>39</v>
      </c>
      <c r="D53" s="19" t="s">
        <v>40</v>
      </c>
      <c r="E53" s="20" t="s">
        <v>145</v>
      </c>
      <c r="F53" s="60">
        <v>116</v>
      </c>
      <c r="G53" s="60">
        <v>130</v>
      </c>
      <c r="H53" s="60">
        <v>33</v>
      </c>
      <c r="I53" s="60">
        <v>38</v>
      </c>
      <c r="J53" s="60" t="s">
        <v>451</v>
      </c>
      <c r="K53" s="49" t="s">
        <v>451</v>
      </c>
      <c r="L53" s="49" t="s">
        <v>451</v>
      </c>
      <c r="M53" s="49" t="s">
        <v>451</v>
      </c>
      <c r="N53" s="49" t="s">
        <v>451</v>
      </c>
      <c r="O53" s="23">
        <f t="shared" si="1"/>
        <v>317</v>
      </c>
      <c r="P53" s="35" t="s">
        <v>192</v>
      </c>
      <c r="Q53" s="24"/>
      <c r="R53" s="24"/>
    </row>
    <row r="54" spans="1:18" s="25" customFormat="1" ht="20.100000000000001" customHeight="1">
      <c r="A54" s="18">
        <v>12</v>
      </c>
      <c r="B54" s="19" t="s">
        <v>34</v>
      </c>
      <c r="C54" s="19" t="s">
        <v>212</v>
      </c>
      <c r="D54" s="19" t="s">
        <v>194</v>
      </c>
      <c r="E54" s="20" t="s">
        <v>213</v>
      </c>
      <c r="F54" s="60">
        <v>79</v>
      </c>
      <c r="G54" s="60">
        <v>95</v>
      </c>
      <c r="H54" s="60">
        <v>82</v>
      </c>
      <c r="I54" s="60">
        <v>64</v>
      </c>
      <c r="J54" s="60" t="s">
        <v>451</v>
      </c>
      <c r="K54" s="49" t="s">
        <v>254</v>
      </c>
      <c r="L54" s="49" t="s">
        <v>254</v>
      </c>
      <c r="M54" s="49" t="s">
        <v>254</v>
      </c>
      <c r="N54" s="49" t="s">
        <v>254</v>
      </c>
      <c r="O54" s="23">
        <f t="shared" si="1"/>
        <v>320</v>
      </c>
      <c r="P54" s="18" t="s">
        <v>196</v>
      </c>
    </row>
    <row r="55" spans="1:18" s="25" customFormat="1" ht="20.100000000000001" customHeight="1">
      <c r="A55" s="18">
        <v>13</v>
      </c>
      <c r="B55" s="19" t="s">
        <v>34</v>
      </c>
      <c r="C55" s="19" t="s">
        <v>295</v>
      </c>
      <c r="D55" s="19" t="s">
        <v>289</v>
      </c>
      <c r="E55" s="20" t="s">
        <v>296</v>
      </c>
      <c r="F55" s="60">
        <v>77</v>
      </c>
      <c r="G55" s="60">
        <v>108</v>
      </c>
      <c r="H55" s="60">
        <v>108</v>
      </c>
      <c r="I55" s="60">
        <v>47</v>
      </c>
      <c r="J55" s="60">
        <v>0</v>
      </c>
      <c r="K55" s="49" t="s">
        <v>451</v>
      </c>
      <c r="L55" s="49" t="s">
        <v>451</v>
      </c>
      <c r="M55" s="49" t="s">
        <v>451</v>
      </c>
      <c r="N55" s="49" t="s">
        <v>451</v>
      </c>
      <c r="O55" s="23">
        <f t="shared" si="1"/>
        <v>340</v>
      </c>
      <c r="P55" s="59" t="s">
        <v>448</v>
      </c>
      <c r="Q55" s="24"/>
      <c r="R55" s="24"/>
    </row>
    <row r="56" spans="1:18" s="25" customFormat="1" ht="20.100000000000001" customHeight="1">
      <c r="A56" s="18">
        <v>14</v>
      </c>
      <c r="B56" s="19" t="s">
        <v>34</v>
      </c>
      <c r="C56" s="19" t="s">
        <v>257</v>
      </c>
      <c r="D56" s="19" t="s">
        <v>194</v>
      </c>
      <c r="E56" s="20" t="s">
        <v>210</v>
      </c>
      <c r="F56" s="60">
        <v>184</v>
      </c>
      <c r="G56" s="60">
        <v>63</v>
      </c>
      <c r="H56" s="60">
        <v>44</v>
      </c>
      <c r="I56" s="60">
        <v>56</v>
      </c>
      <c r="J56" s="60">
        <v>0</v>
      </c>
      <c r="K56" s="49" t="s">
        <v>254</v>
      </c>
      <c r="L56" s="49" t="s">
        <v>254</v>
      </c>
      <c r="M56" s="49" t="s">
        <v>254</v>
      </c>
      <c r="N56" s="49" t="s">
        <v>254</v>
      </c>
      <c r="O56" s="23">
        <f t="shared" si="1"/>
        <v>347</v>
      </c>
      <c r="P56" s="18" t="s">
        <v>196</v>
      </c>
    </row>
    <row r="57" spans="1:18" ht="20.100000000000001" customHeight="1">
      <c r="A57" s="18">
        <v>15</v>
      </c>
      <c r="B57" s="19" t="s">
        <v>34</v>
      </c>
      <c r="C57" s="19" t="s">
        <v>37</v>
      </c>
      <c r="D57" s="19" t="s">
        <v>16</v>
      </c>
      <c r="E57" s="20" t="s">
        <v>143</v>
      </c>
      <c r="F57" s="60">
        <v>226</v>
      </c>
      <c r="G57" s="60">
        <v>96</v>
      </c>
      <c r="H57" s="60">
        <v>61</v>
      </c>
      <c r="I57" s="60">
        <v>0</v>
      </c>
      <c r="J57" s="60">
        <v>0</v>
      </c>
      <c r="K57" s="49" t="s">
        <v>451</v>
      </c>
      <c r="L57" s="49" t="s">
        <v>451</v>
      </c>
      <c r="M57" s="49" t="s">
        <v>451</v>
      </c>
      <c r="N57" s="49" t="s">
        <v>451</v>
      </c>
      <c r="O57" s="23">
        <f t="shared" si="1"/>
        <v>383</v>
      </c>
      <c r="P57" s="35" t="s">
        <v>192</v>
      </c>
    </row>
    <row r="58" spans="1:18" ht="20.100000000000001" customHeight="1">
      <c r="A58" s="18">
        <v>16</v>
      </c>
      <c r="B58" s="19" t="s">
        <v>34</v>
      </c>
      <c r="C58" s="19" t="s">
        <v>42</v>
      </c>
      <c r="D58" s="19" t="s">
        <v>25</v>
      </c>
      <c r="E58" s="20" t="s">
        <v>147</v>
      </c>
      <c r="F58" s="60">
        <v>156</v>
      </c>
      <c r="G58" s="60">
        <v>68</v>
      </c>
      <c r="H58" s="60">
        <v>59</v>
      </c>
      <c r="I58" s="60">
        <v>106</v>
      </c>
      <c r="J58" s="60">
        <v>0</v>
      </c>
      <c r="K58" s="49" t="s">
        <v>451</v>
      </c>
      <c r="L58" s="49" t="s">
        <v>451</v>
      </c>
      <c r="M58" s="49" t="s">
        <v>451</v>
      </c>
      <c r="N58" s="49" t="s">
        <v>451</v>
      </c>
      <c r="O58" s="23">
        <f t="shared" si="1"/>
        <v>389</v>
      </c>
      <c r="P58" s="35" t="s">
        <v>192</v>
      </c>
    </row>
    <row r="59" spans="1:18" ht="20.100000000000001" customHeight="1">
      <c r="A59" s="18">
        <v>17</v>
      </c>
      <c r="B59" s="19" t="s">
        <v>34</v>
      </c>
      <c r="C59" s="19" t="s">
        <v>211</v>
      </c>
      <c r="D59" s="19" t="s">
        <v>198</v>
      </c>
      <c r="E59" s="20" t="s">
        <v>199</v>
      </c>
      <c r="F59" s="60">
        <v>139</v>
      </c>
      <c r="G59" s="60">
        <v>101</v>
      </c>
      <c r="H59" s="60">
        <v>121</v>
      </c>
      <c r="I59" s="60">
        <v>29</v>
      </c>
      <c r="J59" s="60">
        <v>0</v>
      </c>
      <c r="K59" s="49" t="s">
        <v>254</v>
      </c>
      <c r="L59" s="49" t="s">
        <v>254</v>
      </c>
      <c r="M59" s="49" t="s">
        <v>254</v>
      </c>
      <c r="N59" s="49" t="s">
        <v>254</v>
      </c>
      <c r="O59" s="23">
        <f t="shared" si="1"/>
        <v>390</v>
      </c>
      <c r="P59" s="18" t="s">
        <v>196</v>
      </c>
      <c r="Q59" s="25"/>
      <c r="R59" s="25"/>
    </row>
    <row r="60" spans="1:18" ht="20.100000000000001" customHeight="1">
      <c r="A60" s="18">
        <v>18</v>
      </c>
      <c r="B60" s="19" t="s">
        <v>34</v>
      </c>
      <c r="C60" s="19" t="s">
        <v>146</v>
      </c>
      <c r="D60" s="19" t="s">
        <v>40</v>
      </c>
      <c r="E60" s="20" t="s">
        <v>41</v>
      </c>
      <c r="F60" s="60">
        <v>130</v>
      </c>
      <c r="G60" s="60">
        <v>178</v>
      </c>
      <c r="H60" s="60">
        <v>58</v>
      </c>
      <c r="I60" s="60">
        <v>73</v>
      </c>
      <c r="J60" s="60">
        <v>0</v>
      </c>
      <c r="K60" s="49" t="s">
        <v>451</v>
      </c>
      <c r="L60" s="49" t="s">
        <v>451</v>
      </c>
      <c r="M60" s="49" t="s">
        <v>451</v>
      </c>
      <c r="N60" s="49" t="s">
        <v>451</v>
      </c>
      <c r="O60" s="23">
        <f t="shared" si="1"/>
        <v>439</v>
      </c>
      <c r="P60" s="35" t="s">
        <v>192</v>
      </c>
    </row>
    <row r="61" spans="1:18" ht="20.100000000000001" customHeight="1">
      <c r="A61" s="18">
        <v>19</v>
      </c>
      <c r="B61" s="19" t="s">
        <v>34</v>
      </c>
      <c r="C61" s="19" t="s">
        <v>44</v>
      </c>
      <c r="D61" s="19" t="s">
        <v>25</v>
      </c>
      <c r="E61" s="20" t="s">
        <v>148</v>
      </c>
      <c r="F61" s="60">
        <v>185</v>
      </c>
      <c r="G61" s="60">
        <v>147</v>
      </c>
      <c r="H61" s="60">
        <v>69</v>
      </c>
      <c r="I61" s="60">
        <v>56</v>
      </c>
      <c r="J61" s="60">
        <v>0</v>
      </c>
      <c r="K61" s="49" t="s">
        <v>451</v>
      </c>
      <c r="L61" s="49" t="s">
        <v>451</v>
      </c>
      <c r="M61" s="49" t="s">
        <v>451</v>
      </c>
      <c r="N61" s="49" t="s">
        <v>451</v>
      </c>
      <c r="O61" s="23">
        <f t="shared" si="1"/>
        <v>457</v>
      </c>
      <c r="P61" s="35" t="s">
        <v>192</v>
      </c>
    </row>
    <row r="62" spans="1:18" ht="20.100000000000001" customHeight="1">
      <c r="A62" s="18">
        <v>20</v>
      </c>
      <c r="B62" s="19" t="s">
        <v>34</v>
      </c>
      <c r="C62" s="19" t="s">
        <v>300</v>
      </c>
      <c r="D62" s="19" t="s">
        <v>301</v>
      </c>
      <c r="E62" s="20" t="s">
        <v>409</v>
      </c>
      <c r="F62" s="60">
        <v>228</v>
      </c>
      <c r="G62" s="60">
        <v>121</v>
      </c>
      <c r="H62" s="60">
        <v>47</v>
      </c>
      <c r="I62" s="60">
        <v>65</v>
      </c>
      <c r="J62" s="60" t="s">
        <v>451</v>
      </c>
      <c r="K62" s="49" t="s">
        <v>451</v>
      </c>
      <c r="L62" s="49" t="s">
        <v>451</v>
      </c>
      <c r="M62" s="49" t="s">
        <v>451</v>
      </c>
      <c r="N62" s="49" t="s">
        <v>451</v>
      </c>
      <c r="O62" s="23">
        <f t="shared" si="1"/>
        <v>461</v>
      </c>
      <c r="P62" s="59" t="s">
        <v>448</v>
      </c>
    </row>
    <row r="63" spans="1:18" ht="20.100000000000001" customHeight="1">
      <c r="A63" s="18">
        <v>21</v>
      </c>
      <c r="B63" s="19" t="s">
        <v>34</v>
      </c>
      <c r="C63" s="19" t="s">
        <v>38</v>
      </c>
      <c r="D63" s="19" t="s">
        <v>20</v>
      </c>
      <c r="E63" s="20" t="s">
        <v>144</v>
      </c>
      <c r="F63" s="60">
        <v>201</v>
      </c>
      <c r="G63" s="60">
        <v>96</v>
      </c>
      <c r="H63" s="60">
        <v>24</v>
      </c>
      <c r="I63" s="60">
        <v>202</v>
      </c>
      <c r="J63" s="60" t="s">
        <v>451</v>
      </c>
      <c r="K63" s="49" t="s">
        <v>451</v>
      </c>
      <c r="L63" s="49" t="s">
        <v>451</v>
      </c>
      <c r="M63" s="49" t="s">
        <v>451</v>
      </c>
      <c r="N63" s="49" t="s">
        <v>451</v>
      </c>
      <c r="O63" s="23">
        <f t="shared" si="1"/>
        <v>523</v>
      </c>
      <c r="P63" s="35" t="s">
        <v>192</v>
      </c>
    </row>
    <row r="64" spans="1:18" ht="20.100000000000001" customHeight="1">
      <c r="A64" s="18">
        <v>22</v>
      </c>
      <c r="B64" s="19" t="s">
        <v>34</v>
      </c>
      <c r="C64" s="19" t="s">
        <v>43</v>
      </c>
      <c r="D64" s="19" t="s">
        <v>25</v>
      </c>
      <c r="E64" s="20" t="s">
        <v>148</v>
      </c>
      <c r="F64" s="60">
        <v>274</v>
      </c>
      <c r="G64" s="60">
        <v>121</v>
      </c>
      <c r="H64" s="60">
        <v>91</v>
      </c>
      <c r="I64" s="60">
        <v>47</v>
      </c>
      <c r="J64" s="60">
        <v>0</v>
      </c>
      <c r="K64" s="49" t="s">
        <v>451</v>
      </c>
      <c r="L64" s="49" t="s">
        <v>451</v>
      </c>
      <c r="M64" s="49" t="s">
        <v>451</v>
      </c>
      <c r="N64" s="49" t="s">
        <v>451</v>
      </c>
      <c r="O64" s="23">
        <f t="shared" si="1"/>
        <v>533</v>
      </c>
      <c r="P64" s="35" t="s">
        <v>192</v>
      </c>
    </row>
    <row r="65" spans="1:18" ht="20.100000000000001" customHeight="1">
      <c r="A65" s="18">
        <v>23</v>
      </c>
      <c r="B65" s="19" t="s">
        <v>34</v>
      </c>
      <c r="C65" s="19" t="s">
        <v>298</v>
      </c>
      <c r="D65" s="19" t="s">
        <v>284</v>
      </c>
      <c r="E65" s="20" t="s">
        <v>410</v>
      </c>
      <c r="F65" s="60">
        <v>343</v>
      </c>
      <c r="G65" s="60">
        <v>101</v>
      </c>
      <c r="H65" s="60">
        <v>21</v>
      </c>
      <c r="I65" s="60">
        <v>110</v>
      </c>
      <c r="J65" s="60">
        <v>0</v>
      </c>
      <c r="K65" s="49" t="s">
        <v>451</v>
      </c>
      <c r="L65" s="49" t="s">
        <v>451</v>
      </c>
      <c r="M65" s="49" t="s">
        <v>451</v>
      </c>
      <c r="N65" s="49" t="s">
        <v>451</v>
      </c>
      <c r="O65" s="23">
        <f t="shared" si="1"/>
        <v>575</v>
      </c>
      <c r="P65" s="59" t="s">
        <v>448</v>
      </c>
    </row>
    <row r="66" spans="1:18" ht="20.100000000000001" customHeight="1">
      <c r="A66" s="18">
        <v>24</v>
      </c>
      <c r="B66" s="19" t="s">
        <v>34</v>
      </c>
      <c r="C66" s="19" t="s">
        <v>297</v>
      </c>
      <c r="D66" s="19" t="s">
        <v>277</v>
      </c>
      <c r="E66" s="20" t="s">
        <v>408</v>
      </c>
      <c r="F66" s="60">
        <v>84</v>
      </c>
      <c r="G66" s="60">
        <v>315</v>
      </c>
      <c r="H66" s="60">
        <v>117</v>
      </c>
      <c r="I66" s="60">
        <v>70</v>
      </c>
      <c r="J66" s="60">
        <v>0</v>
      </c>
      <c r="K66" s="49" t="s">
        <v>451</v>
      </c>
      <c r="L66" s="49" t="s">
        <v>451</v>
      </c>
      <c r="M66" s="49" t="s">
        <v>451</v>
      </c>
      <c r="N66" s="49" t="s">
        <v>451</v>
      </c>
      <c r="O66" s="23">
        <f t="shared" si="1"/>
        <v>586</v>
      </c>
      <c r="P66" s="59" t="s">
        <v>448</v>
      </c>
    </row>
    <row r="67" spans="1:18" ht="20.100000000000001" customHeight="1">
      <c r="A67" s="18">
        <v>25</v>
      </c>
      <c r="B67" s="19" t="s">
        <v>34</v>
      </c>
      <c r="C67" s="19" t="s">
        <v>303</v>
      </c>
      <c r="D67" s="19" t="s">
        <v>284</v>
      </c>
      <c r="E67" s="20" t="s">
        <v>411</v>
      </c>
      <c r="F67" s="60">
        <v>170</v>
      </c>
      <c r="G67" s="60">
        <v>211</v>
      </c>
      <c r="H67" s="60">
        <v>167</v>
      </c>
      <c r="I67" s="60">
        <v>0</v>
      </c>
      <c r="J67" s="60">
        <v>50</v>
      </c>
      <c r="K67" s="49" t="s">
        <v>451</v>
      </c>
      <c r="L67" s="49" t="s">
        <v>451</v>
      </c>
      <c r="M67" s="49" t="s">
        <v>451</v>
      </c>
      <c r="N67" s="49" t="s">
        <v>451</v>
      </c>
      <c r="O67" s="23">
        <f t="shared" si="1"/>
        <v>598</v>
      </c>
      <c r="P67" s="59" t="s">
        <v>448</v>
      </c>
    </row>
    <row r="68" spans="1:18" ht="20.100000000000001" customHeight="1">
      <c r="A68" s="18">
        <v>26</v>
      </c>
      <c r="B68" s="19" t="s">
        <v>34</v>
      </c>
      <c r="C68" s="19" t="s">
        <v>305</v>
      </c>
      <c r="D68" s="19" t="s">
        <v>277</v>
      </c>
      <c r="E68" s="20" t="s">
        <v>412</v>
      </c>
      <c r="F68" s="60">
        <v>227</v>
      </c>
      <c r="G68" s="60">
        <v>315</v>
      </c>
      <c r="H68" s="60">
        <v>98</v>
      </c>
      <c r="I68" s="60">
        <v>138</v>
      </c>
      <c r="J68" s="60">
        <v>0</v>
      </c>
      <c r="K68" s="49" t="s">
        <v>451</v>
      </c>
      <c r="L68" s="49" t="s">
        <v>451</v>
      </c>
      <c r="M68" s="49" t="s">
        <v>451</v>
      </c>
      <c r="N68" s="49" t="s">
        <v>451</v>
      </c>
      <c r="O68" s="23">
        <f t="shared" si="1"/>
        <v>778</v>
      </c>
      <c r="P68" s="59" t="s">
        <v>448</v>
      </c>
    </row>
    <row r="69" spans="1:18" ht="20.100000000000001" customHeight="1">
      <c r="A69" s="18">
        <v>27</v>
      </c>
      <c r="B69" s="19" t="s">
        <v>34</v>
      </c>
      <c r="C69" s="19" t="s">
        <v>258</v>
      </c>
      <c r="D69" s="19" t="s">
        <v>198</v>
      </c>
      <c r="E69" s="20" t="s">
        <v>205</v>
      </c>
      <c r="F69" s="60">
        <v>578</v>
      </c>
      <c r="G69" s="60">
        <v>268</v>
      </c>
      <c r="H69" s="60">
        <v>212</v>
      </c>
      <c r="I69" s="60">
        <v>34</v>
      </c>
      <c r="J69" s="60">
        <v>174</v>
      </c>
      <c r="K69" s="49" t="s">
        <v>254</v>
      </c>
      <c r="L69" s="49" t="s">
        <v>254</v>
      </c>
      <c r="M69" s="49" t="s">
        <v>254</v>
      </c>
      <c r="N69" s="49" t="s">
        <v>254</v>
      </c>
      <c r="O69" s="23">
        <f t="shared" si="1"/>
        <v>1266</v>
      </c>
      <c r="P69" s="18" t="s">
        <v>196</v>
      </c>
      <c r="Q69" s="25"/>
      <c r="R69" s="25"/>
    </row>
    <row r="70" spans="1:18" ht="20.100000000000001" customHeight="1">
      <c r="A70" s="12">
        <v>1</v>
      </c>
      <c r="B70" s="7" t="s">
        <v>57</v>
      </c>
      <c r="C70" s="7" t="s">
        <v>65</v>
      </c>
      <c r="D70" s="7" t="s">
        <v>25</v>
      </c>
      <c r="E70" s="8" t="s">
        <v>162</v>
      </c>
      <c r="F70" s="9">
        <v>52</v>
      </c>
      <c r="G70" s="9">
        <v>42</v>
      </c>
      <c r="H70" s="9">
        <v>22</v>
      </c>
      <c r="I70" s="9">
        <v>43</v>
      </c>
      <c r="J70" s="9">
        <v>0</v>
      </c>
      <c r="K70" s="10" t="s">
        <v>451</v>
      </c>
      <c r="L70" s="10" t="s">
        <v>451</v>
      </c>
      <c r="M70" s="10" t="s">
        <v>451</v>
      </c>
      <c r="N70" s="10" t="s">
        <v>451</v>
      </c>
      <c r="O70" s="6">
        <f t="shared" si="1"/>
        <v>159</v>
      </c>
      <c r="P70" s="36" t="s">
        <v>192</v>
      </c>
    </row>
    <row r="71" spans="1:18" ht="20.100000000000001" customHeight="1">
      <c r="A71" s="12">
        <v>2</v>
      </c>
      <c r="B71" s="7" t="s">
        <v>57</v>
      </c>
      <c r="C71" s="7" t="s">
        <v>58</v>
      </c>
      <c r="D71" s="7" t="s">
        <v>16</v>
      </c>
      <c r="E71" s="8" t="s">
        <v>158</v>
      </c>
      <c r="F71" s="9">
        <v>69</v>
      </c>
      <c r="G71" s="9">
        <v>59</v>
      </c>
      <c r="H71" s="9">
        <v>41</v>
      </c>
      <c r="I71" s="9">
        <v>12</v>
      </c>
      <c r="J71" s="9">
        <v>0</v>
      </c>
      <c r="K71" s="10" t="s">
        <v>451</v>
      </c>
      <c r="L71" s="10" t="s">
        <v>451</v>
      </c>
      <c r="M71" s="10" t="s">
        <v>451</v>
      </c>
      <c r="N71" s="10" t="s">
        <v>451</v>
      </c>
      <c r="O71" s="6">
        <f t="shared" si="1"/>
        <v>181</v>
      </c>
      <c r="P71" s="36" t="s">
        <v>192</v>
      </c>
    </row>
    <row r="72" spans="1:18" ht="20.100000000000001" customHeight="1">
      <c r="A72" s="12">
        <v>3</v>
      </c>
      <c r="B72" s="7" t="s">
        <v>57</v>
      </c>
      <c r="C72" s="7" t="s">
        <v>317</v>
      </c>
      <c r="D72" s="7" t="s">
        <v>284</v>
      </c>
      <c r="E72" s="8" t="s">
        <v>415</v>
      </c>
      <c r="F72" s="9">
        <v>12</v>
      </c>
      <c r="G72" s="9">
        <v>97</v>
      </c>
      <c r="H72" s="9">
        <v>24</v>
      </c>
      <c r="I72" s="9">
        <v>45</v>
      </c>
      <c r="J72" s="9">
        <v>45</v>
      </c>
      <c r="K72" s="10" t="s">
        <v>451</v>
      </c>
      <c r="L72" s="10" t="s">
        <v>451</v>
      </c>
      <c r="M72" s="10" t="s">
        <v>451</v>
      </c>
      <c r="N72" s="10" t="s">
        <v>451</v>
      </c>
      <c r="O72" s="6">
        <f t="shared" si="1"/>
        <v>223</v>
      </c>
      <c r="P72" s="12" t="s">
        <v>449</v>
      </c>
    </row>
    <row r="73" spans="1:18" ht="20.100000000000001" customHeight="1">
      <c r="A73" s="12">
        <v>4</v>
      </c>
      <c r="B73" s="7" t="s">
        <v>57</v>
      </c>
      <c r="C73" s="7" t="s">
        <v>316</v>
      </c>
      <c r="D73" s="7" t="s">
        <v>284</v>
      </c>
      <c r="E73" s="8" t="s">
        <v>410</v>
      </c>
      <c r="F73" s="9">
        <v>48</v>
      </c>
      <c r="G73" s="9">
        <v>44</v>
      </c>
      <c r="H73" s="9">
        <v>37</v>
      </c>
      <c r="I73" s="9">
        <v>163</v>
      </c>
      <c r="J73" s="9" t="s">
        <v>451</v>
      </c>
      <c r="K73" s="10" t="s">
        <v>451</v>
      </c>
      <c r="L73" s="10" t="s">
        <v>451</v>
      </c>
      <c r="M73" s="10" t="s">
        <v>451</v>
      </c>
      <c r="N73" s="10" t="s">
        <v>451</v>
      </c>
      <c r="O73" s="6">
        <f t="shared" si="1"/>
        <v>292</v>
      </c>
      <c r="P73" s="12" t="s">
        <v>449</v>
      </c>
    </row>
    <row r="74" spans="1:18" ht="20.100000000000001" customHeight="1">
      <c r="A74" s="12">
        <v>5</v>
      </c>
      <c r="B74" s="7" t="s">
        <v>57</v>
      </c>
      <c r="C74" s="7" t="s">
        <v>63</v>
      </c>
      <c r="D74" s="7" t="s">
        <v>40</v>
      </c>
      <c r="E74" s="8" t="s">
        <v>154</v>
      </c>
      <c r="F74" s="9">
        <v>163</v>
      </c>
      <c r="G74" s="9">
        <v>103</v>
      </c>
      <c r="H74" s="9">
        <v>26</v>
      </c>
      <c r="I74" s="9">
        <v>0</v>
      </c>
      <c r="J74" s="9">
        <v>0</v>
      </c>
      <c r="K74" s="10" t="s">
        <v>451</v>
      </c>
      <c r="L74" s="10" t="s">
        <v>451</v>
      </c>
      <c r="M74" s="10" t="s">
        <v>451</v>
      </c>
      <c r="N74" s="10" t="s">
        <v>451</v>
      </c>
      <c r="O74" s="6">
        <f t="shared" si="1"/>
        <v>292</v>
      </c>
      <c r="P74" s="36" t="s">
        <v>192</v>
      </c>
    </row>
    <row r="75" spans="1:18" ht="20.100000000000001" customHeight="1">
      <c r="A75" s="12">
        <v>6</v>
      </c>
      <c r="B75" s="7" t="s">
        <v>57</v>
      </c>
      <c r="C75" s="7" t="s">
        <v>59</v>
      </c>
      <c r="D75" s="7" t="s">
        <v>16</v>
      </c>
      <c r="E75" s="8" t="s">
        <v>159</v>
      </c>
      <c r="F75" s="9">
        <v>89</v>
      </c>
      <c r="G75" s="9">
        <v>126</v>
      </c>
      <c r="H75" s="9">
        <v>85</v>
      </c>
      <c r="I75" s="9">
        <v>0</v>
      </c>
      <c r="J75" s="9">
        <v>47</v>
      </c>
      <c r="K75" s="10" t="s">
        <v>451</v>
      </c>
      <c r="L75" s="10" t="s">
        <v>451</v>
      </c>
      <c r="M75" s="10" t="s">
        <v>451</v>
      </c>
      <c r="N75" s="10" t="s">
        <v>451</v>
      </c>
      <c r="O75" s="6">
        <f t="shared" ref="O75:O106" si="2">SUM(F75:N75)</f>
        <v>347</v>
      </c>
      <c r="P75" s="36" t="s">
        <v>192</v>
      </c>
    </row>
    <row r="76" spans="1:18" s="25" customFormat="1" ht="20.100000000000001" customHeight="1">
      <c r="A76" s="12">
        <v>7</v>
      </c>
      <c r="B76" s="7" t="s">
        <v>57</v>
      </c>
      <c r="C76" s="7" t="s">
        <v>319</v>
      </c>
      <c r="D76" s="7" t="s">
        <v>277</v>
      </c>
      <c r="E76" s="8" t="s">
        <v>416</v>
      </c>
      <c r="F76" s="9">
        <v>206</v>
      </c>
      <c r="G76" s="9">
        <v>130</v>
      </c>
      <c r="H76" s="9">
        <v>53</v>
      </c>
      <c r="I76" s="9" t="s">
        <v>451</v>
      </c>
      <c r="J76" s="9" t="s">
        <v>451</v>
      </c>
      <c r="K76" s="10" t="s">
        <v>451</v>
      </c>
      <c r="L76" s="10" t="s">
        <v>451</v>
      </c>
      <c r="M76" s="10" t="s">
        <v>451</v>
      </c>
      <c r="N76" s="10" t="s">
        <v>451</v>
      </c>
      <c r="O76" s="6">
        <f t="shared" si="2"/>
        <v>389</v>
      </c>
      <c r="P76" s="12" t="s">
        <v>449</v>
      </c>
      <c r="Q76" s="24"/>
      <c r="R76" s="24"/>
    </row>
    <row r="77" spans="1:18" ht="20.100000000000001" customHeight="1">
      <c r="A77" s="12">
        <v>8</v>
      </c>
      <c r="B77" s="7" t="s">
        <v>57</v>
      </c>
      <c r="C77" s="7" t="s">
        <v>62</v>
      </c>
      <c r="D77" s="7" t="s">
        <v>40</v>
      </c>
      <c r="E77" s="8" t="s">
        <v>161</v>
      </c>
      <c r="F77" s="9">
        <v>224</v>
      </c>
      <c r="G77" s="9">
        <v>110</v>
      </c>
      <c r="H77" s="9">
        <v>59</v>
      </c>
      <c r="I77" s="9">
        <v>0</v>
      </c>
      <c r="J77" s="9">
        <v>0</v>
      </c>
      <c r="K77" s="10" t="s">
        <v>451</v>
      </c>
      <c r="L77" s="10" t="s">
        <v>451</v>
      </c>
      <c r="M77" s="10" t="s">
        <v>451</v>
      </c>
      <c r="N77" s="10" t="s">
        <v>451</v>
      </c>
      <c r="O77" s="6">
        <f t="shared" si="2"/>
        <v>393</v>
      </c>
      <c r="P77" s="36" t="s">
        <v>192</v>
      </c>
    </row>
    <row r="78" spans="1:18" ht="20.100000000000001" customHeight="1">
      <c r="A78" s="12">
        <v>9</v>
      </c>
      <c r="B78" s="7" t="s">
        <v>57</v>
      </c>
      <c r="C78" s="7" t="s">
        <v>68</v>
      </c>
      <c r="D78" s="7" t="s">
        <v>46</v>
      </c>
      <c r="E78" s="8" t="s">
        <v>153</v>
      </c>
      <c r="F78" s="9">
        <v>229</v>
      </c>
      <c r="G78" s="9">
        <v>51</v>
      </c>
      <c r="H78" s="9">
        <v>101</v>
      </c>
      <c r="I78" s="9">
        <v>15</v>
      </c>
      <c r="J78" s="9">
        <v>61</v>
      </c>
      <c r="K78" s="10" t="s">
        <v>451</v>
      </c>
      <c r="L78" s="10" t="s">
        <v>451</v>
      </c>
      <c r="M78" s="10" t="s">
        <v>451</v>
      </c>
      <c r="N78" s="10" t="s">
        <v>451</v>
      </c>
      <c r="O78" s="6">
        <f t="shared" si="2"/>
        <v>457</v>
      </c>
      <c r="P78" s="36" t="s">
        <v>192</v>
      </c>
    </row>
    <row r="79" spans="1:18" ht="20.100000000000001" customHeight="1">
      <c r="A79" s="12">
        <v>10</v>
      </c>
      <c r="B79" s="7" t="s">
        <v>57</v>
      </c>
      <c r="C79" s="7" t="s">
        <v>61</v>
      </c>
      <c r="D79" s="7" t="s">
        <v>20</v>
      </c>
      <c r="E79" s="8" t="s">
        <v>160</v>
      </c>
      <c r="F79" s="9">
        <v>259</v>
      </c>
      <c r="G79" s="9">
        <v>87</v>
      </c>
      <c r="H79" s="9">
        <v>113</v>
      </c>
      <c r="I79" s="9">
        <v>30</v>
      </c>
      <c r="J79" s="9">
        <v>11</v>
      </c>
      <c r="K79" s="10" t="s">
        <v>451</v>
      </c>
      <c r="L79" s="10" t="s">
        <v>451</v>
      </c>
      <c r="M79" s="10" t="s">
        <v>451</v>
      </c>
      <c r="N79" s="10" t="s">
        <v>451</v>
      </c>
      <c r="O79" s="6">
        <f t="shared" si="2"/>
        <v>500</v>
      </c>
      <c r="P79" s="36" t="s">
        <v>192</v>
      </c>
    </row>
    <row r="80" spans="1:18" ht="20.100000000000001" customHeight="1">
      <c r="A80" s="12">
        <v>11</v>
      </c>
      <c r="B80" s="7" t="s">
        <v>57</v>
      </c>
      <c r="C80" s="7" t="s">
        <v>67</v>
      </c>
      <c r="D80" s="7" t="s">
        <v>46</v>
      </c>
      <c r="E80" s="8" t="s">
        <v>153</v>
      </c>
      <c r="F80" s="9">
        <v>192</v>
      </c>
      <c r="G80" s="9">
        <v>250</v>
      </c>
      <c r="H80" s="9">
        <v>64</v>
      </c>
      <c r="I80" s="9">
        <v>0</v>
      </c>
      <c r="J80" s="9">
        <v>0</v>
      </c>
      <c r="K80" s="10" t="s">
        <v>451</v>
      </c>
      <c r="L80" s="10" t="s">
        <v>451</v>
      </c>
      <c r="M80" s="10" t="s">
        <v>451</v>
      </c>
      <c r="N80" s="10" t="s">
        <v>451</v>
      </c>
      <c r="O80" s="6">
        <f t="shared" si="2"/>
        <v>506</v>
      </c>
      <c r="P80" s="36" t="s">
        <v>192</v>
      </c>
    </row>
    <row r="81" spans="1:18" ht="20.100000000000001" customHeight="1">
      <c r="A81" s="12">
        <v>12</v>
      </c>
      <c r="B81" s="7" t="s">
        <v>57</v>
      </c>
      <c r="C81" s="7" t="s">
        <v>260</v>
      </c>
      <c r="D81" s="7" t="s">
        <v>198</v>
      </c>
      <c r="E81" s="8" t="s">
        <v>199</v>
      </c>
      <c r="F81" s="9">
        <v>176</v>
      </c>
      <c r="G81" s="9">
        <v>146</v>
      </c>
      <c r="H81" s="9">
        <v>64</v>
      </c>
      <c r="I81" s="9">
        <v>38</v>
      </c>
      <c r="J81" s="9">
        <v>101</v>
      </c>
      <c r="K81" s="10" t="s">
        <v>254</v>
      </c>
      <c r="L81" s="10" t="s">
        <v>254</v>
      </c>
      <c r="M81" s="10" t="s">
        <v>254</v>
      </c>
      <c r="N81" s="10" t="s">
        <v>254</v>
      </c>
      <c r="O81" s="6">
        <f t="shared" si="2"/>
        <v>525</v>
      </c>
      <c r="P81" s="12" t="s">
        <v>221</v>
      </c>
      <c r="Q81" s="25"/>
      <c r="R81" s="25"/>
    </row>
    <row r="82" spans="1:18" ht="20.100000000000001" customHeight="1">
      <c r="A82" s="12">
        <v>13</v>
      </c>
      <c r="B82" s="7" t="s">
        <v>57</v>
      </c>
      <c r="C82" s="7" t="s">
        <v>318</v>
      </c>
      <c r="D82" s="7" t="s">
        <v>284</v>
      </c>
      <c r="E82" s="8" t="s">
        <v>417</v>
      </c>
      <c r="F82" s="9">
        <v>195</v>
      </c>
      <c r="G82" s="9">
        <v>201</v>
      </c>
      <c r="H82" s="9">
        <v>51</v>
      </c>
      <c r="I82" s="9">
        <v>69</v>
      </c>
      <c r="J82" s="9">
        <v>21</v>
      </c>
      <c r="K82" s="10" t="s">
        <v>451</v>
      </c>
      <c r="L82" s="10" t="s">
        <v>451</v>
      </c>
      <c r="M82" s="10" t="s">
        <v>451</v>
      </c>
      <c r="N82" s="10" t="s">
        <v>451</v>
      </c>
      <c r="O82" s="6">
        <f t="shared" si="2"/>
        <v>537</v>
      </c>
      <c r="P82" s="12" t="s">
        <v>449</v>
      </c>
    </row>
    <row r="83" spans="1:18" ht="20.100000000000001" customHeight="1">
      <c r="A83" s="12">
        <v>14</v>
      </c>
      <c r="B83" s="7" t="s">
        <v>57</v>
      </c>
      <c r="C83" s="7" t="s">
        <v>60</v>
      </c>
      <c r="D83" s="7" t="s">
        <v>16</v>
      </c>
      <c r="E83" s="8" t="s">
        <v>159</v>
      </c>
      <c r="F83" s="9">
        <v>445</v>
      </c>
      <c r="G83" s="9">
        <v>39</v>
      </c>
      <c r="H83" s="9">
        <v>51</v>
      </c>
      <c r="I83" s="9">
        <v>12</v>
      </c>
      <c r="J83" s="9">
        <v>0</v>
      </c>
      <c r="K83" s="10" t="s">
        <v>451</v>
      </c>
      <c r="L83" s="10" t="s">
        <v>451</v>
      </c>
      <c r="M83" s="10" t="s">
        <v>451</v>
      </c>
      <c r="N83" s="10" t="s">
        <v>451</v>
      </c>
      <c r="O83" s="6">
        <f t="shared" si="2"/>
        <v>547</v>
      </c>
      <c r="P83" s="36" t="s">
        <v>192</v>
      </c>
    </row>
    <row r="84" spans="1:18" ht="20.100000000000001" customHeight="1">
      <c r="A84" s="12">
        <v>15</v>
      </c>
      <c r="B84" s="7" t="s">
        <v>57</v>
      </c>
      <c r="C84" s="7" t="s">
        <v>321</v>
      </c>
      <c r="D84" s="7" t="s">
        <v>277</v>
      </c>
      <c r="E84" s="8" t="s">
        <v>418</v>
      </c>
      <c r="F84" s="9">
        <v>293</v>
      </c>
      <c r="G84" s="9">
        <v>131</v>
      </c>
      <c r="H84" s="9">
        <v>34</v>
      </c>
      <c r="I84" s="9">
        <v>160</v>
      </c>
      <c r="J84" s="9" t="s">
        <v>451</v>
      </c>
      <c r="K84" s="10" t="s">
        <v>451</v>
      </c>
      <c r="L84" s="10" t="s">
        <v>451</v>
      </c>
      <c r="M84" s="10" t="s">
        <v>451</v>
      </c>
      <c r="N84" s="10" t="s">
        <v>451</v>
      </c>
      <c r="O84" s="6">
        <f t="shared" si="2"/>
        <v>618</v>
      </c>
      <c r="P84" s="12" t="s">
        <v>449</v>
      </c>
    </row>
    <row r="85" spans="1:18" ht="20.100000000000001" customHeight="1">
      <c r="A85" s="12">
        <v>16</v>
      </c>
      <c r="B85" s="7" t="s">
        <v>57</v>
      </c>
      <c r="C85" s="7" t="s">
        <v>323</v>
      </c>
      <c r="D85" s="7" t="s">
        <v>301</v>
      </c>
      <c r="E85" s="8" t="s">
        <v>419</v>
      </c>
      <c r="F85" s="9">
        <v>392</v>
      </c>
      <c r="G85" s="9">
        <v>257</v>
      </c>
      <c r="H85" s="9">
        <v>123</v>
      </c>
      <c r="I85" s="9">
        <v>90</v>
      </c>
      <c r="J85" s="9" t="s">
        <v>451</v>
      </c>
      <c r="K85" s="10" t="s">
        <v>451</v>
      </c>
      <c r="L85" s="10" t="s">
        <v>451</v>
      </c>
      <c r="M85" s="10" t="s">
        <v>451</v>
      </c>
      <c r="N85" s="10" t="s">
        <v>451</v>
      </c>
      <c r="O85" s="6">
        <f t="shared" si="2"/>
        <v>862</v>
      </c>
      <c r="P85" s="12" t="s">
        <v>449</v>
      </c>
    </row>
    <row r="86" spans="1:18" ht="20.100000000000001" customHeight="1">
      <c r="A86" s="12">
        <v>17</v>
      </c>
      <c r="B86" s="7" t="s">
        <v>57</v>
      </c>
      <c r="C86" s="7" t="s">
        <v>69</v>
      </c>
      <c r="D86" s="7" t="s">
        <v>46</v>
      </c>
      <c r="E86" s="7" t="s">
        <v>153</v>
      </c>
      <c r="F86" s="9">
        <v>517</v>
      </c>
      <c r="G86" s="9">
        <v>161</v>
      </c>
      <c r="H86" s="9">
        <v>106</v>
      </c>
      <c r="I86" s="9">
        <v>69</v>
      </c>
      <c r="J86" s="9">
        <v>24</v>
      </c>
      <c r="K86" s="10" t="s">
        <v>451</v>
      </c>
      <c r="L86" s="10" t="s">
        <v>451</v>
      </c>
      <c r="M86" s="10" t="s">
        <v>451</v>
      </c>
      <c r="N86" s="10" t="s">
        <v>451</v>
      </c>
      <c r="O86" s="6">
        <f t="shared" si="2"/>
        <v>877</v>
      </c>
      <c r="P86" s="36" t="s">
        <v>192</v>
      </c>
    </row>
    <row r="87" spans="1:18" ht="20.100000000000001" customHeight="1">
      <c r="A87" s="12">
        <v>18</v>
      </c>
      <c r="B87" s="7" t="s">
        <v>57</v>
      </c>
      <c r="C87" s="7" t="s">
        <v>66</v>
      </c>
      <c r="D87" s="7" t="s">
        <v>25</v>
      </c>
      <c r="E87" s="8" t="s">
        <v>148</v>
      </c>
      <c r="F87" s="9">
        <v>229</v>
      </c>
      <c r="G87" s="9">
        <v>373</v>
      </c>
      <c r="H87" s="9">
        <v>82</v>
      </c>
      <c r="I87" s="9">
        <v>90</v>
      </c>
      <c r="J87" s="9">
        <v>103</v>
      </c>
      <c r="K87" s="10" t="s">
        <v>451</v>
      </c>
      <c r="L87" s="10" t="s">
        <v>451</v>
      </c>
      <c r="M87" s="10" t="s">
        <v>451</v>
      </c>
      <c r="N87" s="10" t="s">
        <v>451</v>
      </c>
      <c r="O87" s="6">
        <f t="shared" si="2"/>
        <v>877</v>
      </c>
      <c r="P87" s="36" t="s">
        <v>192</v>
      </c>
    </row>
    <row r="88" spans="1:18" ht="20.100000000000001" customHeight="1">
      <c r="A88" s="12">
        <v>19</v>
      </c>
      <c r="B88" s="7" t="s">
        <v>57</v>
      </c>
      <c r="C88" s="7" t="s">
        <v>64</v>
      </c>
      <c r="D88" s="7" t="s">
        <v>25</v>
      </c>
      <c r="E88" s="8" t="s">
        <v>148</v>
      </c>
      <c r="F88" s="9">
        <v>416</v>
      </c>
      <c r="G88" s="9">
        <v>320</v>
      </c>
      <c r="H88" s="9">
        <v>141</v>
      </c>
      <c r="I88" s="9">
        <v>77</v>
      </c>
      <c r="J88" s="9">
        <v>0</v>
      </c>
      <c r="K88" s="10" t="s">
        <v>451</v>
      </c>
      <c r="L88" s="10" t="s">
        <v>451</v>
      </c>
      <c r="M88" s="10" t="s">
        <v>451</v>
      </c>
      <c r="N88" s="10" t="s">
        <v>451</v>
      </c>
      <c r="O88" s="6">
        <f t="shared" si="2"/>
        <v>954</v>
      </c>
      <c r="P88" s="36" t="s">
        <v>192</v>
      </c>
    </row>
    <row r="89" spans="1:18" ht="20.100000000000001" customHeight="1">
      <c r="A89" s="18">
        <v>1</v>
      </c>
      <c r="B89" s="19" t="s">
        <v>70</v>
      </c>
      <c r="C89" s="19" t="s">
        <v>331</v>
      </c>
      <c r="D89" s="19" t="s">
        <v>284</v>
      </c>
      <c r="E89" s="19" t="s">
        <v>420</v>
      </c>
      <c r="F89" s="60">
        <v>4</v>
      </c>
      <c r="G89" s="60">
        <v>5</v>
      </c>
      <c r="H89" s="60">
        <v>5</v>
      </c>
      <c r="I89" s="60">
        <v>3</v>
      </c>
      <c r="J89" s="60">
        <v>4</v>
      </c>
      <c r="K89" s="60">
        <v>4</v>
      </c>
      <c r="L89" s="60">
        <v>3</v>
      </c>
      <c r="M89" s="60">
        <v>4</v>
      </c>
      <c r="N89" s="60">
        <v>5</v>
      </c>
      <c r="O89" s="23">
        <f t="shared" si="2"/>
        <v>37</v>
      </c>
      <c r="P89" s="18" t="s">
        <v>448</v>
      </c>
    </row>
    <row r="90" spans="1:18" ht="20.100000000000001" customHeight="1">
      <c r="A90" s="18">
        <v>2</v>
      </c>
      <c r="B90" s="19" t="s">
        <v>70</v>
      </c>
      <c r="C90" s="19" t="s">
        <v>72</v>
      </c>
      <c r="D90" s="19" t="s">
        <v>16</v>
      </c>
      <c r="E90" s="19" t="s">
        <v>143</v>
      </c>
      <c r="F90" s="60">
        <v>4</v>
      </c>
      <c r="G90" s="60">
        <v>4</v>
      </c>
      <c r="H90" s="60">
        <v>5</v>
      </c>
      <c r="I90" s="60">
        <v>4</v>
      </c>
      <c r="J90" s="60">
        <v>4</v>
      </c>
      <c r="K90" s="60">
        <v>4</v>
      </c>
      <c r="L90" s="60">
        <v>5</v>
      </c>
      <c r="M90" s="60">
        <v>4</v>
      </c>
      <c r="N90" s="60">
        <v>3</v>
      </c>
      <c r="O90" s="23">
        <f t="shared" si="2"/>
        <v>37</v>
      </c>
      <c r="P90" s="35" t="s">
        <v>192</v>
      </c>
    </row>
    <row r="91" spans="1:18" ht="20.100000000000001" customHeight="1">
      <c r="A91" s="18">
        <v>3</v>
      </c>
      <c r="B91" s="19" t="s">
        <v>70</v>
      </c>
      <c r="C91" s="19" t="s">
        <v>79</v>
      </c>
      <c r="D91" s="19" t="s">
        <v>25</v>
      </c>
      <c r="E91" s="19" t="s">
        <v>167</v>
      </c>
      <c r="F91" s="60">
        <v>4</v>
      </c>
      <c r="G91" s="60">
        <v>3</v>
      </c>
      <c r="H91" s="60">
        <v>5</v>
      </c>
      <c r="I91" s="60">
        <v>5</v>
      </c>
      <c r="J91" s="60">
        <v>4</v>
      </c>
      <c r="K91" s="60">
        <v>5</v>
      </c>
      <c r="L91" s="60">
        <v>4</v>
      </c>
      <c r="M91" s="60">
        <v>4</v>
      </c>
      <c r="N91" s="60">
        <v>3</v>
      </c>
      <c r="O91" s="23">
        <f t="shared" si="2"/>
        <v>37</v>
      </c>
      <c r="P91" s="35" t="s">
        <v>192</v>
      </c>
    </row>
    <row r="92" spans="1:18" ht="20.100000000000001" customHeight="1">
      <c r="A92" s="18">
        <v>4</v>
      </c>
      <c r="B92" s="19" t="s">
        <v>70</v>
      </c>
      <c r="C92" s="19" t="s">
        <v>325</v>
      </c>
      <c r="D92" s="19" t="s">
        <v>289</v>
      </c>
      <c r="E92" s="19" t="s">
        <v>326</v>
      </c>
      <c r="F92" s="60">
        <v>4</v>
      </c>
      <c r="G92" s="60">
        <v>4</v>
      </c>
      <c r="H92" s="60">
        <v>4</v>
      </c>
      <c r="I92" s="60">
        <v>3</v>
      </c>
      <c r="J92" s="60">
        <v>4</v>
      </c>
      <c r="K92" s="60">
        <v>5</v>
      </c>
      <c r="L92" s="60">
        <v>4</v>
      </c>
      <c r="M92" s="60">
        <v>4</v>
      </c>
      <c r="N92" s="60">
        <v>4</v>
      </c>
      <c r="O92" s="23">
        <f t="shared" si="2"/>
        <v>36</v>
      </c>
      <c r="P92" s="18" t="s">
        <v>448</v>
      </c>
    </row>
    <row r="93" spans="1:18" ht="20.100000000000001" customHeight="1">
      <c r="A93" s="18">
        <v>5</v>
      </c>
      <c r="B93" s="19" t="s">
        <v>70</v>
      </c>
      <c r="C93" s="19" t="s">
        <v>329</v>
      </c>
      <c r="D93" s="19" t="s">
        <v>289</v>
      </c>
      <c r="E93" s="19" t="s">
        <v>330</v>
      </c>
      <c r="F93" s="60">
        <v>3</v>
      </c>
      <c r="G93" s="60">
        <v>4</v>
      </c>
      <c r="H93" s="60">
        <v>3</v>
      </c>
      <c r="I93" s="60">
        <v>4</v>
      </c>
      <c r="J93" s="60">
        <v>4</v>
      </c>
      <c r="K93" s="60">
        <v>5</v>
      </c>
      <c r="L93" s="60">
        <v>3</v>
      </c>
      <c r="M93" s="60">
        <v>4</v>
      </c>
      <c r="N93" s="60">
        <v>5</v>
      </c>
      <c r="O93" s="23">
        <f t="shared" si="2"/>
        <v>35</v>
      </c>
      <c r="P93" s="18" t="s">
        <v>448</v>
      </c>
    </row>
    <row r="94" spans="1:18" ht="20.100000000000001" customHeight="1">
      <c r="A94" s="18">
        <v>6</v>
      </c>
      <c r="B94" s="19" t="s">
        <v>70</v>
      </c>
      <c r="C94" s="19" t="s">
        <v>327</v>
      </c>
      <c r="D94" s="19" t="s">
        <v>284</v>
      </c>
      <c r="E94" s="19" t="s">
        <v>421</v>
      </c>
      <c r="F94" s="60">
        <v>4</v>
      </c>
      <c r="G94" s="60">
        <v>5</v>
      </c>
      <c r="H94" s="60">
        <v>4</v>
      </c>
      <c r="I94" s="60">
        <v>4</v>
      </c>
      <c r="J94" s="60">
        <v>3</v>
      </c>
      <c r="K94" s="60">
        <v>3</v>
      </c>
      <c r="L94" s="60">
        <v>4</v>
      </c>
      <c r="M94" s="60">
        <v>4</v>
      </c>
      <c r="N94" s="60">
        <v>4</v>
      </c>
      <c r="O94" s="23">
        <f t="shared" si="2"/>
        <v>35</v>
      </c>
      <c r="P94" s="18" t="s">
        <v>448</v>
      </c>
    </row>
    <row r="95" spans="1:18" ht="20.100000000000001" customHeight="1">
      <c r="A95" s="18">
        <v>7</v>
      </c>
      <c r="B95" s="19" t="s">
        <v>70</v>
      </c>
      <c r="C95" s="19" t="s">
        <v>261</v>
      </c>
      <c r="D95" s="19" t="s">
        <v>198</v>
      </c>
      <c r="E95" s="20" t="s">
        <v>220</v>
      </c>
      <c r="F95" s="60">
        <v>2</v>
      </c>
      <c r="G95" s="60">
        <v>4</v>
      </c>
      <c r="H95" s="60">
        <v>4</v>
      </c>
      <c r="I95" s="60">
        <v>5</v>
      </c>
      <c r="J95" s="60">
        <v>4</v>
      </c>
      <c r="K95" s="60">
        <v>5</v>
      </c>
      <c r="L95" s="60">
        <v>3</v>
      </c>
      <c r="M95" s="60">
        <v>4</v>
      </c>
      <c r="N95" s="60">
        <v>4</v>
      </c>
      <c r="O95" s="23">
        <f t="shared" si="2"/>
        <v>35</v>
      </c>
      <c r="P95" s="18" t="s">
        <v>221</v>
      </c>
    </row>
    <row r="96" spans="1:18" ht="20.100000000000001" customHeight="1">
      <c r="A96" s="18">
        <v>8</v>
      </c>
      <c r="B96" s="19" t="s">
        <v>70</v>
      </c>
      <c r="C96" s="20" t="s">
        <v>222</v>
      </c>
      <c r="D96" s="19" t="s">
        <v>198</v>
      </c>
      <c r="E96" s="20" t="s">
        <v>220</v>
      </c>
      <c r="F96" s="60">
        <v>3</v>
      </c>
      <c r="G96" s="60">
        <v>3</v>
      </c>
      <c r="H96" s="60">
        <v>4</v>
      </c>
      <c r="I96" s="60">
        <v>3</v>
      </c>
      <c r="J96" s="60">
        <v>4</v>
      </c>
      <c r="K96" s="60">
        <v>5</v>
      </c>
      <c r="L96" s="60">
        <v>3</v>
      </c>
      <c r="M96" s="60">
        <v>4</v>
      </c>
      <c r="N96" s="60">
        <v>5</v>
      </c>
      <c r="O96" s="23">
        <f t="shared" si="2"/>
        <v>34</v>
      </c>
      <c r="P96" s="18" t="s">
        <v>221</v>
      </c>
    </row>
    <row r="97" spans="1:16" ht="20.100000000000001" customHeight="1">
      <c r="A97" s="18">
        <v>9</v>
      </c>
      <c r="B97" s="19" t="s">
        <v>70</v>
      </c>
      <c r="C97" s="19" t="s">
        <v>335</v>
      </c>
      <c r="D97" s="19" t="s">
        <v>301</v>
      </c>
      <c r="E97" s="19" t="s">
        <v>423</v>
      </c>
      <c r="F97" s="60">
        <v>1</v>
      </c>
      <c r="G97" s="60">
        <v>2</v>
      </c>
      <c r="H97" s="60">
        <v>4</v>
      </c>
      <c r="I97" s="60">
        <v>5</v>
      </c>
      <c r="J97" s="60">
        <v>3</v>
      </c>
      <c r="K97" s="60">
        <v>5</v>
      </c>
      <c r="L97" s="60">
        <v>3</v>
      </c>
      <c r="M97" s="60">
        <v>4</v>
      </c>
      <c r="N97" s="60">
        <v>4</v>
      </c>
      <c r="O97" s="23">
        <f t="shared" si="2"/>
        <v>31</v>
      </c>
      <c r="P97" s="18" t="s">
        <v>448</v>
      </c>
    </row>
    <row r="98" spans="1:16" s="47" customFormat="1" ht="20.100000000000001" customHeight="1">
      <c r="A98" s="18">
        <v>10</v>
      </c>
      <c r="B98" s="19" t="s">
        <v>70</v>
      </c>
      <c r="C98" s="19" t="s">
        <v>223</v>
      </c>
      <c r="D98" s="19" t="s">
        <v>198</v>
      </c>
      <c r="E98" s="20" t="s">
        <v>220</v>
      </c>
      <c r="F98" s="60">
        <v>1</v>
      </c>
      <c r="G98" s="60">
        <v>3</v>
      </c>
      <c r="H98" s="60">
        <v>4</v>
      </c>
      <c r="I98" s="60">
        <v>3</v>
      </c>
      <c r="J98" s="60">
        <v>4</v>
      </c>
      <c r="K98" s="60">
        <v>2</v>
      </c>
      <c r="L98" s="60">
        <v>3</v>
      </c>
      <c r="M98" s="60">
        <v>5</v>
      </c>
      <c r="N98" s="60">
        <v>5</v>
      </c>
      <c r="O98" s="23">
        <f t="shared" si="2"/>
        <v>30</v>
      </c>
      <c r="P98" s="18" t="s">
        <v>221</v>
      </c>
    </row>
    <row r="99" spans="1:16" s="47" customFormat="1" ht="20.100000000000001" customHeight="1">
      <c r="A99" s="18">
        <v>11</v>
      </c>
      <c r="B99" s="19" t="s">
        <v>70</v>
      </c>
      <c r="C99" s="19" t="s">
        <v>78</v>
      </c>
      <c r="D99" s="19" t="s">
        <v>25</v>
      </c>
      <c r="E99" s="19" t="s">
        <v>166</v>
      </c>
      <c r="F99" s="60">
        <v>2</v>
      </c>
      <c r="G99" s="60">
        <v>3</v>
      </c>
      <c r="H99" s="60">
        <v>4</v>
      </c>
      <c r="I99" s="60">
        <v>4</v>
      </c>
      <c r="J99" s="60">
        <v>3</v>
      </c>
      <c r="K99" s="60">
        <v>3</v>
      </c>
      <c r="L99" s="60">
        <v>3</v>
      </c>
      <c r="M99" s="60">
        <v>3</v>
      </c>
      <c r="N99" s="60">
        <v>5</v>
      </c>
      <c r="O99" s="23">
        <f t="shared" si="2"/>
        <v>30</v>
      </c>
      <c r="P99" s="35" t="s">
        <v>192</v>
      </c>
    </row>
    <row r="100" spans="1:16" s="47" customFormat="1" ht="20.100000000000001" customHeight="1">
      <c r="A100" s="18">
        <v>12</v>
      </c>
      <c r="B100" s="19" t="s">
        <v>70</v>
      </c>
      <c r="C100" s="19" t="s">
        <v>333</v>
      </c>
      <c r="D100" s="19" t="s">
        <v>301</v>
      </c>
      <c r="E100" s="19" t="s">
        <v>424</v>
      </c>
      <c r="F100" s="60">
        <v>2</v>
      </c>
      <c r="G100" s="60">
        <v>4</v>
      </c>
      <c r="H100" s="60">
        <v>5</v>
      </c>
      <c r="I100" s="60">
        <v>1</v>
      </c>
      <c r="J100" s="60">
        <v>2</v>
      </c>
      <c r="K100" s="60">
        <v>4</v>
      </c>
      <c r="L100" s="60">
        <v>4</v>
      </c>
      <c r="M100" s="60">
        <v>4</v>
      </c>
      <c r="N100" s="60">
        <v>4</v>
      </c>
      <c r="O100" s="23">
        <f t="shared" si="2"/>
        <v>30</v>
      </c>
      <c r="P100" s="18" t="s">
        <v>448</v>
      </c>
    </row>
    <row r="101" spans="1:16" ht="20.100000000000001" customHeight="1">
      <c r="A101" s="18">
        <v>13</v>
      </c>
      <c r="B101" s="19" t="s">
        <v>70</v>
      </c>
      <c r="C101" s="19" t="s">
        <v>341</v>
      </c>
      <c r="D101" s="19" t="s">
        <v>277</v>
      </c>
      <c r="E101" s="19" t="s">
        <v>425</v>
      </c>
      <c r="F101" s="60">
        <v>3</v>
      </c>
      <c r="G101" s="60">
        <v>4</v>
      </c>
      <c r="H101" s="60">
        <v>3</v>
      </c>
      <c r="I101" s="60">
        <v>0</v>
      </c>
      <c r="J101" s="60">
        <v>4</v>
      </c>
      <c r="K101" s="60">
        <v>5</v>
      </c>
      <c r="L101" s="60">
        <v>2</v>
      </c>
      <c r="M101" s="60">
        <v>4</v>
      </c>
      <c r="N101" s="60">
        <v>4</v>
      </c>
      <c r="O101" s="23">
        <f t="shared" si="2"/>
        <v>29</v>
      </c>
      <c r="P101" s="18" t="s">
        <v>448</v>
      </c>
    </row>
    <row r="102" spans="1:16" s="47" customFormat="1" ht="20.100000000000001" customHeight="1">
      <c r="A102" s="18">
        <v>14</v>
      </c>
      <c r="B102" s="19" t="s">
        <v>70</v>
      </c>
      <c r="C102" s="19" t="s">
        <v>77</v>
      </c>
      <c r="D102" s="19" t="s">
        <v>25</v>
      </c>
      <c r="E102" s="19" t="s">
        <v>165</v>
      </c>
      <c r="F102" s="60">
        <v>1</v>
      </c>
      <c r="G102" s="60">
        <v>4</v>
      </c>
      <c r="H102" s="60">
        <v>5</v>
      </c>
      <c r="I102" s="60">
        <v>2</v>
      </c>
      <c r="J102" s="60">
        <v>4</v>
      </c>
      <c r="K102" s="60">
        <v>3</v>
      </c>
      <c r="L102" s="60">
        <v>2</v>
      </c>
      <c r="M102" s="60">
        <v>4</v>
      </c>
      <c r="N102" s="60">
        <v>4</v>
      </c>
      <c r="O102" s="23">
        <f t="shared" si="2"/>
        <v>29</v>
      </c>
      <c r="P102" s="35" t="s">
        <v>192</v>
      </c>
    </row>
    <row r="103" spans="1:16" ht="20.100000000000001" customHeight="1">
      <c r="A103" s="18">
        <v>15</v>
      </c>
      <c r="B103" s="19" t="s">
        <v>70</v>
      </c>
      <c r="C103" s="19" t="s">
        <v>224</v>
      </c>
      <c r="D103" s="19" t="s">
        <v>225</v>
      </c>
      <c r="E103" s="20" t="s">
        <v>227</v>
      </c>
      <c r="F103" s="60">
        <v>0</v>
      </c>
      <c r="G103" s="60">
        <v>4</v>
      </c>
      <c r="H103" s="60">
        <v>5</v>
      </c>
      <c r="I103" s="60">
        <v>3</v>
      </c>
      <c r="J103" s="60">
        <v>3</v>
      </c>
      <c r="K103" s="60">
        <v>5</v>
      </c>
      <c r="L103" s="60">
        <v>1</v>
      </c>
      <c r="M103" s="60">
        <v>5</v>
      </c>
      <c r="N103" s="60">
        <v>3</v>
      </c>
      <c r="O103" s="23">
        <f t="shared" si="2"/>
        <v>29</v>
      </c>
      <c r="P103" s="18" t="s">
        <v>221</v>
      </c>
    </row>
    <row r="104" spans="1:16" s="47" customFormat="1" ht="20.100000000000001" customHeight="1">
      <c r="A104" s="18">
        <v>16</v>
      </c>
      <c r="B104" s="19" t="s">
        <v>70</v>
      </c>
      <c r="C104" s="19" t="s">
        <v>71</v>
      </c>
      <c r="D104" s="19" t="s">
        <v>16</v>
      </c>
      <c r="E104" s="19" t="s">
        <v>143</v>
      </c>
      <c r="F104" s="60">
        <v>2</v>
      </c>
      <c r="G104" s="60">
        <v>3</v>
      </c>
      <c r="H104" s="60">
        <v>4</v>
      </c>
      <c r="I104" s="60">
        <v>4</v>
      </c>
      <c r="J104" s="60">
        <v>3</v>
      </c>
      <c r="K104" s="60">
        <v>4</v>
      </c>
      <c r="L104" s="60">
        <v>2</v>
      </c>
      <c r="M104" s="60">
        <v>4</v>
      </c>
      <c r="N104" s="60">
        <v>3</v>
      </c>
      <c r="O104" s="23">
        <f t="shared" si="2"/>
        <v>29</v>
      </c>
      <c r="P104" s="35" t="s">
        <v>192</v>
      </c>
    </row>
    <row r="105" spans="1:16" ht="20.100000000000001" customHeight="1">
      <c r="A105" s="18">
        <v>17</v>
      </c>
      <c r="B105" s="19" t="s">
        <v>70</v>
      </c>
      <c r="C105" s="19" t="s">
        <v>228</v>
      </c>
      <c r="D105" s="19" t="s">
        <v>225</v>
      </c>
      <c r="E105" s="20" t="s">
        <v>227</v>
      </c>
      <c r="F105" s="60">
        <v>1</v>
      </c>
      <c r="G105" s="60">
        <v>3</v>
      </c>
      <c r="H105" s="60">
        <v>1</v>
      </c>
      <c r="I105" s="60">
        <v>3</v>
      </c>
      <c r="J105" s="60">
        <v>4</v>
      </c>
      <c r="K105" s="60">
        <v>5</v>
      </c>
      <c r="L105" s="60">
        <v>1</v>
      </c>
      <c r="M105" s="60">
        <v>5</v>
      </c>
      <c r="N105" s="60">
        <v>4</v>
      </c>
      <c r="O105" s="23">
        <f t="shared" si="2"/>
        <v>27</v>
      </c>
      <c r="P105" s="18" t="s">
        <v>221</v>
      </c>
    </row>
    <row r="106" spans="1:16" ht="20.100000000000001" customHeight="1">
      <c r="A106" s="18">
        <v>18</v>
      </c>
      <c r="B106" s="19" t="s">
        <v>70</v>
      </c>
      <c r="C106" s="19" t="s">
        <v>339</v>
      </c>
      <c r="D106" s="19" t="s">
        <v>301</v>
      </c>
      <c r="E106" s="19" t="s">
        <v>426</v>
      </c>
      <c r="F106" s="60">
        <v>2</v>
      </c>
      <c r="G106" s="60">
        <v>2</v>
      </c>
      <c r="H106" s="60">
        <v>4</v>
      </c>
      <c r="I106" s="60">
        <v>2</v>
      </c>
      <c r="J106" s="60">
        <v>3</v>
      </c>
      <c r="K106" s="60">
        <v>4</v>
      </c>
      <c r="L106" s="60">
        <v>4</v>
      </c>
      <c r="M106" s="60">
        <v>5</v>
      </c>
      <c r="N106" s="60">
        <v>1</v>
      </c>
      <c r="O106" s="23">
        <f t="shared" si="2"/>
        <v>27</v>
      </c>
      <c r="P106" s="18" t="s">
        <v>448</v>
      </c>
    </row>
    <row r="107" spans="1:16" ht="20.100000000000001" customHeight="1">
      <c r="A107" s="18">
        <v>19</v>
      </c>
      <c r="B107" s="19" t="s">
        <v>70</v>
      </c>
      <c r="C107" s="19" t="s">
        <v>337</v>
      </c>
      <c r="D107" s="19" t="s">
        <v>284</v>
      </c>
      <c r="E107" s="19" t="s">
        <v>427</v>
      </c>
      <c r="F107" s="60">
        <v>2</v>
      </c>
      <c r="G107" s="60">
        <v>4</v>
      </c>
      <c r="H107" s="60">
        <v>3</v>
      </c>
      <c r="I107" s="60">
        <v>2</v>
      </c>
      <c r="J107" s="60">
        <v>5</v>
      </c>
      <c r="K107" s="60">
        <v>1</v>
      </c>
      <c r="L107" s="60">
        <v>1</v>
      </c>
      <c r="M107" s="60">
        <v>3</v>
      </c>
      <c r="N107" s="60">
        <v>5</v>
      </c>
      <c r="O107" s="23">
        <f t="shared" ref="O107:O138" si="3">SUM(F107:N107)</f>
        <v>26</v>
      </c>
      <c r="P107" s="18" t="s">
        <v>448</v>
      </c>
    </row>
    <row r="108" spans="1:16" ht="20.100000000000001" customHeight="1">
      <c r="A108" s="18">
        <v>20</v>
      </c>
      <c r="B108" s="19" t="s">
        <v>70</v>
      </c>
      <c r="C108" s="19" t="s">
        <v>343</v>
      </c>
      <c r="D108" s="19" t="s">
        <v>289</v>
      </c>
      <c r="E108" s="19" t="s">
        <v>344</v>
      </c>
      <c r="F108" s="60">
        <v>2</v>
      </c>
      <c r="G108" s="60">
        <v>4</v>
      </c>
      <c r="H108" s="60">
        <v>4</v>
      </c>
      <c r="I108" s="60">
        <v>3</v>
      </c>
      <c r="J108" s="60">
        <v>1</v>
      </c>
      <c r="K108" s="60">
        <v>4</v>
      </c>
      <c r="L108" s="60">
        <v>3</v>
      </c>
      <c r="M108" s="60">
        <v>1</v>
      </c>
      <c r="N108" s="60">
        <v>3</v>
      </c>
      <c r="O108" s="23">
        <f t="shared" si="3"/>
        <v>25</v>
      </c>
      <c r="P108" s="18" t="s">
        <v>448</v>
      </c>
    </row>
    <row r="109" spans="1:16" ht="20.100000000000001" customHeight="1">
      <c r="A109" s="18">
        <v>21</v>
      </c>
      <c r="B109" s="19" t="s">
        <v>70</v>
      </c>
      <c r="C109" s="19" t="s">
        <v>75</v>
      </c>
      <c r="D109" s="19" t="s">
        <v>20</v>
      </c>
      <c r="E109" s="19" t="s">
        <v>164</v>
      </c>
      <c r="F109" s="60">
        <v>0</v>
      </c>
      <c r="G109" s="60">
        <v>4</v>
      </c>
      <c r="H109" s="60">
        <v>2</v>
      </c>
      <c r="I109" s="60">
        <v>4</v>
      </c>
      <c r="J109" s="60">
        <v>5</v>
      </c>
      <c r="K109" s="60">
        <v>4</v>
      </c>
      <c r="L109" s="60">
        <v>1</v>
      </c>
      <c r="M109" s="60">
        <v>2</v>
      </c>
      <c r="N109" s="60">
        <v>2</v>
      </c>
      <c r="O109" s="23">
        <f t="shared" si="3"/>
        <v>24</v>
      </c>
      <c r="P109" s="35" t="s">
        <v>192</v>
      </c>
    </row>
    <row r="110" spans="1:16" ht="20.100000000000001" customHeight="1">
      <c r="A110" s="18">
        <v>22</v>
      </c>
      <c r="B110" s="19" t="s">
        <v>70</v>
      </c>
      <c r="C110" s="19" t="s">
        <v>73</v>
      </c>
      <c r="D110" s="19" t="s">
        <v>16</v>
      </c>
      <c r="E110" s="19" t="s">
        <v>143</v>
      </c>
      <c r="F110" s="60">
        <v>1</v>
      </c>
      <c r="G110" s="60">
        <v>3</v>
      </c>
      <c r="H110" s="60">
        <v>4</v>
      </c>
      <c r="I110" s="60">
        <v>1</v>
      </c>
      <c r="J110" s="60">
        <v>4</v>
      </c>
      <c r="K110" s="60">
        <v>4</v>
      </c>
      <c r="L110" s="60">
        <v>0</v>
      </c>
      <c r="M110" s="60">
        <v>2</v>
      </c>
      <c r="N110" s="60">
        <v>4</v>
      </c>
      <c r="O110" s="23">
        <f t="shared" si="3"/>
        <v>23</v>
      </c>
      <c r="P110" s="35" t="s">
        <v>192</v>
      </c>
    </row>
    <row r="111" spans="1:16" ht="20.100000000000001" customHeight="1">
      <c r="A111" s="18">
        <v>23</v>
      </c>
      <c r="B111" s="19" t="s">
        <v>70</v>
      </c>
      <c r="C111" s="19" t="s">
        <v>76</v>
      </c>
      <c r="D111" s="19" t="s">
        <v>20</v>
      </c>
      <c r="E111" s="19" t="s">
        <v>164</v>
      </c>
      <c r="F111" s="60">
        <v>1</v>
      </c>
      <c r="G111" s="60">
        <v>3</v>
      </c>
      <c r="H111" s="60">
        <v>4</v>
      </c>
      <c r="I111" s="60">
        <v>1</v>
      </c>
      <c r="J111" s="60">
        <v>0</v>
      </c>
      <c r="K111" s="60">
        <v>3</v>
      </c>
      <c r="L111" s="60">
        <v>3</v>
      </c>
      <c r="M111" s="60">
        <v>1</v>
      </c>
      <c r="N111" s="60">
        <v>5</v>
      </c>
      <c r="O111" s="23">
        <f t="shared" si="3"/>
        <v>21</v>
      </c>
      <c r="P111" s="35" t="s">
        <v>192</v>
      </c>
    </row>
    <row r="112" spans="1:16" ht="20.100000000000001" customHeight="1">
      <c r="A112" s="18">
        <v>24</v>
      </c>
      <c r="B112" s="19" t="s">
        <v>70</v>
      </c>
      <c r="C112" s="19" t="s">
        <v>74</v>
      </c>
      <c r="D112" s="19" t="s">
        <v>20</v>
      </c>
      <c r="E112" s="19" t="s">
        <v>163</v>
      </c>
      <c r="F112" s="60">
        <v>0</v>
      </c>
      <c r="G112" s="60">
        <v>2</v>
      </c>
      <c r="H112" s="60">
        <v>3</v>
      </c>
      <c r="I112" s="60">
        <v>3</v>
      </c>
      <c r="J112" s="60">
        <v>2</v>
      </c>
      <c r="K112" s="60">
        <v>3</v>
      </c>
      <c r="L112" s="60">
        <v>0</v>
      </c>
      <c r="M112" s="60">
        <v>1</v>
      </c>
      <c r="N112" s="60">
        <v>4</v>
      </c>
      <c r="O112" s="23">
        <f t="shared" si="3"/>
        <v>18</v>
      </c>
      <c r="P112" s="35" t="s">
        <v>192</v>
      </c>
    </row>
    <row r="113" spans="1:18" ht="20.100000000000001" customHeight="1">
      <c r="A113" s="12">
        <v>1</v>
      </c>
      <c r="B113" s="7" t="s">
        <v>80</v>
      </c>
      <c r="C113" s="7" t="s">
        <v>83</v>
      </c>
      <c r="D113" s="7" t="s">
        <v>16</v>
      </c>
      <c r="E113" s="7" t="s">
        <v>143</v>
      </c>
      <c r="F113" s="9">
        <v>3</v>
      </c>
      <c r="G113" s="9">
        <v>5</v>
      </c>
      <c r="H113" s="9">
        <v>4</v>
      </c>
      <c r="I113" s="9">
        <v>4</v>
      </c>
      <c r="J113" s="9">
        <v>4</v>
      </c>
      <c r="K113" s="9">
        <v>5</v>
      </c>
      <c r="L113" s="9">
        <v>5</v>
      </c>
      <c r="M113" s="9">
        <v>2</v>
      </c>
      <c r="N113" s="9">
        <v>4</v>
      </c>
      <c r="O113" s="6">
        <f t="shared" si="3"/>
        <v>36</v>
      </c>
      <c r="P113" s="36" t="s">
        <v>192</v>
      </c>
    </row>
    <row r="114" spans="1:18" ht="20.100000000000001" customHeight="1">
      <c r="A114" s="12">
        <v>2</v>
      </c>
      <c r="B114" s="7" t="s">
        <v>80</v>
      </c>
      <c r="C114" s="7" t="s">
        <v>84</v>
      </c>
      <c r="D114" s="7" t="s">
        <v>20</v>
      </c>
      <c r="E114" s="7" t="s">
        <v>169</v>
      </c>
      <c r="F114" s="9">
        <v>3</v>
      </c>
      <c r="G114" s="9">
        <v>3</v>
      </c>
      <c r="H114" s="9">
        <v>5</v>
      </c>
      <c r="I114" s="9">
        <v>4</v>
      </c>
      <c r="J114" s="9">
        <v>4</v>
      </c>
      <c r="K114" s="9">
        <v>4</v>
      </c>
      <c r="L114" s="9">
        <v>4</v>
      </c>
      <c r="M114" s="9">
        <v>5</v>
      </c>
      <c r="N114" s="9">
        <v>3</v>
      </c>
      <c r="O114" s="6">
        <f t="shared" si="3"/>
        <v>35</v>
      </c>
      <c r="P114" s="36" t="s">
        <v>192</v>
      </c>
    </row>
    <row r="115" spans="1:18" ht="20.100000000000001" customHeight="1">
      <c r="A115" s="12">
        <v>3</v>
      </c>
      <c r="B115" s="7" t="s">
        <v>80</v>
      </c>
      <c r="C115" s="7" t="s">
        <v>170</v>
      </c>
      <c r="D115" s="7" t="s">
        <v>40</v>
      </c>
      <c r="E115" s="7" t="s">
        <v>171</v>
      </c>
      <c r="F115" s="9">
        <v>4</v>
      </c>
      <c r="G115" s="9">
        <v>4</v>
      </c>
      <c r="H115" s="9">
        <v>5</v>
      </c>
      <c r="I115" s="9">
        <v>4</v>
      </c>
      <c r="J115" s="9">
        <v>5</v>
      </c>
      <c r="K115" s="9">
        <v>4</v>
      </c>
      <c r="L115" s="9">
        <v>3</v>
      </c>
      <c r="M115" s="9">
        <v>4</v>
      </c>
      <c r="N115" s="9">
        <v>2</v>
      </c>
      <c r="O115" s="6">
        <f t="shared" si="3"/>
        <v>35</v>
      </c>
      <c r="P115" s="36" t="s">
        <v>192</v>
      </c>
    </row>
    <row r="116" spans="1:18" ht="20.100000000000001" customHeight="1">
      <c r="A116" s="12">
        <v>4</v>
      </c>
      <c r="B116" s="7" t="s">
        <v>80</v>
      </c>
      <c r="C116" s="7" t="s">
        <v>345</v>
      </c>
      <c r="D116" s="7" t="s">
        <v>284</v>
      </c>
      <c r="E116" s="7" t="s">
        <v>428</v>
      </c>
      <c r="F116" s="9">
        <v>3</v>
      </c>
      <c r="G116" s="9">
        <v>3</v>
      </c>
      <c r="H116" s="9">
        <v>4</v>
      </c>
      <c r="I116" s="9">
        <v>4</v>
      </c>
      <c r="J116" s="9">
        <v>4</v>
      </c>
      <c r="K116" s="9">
        <v>5</v>
      </c>
      <c r="L116" s="9">
        <v>2</v>
      </c>
      <c r="M116" s="9">
        <v>3</v>
      </c>
      <c r="N116" s="9">
        <v>4</v>
      </c>
      <c r="O116" s="6">
        <f t="shared" si="3"/>
        <v>32</v>
      </c>
      <c r="P116" s="12" t="s">
        <v>448</v>
      </c>
    </row>
    <row r="117" spans="1:18" ht="20.100000000000001" customHeight="1">
      <c r="A117" s="12">
        <v>5</v>
      </c>
      <c r="B117" s="7" t="s">
        <v>80</v>
      </c>
      <c r="C117" s="7" t="s">
        <v>262</v>
      </c>
      <c r="D117" s="7" t="s">
        <v>225</v>
      </c>
      <c r="E117" s="8" t="s">
        <v>227</v>
      </c>
      <c r="F117" s="9">
        <v>3</v>
      </c>
      <c r="G117" s="9">
        <v>3</v>
      </c>
      <c r="H117" s="9">
        <v>5</v>
      </c>
      <c r="I117" s="9">
        <v>3</v>
      </c>
      <c r="J117" s="9">
        <v>5</v>
      </c>
      <c r="K117" s="9">
        <v>5</v>
      </c>
      <c r="L117" s="9">
        <v>2</v>
      </c>
      <c r="M117" s="9">
        <v>3</v>
      </c>
      <c r="N117" s="9">
        <v>3</v>
      </c>
      <c r="O117" s="6">
        <f t="shared" si="3"/>
        <v>32</v>
      </c>
      <c r="P117" s="12" t="s">
        <v>221</v>
      </c>
      <c r="Q117" s="47"/>
      <c r="R117" s="47"/>
    </row>
    <row r="118" spans="1:18" ht="20.100000000000001" customHeight="1">
      <c r="A118" s="12">
        <v>6</v>
      </c>
      <c r="B118" s="7" t="s">
        <v>80</v>
      </c>
      <c r="C118" s="7" t="s">
        <v>89</v>
      </c>
      <c r="D118" s="7" t="s">
        <v>25</v>
      </c>
      <c r="E118" s="7" t="s">
        <v>165</v>
      </c>
      <c r="F118" s="9">
        <v>2</v>
      </c>
      <c r="G118" s="9">
        <v>5</v>
      </c>
      <c r="H118" s="9">
        <v>5</v>
      </c>
      <c r="I118" s="9">
        <v>3</v>
      </c>
      <c r="J118" s="9">
        <v>4</v>
      </c>
      <c r="K118" s="9">
        <v>4</v>
      </c>
      <c r="L118" s="9">
        <v>2</v>
      </c>
      <c r="M118" s="9">
        <v>1</v>
      </c>
      <c r="N118" s="9">
        <v>5</v>
      </c>
      <c r="O118" s="6">
        <f t="shared" si="3"/>
        <v>31</v>
      </c>
      <c r="P118" s="36" t="s">
        <v>192</v>
      </c>
    </row>
    <row r="119" spans="1:18" ht="20.100000000000001" customHeight="1">
      <c r="A119" s="12">
        <v>7</v>
      </c>
      <c r="B119" s="7" t="s">
        <v>80</v>
      </c>
      <c r="C119" s="7" t="s">
        <v>82</v>
      </c>
      <c r="D119" s="7" t="s">
        <v>16</v>
      </c>
      <c r="E119" s="7" t="s">
        <v>143</v>
      </c>
      <c r="F119" s="9">
        <v>3</v>
      </c>
      <c r="G119" s="9">
        <v>2</v>
      </c>
      <c r="H119" s="9">
        <v>3</v>
      </c>
      <c r="I119" s="9">
        <v>3</v>
      </c>
      <c r="J119" s="9">
        <v>4</v>
      </c>
      <c r="K119" s="9">
        <v>5</v>
      </c>
      <c r="L119" s="9">
        <v>4</v>
      </c>
      <c r="M119" s="9">
        <v>4</v>
      </c>
      <c r="N119" s="9">
        <v>3</v>
      </c>
      <c r="O119" s="6">
        <f t="shared" si="3"/>
        <v>31</v>
      </c>
      <c r="P119" s="36" t="s">
        <v>192</v>
      </c>
    </row>
    <row r="120" spans="1:18" ht="20.100000000000001" customHeight="1">
      <c r="A120" s="12">
        <v>8</v>
      </c>
      <c r="B120" s="7" t="s">
        <v>80</v>
      </c>
      <c r="C120" s="7" t="s">
        <v>351</v>
      </c>
      <c r="D120" s="7" t="s">
        <v>301</v>
      </c>
      <c r="E120" s="7" t="s">
        <v>423</v>
      </c>
      <c r="F120" s="9">
        <v>0</v>
      </c>
      <c r="G120" s="9">
        <v>5</v>
      </c>
      <c r="H120" s="9">
        <v>4</v>
      </c>
      <c r="I120" s="9">
        <v>3</v>
      </c>
      <c r="J120" s="9">
        <v>3</v>
      </c>
      <c r="K120" s="9">
        <v>5</v>
      </c>
      <c r="L120" s="9">
        <v>1</v>
      </c>
      <c r="M120" s="9">
        <v>4</v>
      </c>
      <c r="N120" s="9">
        <v>5</v>
      </c>
      <c r="O120" s="6">
        <f t="shared" si="3"/>
        <v>30</v>
      </c>
      <c r="P120" s="12" t="s">
        <v>448</v>
      </c>
    </row>
    <row r="121" spans="1:18" s="47" customFormat="1" ht="20.100000000000001" customHeight="1">
      <c r="A121" s="12">
        <v>9</v>
      </c>
      <c r="B121" s="7" t="s">
        <v>80</v>
      </c>
      <c r="C121" s="7" t="s">
        <v>90</v>
      </c>
      <c r="D121" s="7" t="s">
        <v>25</v>
      </c>
      <c r="E121" s="7" t="s">
        <v>165</v>
      </c>
      <c r="F121" s="9">
        <v>4</v>
      </c>
      <c r="G121" s="9">
        <v>3</v>
      </c>
      <c r="H121" s="9">
        <v>3</v>
      </c>
      <c r="I121" s="9">
        <v>4</v>
      </c>
      <c r="J121" s="9">
        <v>3</v>
      </c>
      <c r="K121" s="9">
        <v>4</v>
      </c>
      <c r="L121" s="9">
        <v>3</v>
      </c>
      <c r="M121" s="9">
        <v>1</v>
      </c>
      <c r="N121" s="9">
        <v>5</v>
      </c>
      <c r="O121" s="6">
        <f t="shared" si="3"/>
        <v>30</v>
      </c>
      <c r="P121" s="36" t="s">
        <v>192</v>
      </c>
      <c r="Q121" s="24"/>
      <c r="R121" s="24"/>
    </row>
    <row r="122" spans="1:18" s="47" customFormat="1" ht="20.100000000000001" customHeight="1">
      <c r="A122" s="12">
        <v>10</v>
      </c>
      <c r="B122" s="7" t="s">
        <v>80</v>
      </c>
      <c r="C122" s="7" t="s">
        <v>231</v>
      </c>
      <c r="D122" s="7" t="s">
        <v>198</v>
      </c>
      <c r="E122" s="8" t="s">
        <v>232</v>
      </c>
      <c r="F122" s="9">
        <v>3</v>
      </c>
      <c r="G122" s="9">
        <v>3</v>
      </c>
      <c r="H122" s="9">
        <v>5</v>
      </c>
      <c r="I122" s="9">
        <v>2</v>
      </c>
      <c r="J122" s="9">
        <v>3</v>
      </c>
      <c r="K122" s="9">
        <v>4</v>
      </c>
      <c r="L122" s="9">
        <v>4</v>
      </c>
      <c r="M122" s="9">
        <v>2</v>
      </c>
      <c r="N122" s="9">
        <v>4</v>
      </c>
      <c r="O122" s="6">
        <f t="shared" si="3"/>
        <v>30</v>
      </c>
      <c r="P122" s="12" t="s">
        <v>221</v>
      </c>
    </row>
    <row r="123" spans="1:18" s="47" customFormat="1" ht="20.100000000000001" customHeight="1">
      <c r="A123" s="12">
        <v>11</v>
      </c>
      <c r="B123" s="7" t="s">
        <v>80</v>
      </c>
      <c r="C123" s="7" t="s">
        <v>347</v>
      </c>
      <c r="D123" s="7" t="s">
        <v>284</v>
      </c>
      <c r="E123" s="7" t="s">
        <v>430</v>
      </c>
      <c r="F123" s="9">
        <v>0</v>
      </c>
      <c r="G123" s="9">
        <v>4</v>
      </c>
      <c r="H123" s="9">
        <v>4</v>
      </c>
      <c r="I123" s="9">
        <v>3</v>
      </c>
      <c r="J123" s="9">
        <v>2</v>
      </c>
      <c r="K123" s="9">
        <v>4</v>
      </c>
      <c r="L123" s="9">
        <v>3</v>
      </c>
      <c r="M123" s="9">
        <v>4</v>
      </c>
      <c r="N123" s="9">
        <v>5</v>
      </c>
      <c r="O123" s="6">
        <f t="shared" si="3"/>
        <v>29</v>
      </c>
      <c r="P123" s="12" t="s">
        <v>448</v>
      </c>
      <c r="Q123" s="24"/>
      <c r="R123" s="24"/>
    </row>
    <row r="124" spans="1:18" ht="20.100000000000001" customHeight="1">
      <c r="A124" s="12">
        <v>12</v>
      </c>
      <c r="B124" s="7" t="s">
        <v>80</v>
      </c>
      <c r="C124" s="7" t="s">
        <v>81</v>
      </c>
      <c r="D124" s="7" t="s">
        <v>16</v>
      </c>
      <c r="E124" s="7" t="s">
        <v>168</v>
      </c>
      <c r="F124" s="9">
        <v>1</v>
      </c>
      <c r="G124" s="9">
        <v>4</v>
      </c>
      <c r="H124" s="9">
        <v>4</v>
      </c>
      <c r="I124" s="9">
        <v>3</v>
      </c>
      <c r="J124" s="9">
        <v>3</v>
      </c>
      <c r="K124" s="9">
        <v>5</v>
      </c>
      <c r="L124" s="9">
        <v>1</v>
      </c>
      <c r="M124" s="9">
        <v>3</v>
      </c>
      <c r="N124" s="9">
        <v>5</v>
      </c>
      <c r="O124" s="6">
        <f t="shared" si="3"/>
        <v>29</v>
      </c>
      <c r="P124" s="36" t="s">
        <v>192</v>
      </c>
    </row>
    <row r="125" spans="1:18" ht="20.100000000000001" customHeight="1">
      <c r="A125" s="12">
        <v>13</v>
      </c>
      <c r="B125" s="7" t="s">
        <v>80</v>
      </c>
      <c r="C125" s="7" t="s">
        <v>348</v>
      </c>
      <c r="D125" s="7" t="s">
        <v>301</v>
      </c>
      <c r="E125" s="7" t="s">
        <v>422</v>
      </c>
      <c r="F125" s="9">
        <v>2</v>
      </c>
      <c r="G125" s="9">
        <v>5</v>
      </c>
      <c r="H125" s="9">
        <v>2</v>
      </c>
      <c r="I125" s="9">
        <v>1</v>
      </c>
      <c r="J125" s="9">
        <v>3</v>
      </c>
      <c r="K125" s="9">
        <v>4</v>
      </c>
      <c r="L125" s="9">
        <v>3</v>
      </c>
      <c r="M125" s="9">
        <v>3</v>
      </c>
      <c r="N125" s="9">
        <v>4</v>
      </c>
      <c r="O125" s="6">
        <f t="shared" si="3"/>
        <v>27</v>
      </c>
      <c r="P125" s="12" t="s">
        <v>448</v>
      </c>
    </row>
    <row r="126" spans="1:18" ht="20.100000000000001" customHeight="1">
      <c r="A126" s="12">
        <v>14</v>
      </c>
      <c r="B126" s="7" t="s">
        <v>80</v>
      </c>
      <c r="C126" s="7" t="s">
        <v>230</v>
      </c>
      <c r="D126" s="7" t="s">
        <v>225</v>
      </c>
      <c r="E126" s="8" t="s">
        <v>227</v>
      </c>
      <c r="F126" s="9">
        <v>1</v>
      </c>
      <c r="G126" s="9">
        <v>3</v>
      </c>
      <c r="H126" s="9">
        <v>4</v>
      </c>
      <c r="I126" s="9">
        <v>3</v>
      </c>
      <c r="J126" s="9">
        <v>3</v>
      </c>
      <c r="K126" s="9">
        <v>5</v>
      </c>
      <c r="L126" s="9">
        <v>3</v>
      </c>
      <c r="M126" s="9">
        <v>1</v>
      </c>
      <c r="N126" s="9">
        <v>4</v>
      </c>
      <c r="O126" s="6">
        <f t="shared" si="3"/>
        <v>27</v>
      </c>
      <c r="P126" s="12" t="s">
        <v>221</v>
      </c>
      <c r="Q126" s="47"/>
      <c r="R126" s="47"/>
    </row>
    <row r="127" spans="1:18" ht="20.100000000000001" customHeight="1">
      <c r="A127" s="12">
        <v>15</v>
      </c>
      <c r="B127" s="7" t="s">
        <v>80</v>
      </c>
      <c r="C127" s="7" t="s">
        <v>353</v>
      </c>
      <c r="D127" s="7" t="s">
        <v>289</v>
      </c>
      <c r="E127" s="7" t="s">
        <v>344</v>
      </c>
      <c r="F127" s="9">
        <v>1</v>
      </c>
      <c r="G127" s="9">
        <v>4</v>
      </c>
      <c r="H127" s="9">
        <v>4</v>
      </c>
      <c r="I127" s="9">
        <v>5</v>
      </c>
      <c r="J127" s="9">
        <v>2</v>
      </c>
      <c r="K127" s="9">
        <v>4</v>
      </c>
      <c r="L127" s="9">
        <v>1</v>
      </c>
      <c r="M127" s="9">
        <v>2</v>
      </c>
      <c r="N127" s="9">
        <v>3</v>
      </c>
      <c r="O127" s="6">
        <f t="shared" si="3"/>
        <v>26</v>
      </c>
      <c r="P127" s="12" t="s">
        <v>448</v>
      </c>
    </row>
    <row r="128" spans="1:18" ht="20.100000000000001" customHeight="1">
      <c r="A128" s="12">
        <v>16</v>
      </c>
      <c r="B128" s="7" t="s">
        <v>80</v>
      </c>
      <c r="C128" s="7" t="s">
        <v>88</v>
      </c>
      <c r="D128" s="7" t="s">
        <v>25</v>
      </c>
      <c r="E128" s="7" t="s">
        <v>172</v>
      </c>
      <c r="F128" s="9">
        <v>2</v>
      </c>
      <c r="G128" s="9">
        <v>1</v>
      </c>
      <c r="H128" s="9">
        <v>4</v>
      </c>
      <c r="I128" s="9">
        <v>3</v>
      </c>
      <c r="J128" s="9">
        <v>3</v>
      </c>
      <c r="K128" s="9">
        <v>3</v>
      </c>
      <c r="L128" s="9">
        <v>3</v>
      </c>
      <c r="M128" s="9">
        <v>4</v>
      </c>
      <c r="N128" s="9">
        <v>2</v>
      </c>
      <c r="O128" s="6">
        <f t="shared" si="3"/>
        <v>25</v>
      </c>
      <c r="P128" s="36" t="s">
        <v>192</v>
      </c>
    </row>
    <row r="129" spans="1:18" ht="20.100000000000001" customHeight="1">
      <c r="A129" s="12">
        <v>17</v>
      </c>
      <c r="B129" s="7" t="s">
        <v>80</v>
      </c>
      <c r="C129" s="7" t="s">
        <v>349</v>
      </c>
      <c r="D129" s="7" t="s">
        <v>284</v>
      </c>
      <c r="E129" s="7" t="s">
        <v>429</v>
      </c>
      <c r="F129" s="9">
        <v>0</v>
      </c>
      <c r="G129" s="9">
        <v>4</v>
      </c>
      <c r="H129" s="9">
        <v>5</v>
      </c>
      <c r="I129" s="9">
        <v>1</v>
      </c>
      <c r="J129" s="9">
        <v>1</v>
      </c>
      <c r="K129" s="9">
        <v>2</v>
      </c>
      <c r="L129" s="9">
        <v>3</v>
      </c>
      <c r="M129" s="9">
        <v>4</v>
      </c>
      <c r="N129" s="9">
        <v>2</v>
      </c>
      <c r="O129" s="6">
        <f t="shared" si="3"/>
        <v>22</v>
      </c>
      <c r="P129" s="12" t="s">
        <v>448</v>
      </c>
    </row>
    <row r="130" spans="1:18" ht="20.100000000000001" customHeight="1">
      <c r="A130" s="12">
        <v>18</v>
      </c>
      <c r="B130" s="7" t="s">
        <v>80</v>
      </c>
      <c r="C130" s="7" t="s">
        <v>352</v>
      </c>
      <c r="D130" s="7" t="s">
        <v>289</v>
      </c>
      <c r="E130" s="7" t="s">
        <v>344</v>
      </c>
      <c r="F130" s="9">
        <v>0</v>
      </c>
      <c r="G130" s="9">
        <v>4</v>
      </c>
      <c r="H130" s="9">
        <v>3</v>
      </c>
      <c r="I130" s="9">
        <v>0</v>
      </c>
      <c r="J130" s="9">
        <v>2</v>
      </c>
      <c r="K130" s="9">
        <v>3</v>
      </c>
      <c r="L130" s="9">
        <v>1</v>
      </c>
      <c r="M130" s="9">
        <v>4</v>
      </c>
      <c r="N130" s="9">
        <v>3</v>
      </c>
      <c r="O130" s="6">
        <f t="shared" si="3"/>
        <v>20</v>
      </c>
      <c r="P130" s="12" t="s">
        <v>448</v>
      </c>
    </row>
    <row r="131" spans="1:18" ht="20.100000000000001" customHeight="1">
      <c r="A131" s="12">
        <v>19</v>
      </c>
      <c r="B131" s="7" t="s">
        <v>80</v>
      </c>
      <c r="C131" s="7" t="s">
        <v>85</v>
      </c>
      <c r="D131" s="7" t="s">
        <v>20</v>
      </c>
      <c r="E131" s="7" t="s">
        <v>163</v>
      </c>
      <c r="F131" s="9">
        <v>0</v>
      </c>
      <c r="G131" s="9">
        <v>4</v>
      </c>
      <c r="H131" s="9">
        <v>4</v>
      </c>
      <c r="I131" s="9">
        <v>2</v>
      </c>
      <c r="J131" s="9">
        <v>3</v>
      </c>
      <c r="K131" s="9">
        <v>2</v>
      </c>
      <c r="L131" s="9">
        <v>4</v>
      </c>
      <c r="M131" s="9">
        <v>0</v>
      </c>
      <c r="N131" s="9">
        <v>0</v>
      </c>
      <c r="O131" s="6">
        <f t="shared" si="3"/>
        <v>19</v>
      </c>
      <c r="P131" s="36" t="s">
        <v>192</v>
      </c>
    </row>
    <row r="132" spans="1:18" ht="20.100000000000001" customHeight="1">
      <c r="A132" s="12">
        <v>20</v>
      </c>
      <c r="B132" s="7" t="s">
        <v>80</v>
      </c>
      <c r="C132" s="7" t="s">
        <v>86</v>
      </c>
      <c r="D132" s="7" t="s">
        <v>20</v>
      </c>
      <c r="E132" s="7" t="s">
        <v>163</v>
      </c>
      <c r="F132" s="9">
        <v>2</v>
      </c>
      <c r="G132" s="9">
        <v>1</v>
      </c>
      <c r="H132" s="9">
        <v>2</v>
      </c>
      <c r="I132" s="9">
        <v>4</v>
      </c>
      <c r="J132" s="9">
        <v>4</v>
      </c>
      <c r="K132" s="9">
        <v>3</v>
      </c>
      <c r="L132" s="9">
        <v>3</v>
      </c>
      <c r="M132" s="9">
        <v>0</v>
      </c>
      <c r="N132" s="9">
        <v>0</v>
      </c>
      <c r="O132" s="6">
        <f t="shared" si="3"/>
        <v>19</v>
      </c>
      <c r="P132" s="36" t="s">
        <v>192</v>
      </c>
    </row>
    <row r="133" spans="1:18" ht="20.100000000000001" customHeight="1">
      <c r="A133" s="12">
        <v>21</v>
      </c>
      <c r="B133" s="7" t="s">
        <v>80</v>
      </c>
      <c r="C133" s="7" t="s">
        <v>87</v>
      </c>
      <c r="D133" s="7" t="s">
        <v>20</v>
      </c>
      <c r="E133" s="7" t="s">
        <v>163</v>
      </c>
      <c r="F133" s="9">
        <v>1</v>
      </c>
      <c r="G133" s="9">
        <v>2</v>
      </c>
      <c r="H133" s="9">
        <v>3</v>
      </c>
      <c r="I133" s="9">
        <v>2</v>
      </c>
      <c r="J133" s="9">
        <v>4</v>
      </c>
      <c r="K133" s="9">
        <v>1</v>
      </c>
      <c r="L133" s="9">
        <v>0</v>
      </c>
      <c r="M133" s="9">
        <v>4</v>
      </c>
      <c r="N133" s="9">
        <v>1</v>
      </c>
      <c r="O133" s="6">
        <f t="shared" si="3"/>
        <v>18</v>
      </c>
      <c r="P133" s="36" t="s">
        <v>192</v>
      </c>
    </row>
    <row r="134" spans="1:18" ht="20.100000000000001" customHeight="1">
      <c r="A134" s="12">
        <v>22</v>
      </c>
      <c r="B134" s="7" t="s">
        <v>80</v>
      </c>
      <c r="C134" s="7" t="s">
        <v>354</v>
      </c>
      <c r="D134" s="7" t="s">
        <v>289</v>
      </c>
      <c r="E134" s="7" t="s">
        <v>355</v>
      </c>
      <c r="F134" s="9">
        <v>0</v>
      </c>
      <c r="G134" s="9">
        <v>1</v>
      </c>
      <c r="H134" s="9">
        <v>4</v>
      </c>
      <c r="I134" s="9">
        <v>1</v>
      </c>
      <c r="J134" s="9">
        <v>2</v>
      </c>
      <c r="K134" s="9">
        <v>4</v>
      </c>
      <c r="L134" s="9">
        <v>1</v>
      </c>
      <c r="M134" s="9">
        <v>2</v>
      </c>
      <c r="N134" s="9">
        <v>1</v>
      </c>
      <c r="O134" s="6">
        <f t="shared" si="3"/>
        <v>16</v>
      </c>
      <c r="P134" s="12" t="s">
        <v>448</v>
      </c>
    </row>
    <row r="135" spans="1:18" ht="20.100000000000001" customHeight="1">
      <c r="A135" s="18">
        <v>1</v>
      </c>
      <c r="B135" s="19" t="s">
        <v>91</v>
      </c>
      <c r="C135" s="19" t="s">
        <v>95</v>
      </c>
      <c r="D135" s="19" t="s">
        <v>20</v>
      </c>
      <c r="E135" s="19" t="s">
        <v>175</v>
      </c>
      <c r="F135" s="60">
        <v>3</v>
      </c>
      <c r="G135" s="60">
        <v>4</v>
      </c>
      <c r="H135" s="60">
        <v>5</v>
      </c>
      <c r="I135" s="60">
        <v>4</v>
      </c>
      <c r="J135" s="60">
        <v>4</v>
      </c>
      <c r="K135" s="60">
        <v>4</v>
      </c>
      <c r="L135" s="60">
        <v>5</v>
      </c>
      <c r="M135" s="60">
        <v>5</v>
      </c>
      <c r="N135" s="60">
        <v>3</v>
      </c>
      <c r="O135" s="23">
        <f t="shared" si="3"/>
        <v>37</v>
      </c>
      <c r="P135" s="35" t="s">
        <v>192</v>
      </c>
    </row>
    <row r="136" spans="1:18" ht="20.100000000000001" customHeight="1">
      <c r="A136" s="18">
        <v>2</v>
      </c>
      <c r="B136" s="19" t="s">
        <v>91</v>
      </c>
      <c r="C136" s="19" t="s">
        <v>99</v>
      </c>
      <c r="D136" s="19" t="s">
        <v>25</v>
      </c>
      <c r="E136" s="19" t="s">
        <v>177</v>
      </c>
      <c r="F136" s="60">
        <v>5</v>
      </c>
      <c r="G136" s="60">
        <v>5</v>
      </c>
      <c r="H136" s="60">
        <v>5</v>
      </c>
      <c r="I136" s="60">
        <v>3</v>
      </c>
      <c r="J136" s="60">
        <v>5</v>
      </c>
      <c r="K136" s="60">
        <v>3</v>
      </c>
      <c r="L136" s="60">
        <v>5</v>
      </c>
      <c r="M136" s="60">
        <v>2</v>
      </c>
      <c r="N136" s="60">
        <v>2</v>
      </c>
      <c r="O136" s="23">
        <f t="shared" si="3"/>
        <v>35</v>
      </c>
      <c r="P136" s="35" t="s">
        <v>192</v>
      </c>
    </row>
    <row r="137" spans="1:18" ht="20.100000000000001" customHeight="1">
      <c r="A137" s="18">
        <v>3</v>
      </c>
      <c r="B137" s="19" t="s">
        <v>91</v>
      </c>
      <c r="C137" s="19" t="s">
        <v>263</v>
      </c>
      <c r="D137" s="19" t="s">
        <v>194</v>
      </c>
      <c r="E137" s="20" t="s">
        <v>234</v>
      </c>
      <c r="F137" s="60">
        <v>2</v>
      </c>
      <c r="G137" s="60">
        <v>3</v>
      </c>
      <c r="H137" s="60">
        <v>5</v>
      </c>
      <c r="I137" s="60">
        <v>4</v>
      </c>
      <c r="J137" s="60">
        <v>3</v>
      </c>
      <c r="K137" s="60">
        <v>5</v>
      </c>
      <c r="L137" s="60">
        <v>3</v>
      </c>
      <c r="M137" s="60">
        <v>5</v>
      </c>
      <c r="N137" s="60">
        <v>4</v>
      </c>
      <c r="O137" s="23">
        <f t="shared" si="3"/>
        <v>34</v>
      </c>
      <c r="P137" s="18" t="s">
        <v>221</v>
      </c>
      <c r="Q137" s="47"/>
      <c r="R137" s="47"/>
    </row>
    <row r="138" spans="1:18" ht="20.100000000000001" customHeight="1">
      <c r="A138" s="18">
        <v>4</v>
      </c>
      <c r="B138" s="19" t="s">
        <v>91</v>
      </c>
      <c r="C138" s="19" t="s">
        <v>362</v>
      </c>
      <c r="D138" s="19" t="s">
        <v>301</v>
      </c>
      <c r="E138" s="19" t="s">
        <v>431</v>
      </c>
      <c r="F138" s="60">
        <v>4</v>
      </c>
      <c r="G138" s="60">
        <v>4</v>
      </c>
      <c r="H138" s="60">
        <v>5</v>
      </c>
      <c r="I138" s="60">
        <v>3</v>
      </c>
      <c r="J138" s="60">
        <v>3</v>
      </c>
      <c r="K138" s="60">
        <v>4</v>
      </c>
      <c r="L138" s="60">
        <v>3</v>
      </c>
      <c r="M138" s="60">
        <v>4</v>
      </c>
      <c r="N138" s="60">
        <v>4</v>
      </c>
      <c r="O138" s="23">
        <f t="shared" si="3"/>
        <v>34</v>
      </c>
      <c r="P138" s="18" t="s">
        <v>448</v>
      </c>
    </row>
    <row r="139" spans="1:18" ht="20.100000000000001" customHeight="1">
      <c r="A139" s="18">
        <v>5</v>
      </c>
      <c r="B139" s="19" t="s">
        <v>91</v>
      </c>
      <c r="C139" s="19" t="s">
        <v>92</v>
      </c>
      <c r="D139" s="19" t="s">
        <v>16</v>
      </c>
      <c r="E139" s="19" t="s">
        <v>173</v>
      </c>
      <c r="F139" s="60">
        <v>4</v>
      </c>
      <c r="G139" s="60">
        <v>3</v>
      </c>
      <c r="H139" s="60">
        <v>5</v>
      </c>
      <c r="I139" s="60">
        <v>2</v>
      </c>
      <c r="J139" s="60">
        <v>4</v>
      </c>
      <c r="K139" s="60">
        <v>5</v>
      </c>
      <c r="L139" s="60">
        <v>3</v>
      </c>
      <c r="M139" s="60">
        <v>2</v>
      </c>
      <c r="N139" s="60">
        <v>5</v>
      </c>
      <c r="O139" s="23">
        <f t="shared" ref="O139:O170" si="4">SUM(F139:N139)</f>
        <v>33</v>
      </c>
      <c r="P139" s="35" t="s">
        <v>192</v>
      </c>
    </row>
    <row r="140" spans="1:18" ht="20.100000000000001" customHeight="1">
      <c r="A140" s="18">
        <v>6</v>
      </c>
      <c r="B140" s="19" t="s">
        <v>91</v>
      </c>
      <c r="C140" s="19" t="s">
        <v>360</v>
      </c>
      <c r="D140" s="19" t="s">
        <v>284</v>
      </c>
      <c r="E140" s="19" t="s">
        <v>432</v>
      </c>
      <c r="F140" s="60">
        <v>1</v>
      </c>
      <c r="G140" s="60">
        <v>2</v>
      </c>
      <c r="H140" s="60">
        <v>3</v>
      </c>
      <c r="I140" s="60">
        <v>4</v>
      </c>
      <c r="J140" s="60">
        <v>5</v>
      </c>
      <c r="K140" s="60">
        <v>4</v>
      </c>
      <c r="L140" s="60">
        <v>3</v>
      </c>
      <c r="M140" s="60">
        <v>4</v>
      </c>
      <c r="N140" s="60">
        <v>5</v>
      </c>
      <c r="O140" s="23">
        <f t="shared" si="4"/>
        <v>31</v>
      </c>
      <c r="P140" s="18" t="s">
        <v>448</v>
      </c>
    </row>
    <row r="141" spans="1:18" ht="20.100000000000001" customHeight="1">
      <c r="A141" s="18">
        <v>7</v>
      </c>
      <c r="B141" s="19" t="s">
        <v>91</v>
      </c>
      <c r="C141" s="19" t="s">
        <v>358</v>
      </c>
      <c r="D141" s="19" t="s">
        <v>277</v>
      </c>
      <c r="E141" s="19" t="s">
        <v>433</v>
      </c>
      <c r="F141" s="60">
        <v>1</v>
      </c>
      <c r="G141" s="60">
        <v>4</v>
      </c>
      <c r="H141" s="60">
        <v>3</v>
      </c>
      <c r="I141" s="60">
        <v>2</v>
      </c>
      <c r="J141" s="60">
        <v>4</v>
      </c>
      <c r="K141" s="60">
        <v>4</v>
      </c>
      <c r="L141" s="60">
        <v>3</v>
      </c>
      <c r="M141" s="60">
        <v>3</v>
      </c>
      <c r="N141" s="60">
        <v>5</v>
      </c>
      <c r="O141" s="23">
        <f t="shared" si="4"/>
        <v>29</v>
      </c>
      <c r="P141" s="18" t="s">
        <v>448</v>
      </c>
    </row>
    <row r="142" spans="1:18" ht="20.100000000000001" customHeight="1">
      <c r="A142" s="18">
        <v>8</v>
      </c>
      <c r="B142" s="19" t="s">
        <v>91</v>
      </c>
      <c r="C142" s="19" t="s">
        <v>93</v>
      </c>
      <c r="D142" s="19" t="s">
        <v>16</v>
      </c>
      <c r="E142" s="19" t="s">
        <v>174</v>
      </c>
      <c r="F142" s="60">
        <v>1</v>
      </c>
      <c r="G142" s="60">
        <v>4</v>
      </c>
      <c r="H142" s="60">
        <v>5</v>
      </c>
      <c r="I142" s="60">
        <v>3</v>
      </c>
      <c r="J142" s="60">
        <v>2</v>
      </c>
      <c r="K142" s="60">
        <v>4</v>
      </c>
      <c r="L142" s="60">
        <v>3</v>
      </c>
      <c r="M142" s="60">
        <v>3</v>
      </c>
      <c r="N142" s="60">
        <v>4</v>
      </c>
      <c r="O142" s="23">
        <f t="shared" si="4"/>
        <v>29</v>
      </c>
      <c r="P142" s="35" t="s">
        <v>192</v>
      </c>
    </row>
    <row r="143" spans="1:18" ht="20.100000000000001" customHeight="1">
      <c r="A143" s="18">
        <v>9</v>
      </c>
      <c r="B143" s="19" t="s">
        <v>91</v>
      </c>
      <c r="C143" s="19" t="s">
        <v>264</v>
      </c>
      <c r="D143" s="19" t="s">
        <v>194</v>
      </c>
      <c r="E143" s="20" t="s">
        <v>234</v>
      </c>
      <c r="F143" s="60">
        <v>1</v>
      </c>
      <c r="G143" s="60">
        <v>3</v>
      </c>
      <c r="H143" s="60">
        <v>5</v>
      </c>
      <c r="I143" s="60">
        <v>2</v>
      </c>
      <c r="J143" s="60">
        <v>0</v>
      </c>
      <c r="K143" s="60">
        <v>3</v>
      </c>
      <c r="L143" s="60">
        <v>4</v>
      </c>
      <c r="M143" s="60">
        <v>5</v>
      </c>
      <c r="N143" s="60">
        <v>5</v>
      </c>
      <c r="O143" s="23">
        <f t="shared" si="4"/>
        <v>28</v>
      </c>
      <c r="P143" s="18" t="s">
        <v>221</v>
      </c>
      <c r="Q143" s="47"/>
      <c r="R143" s="47"/>
    </row>
    <row r="144" spans="1:18" ht="20.100000000000001" customHeight="1">
      <c r="A144" s="18">
        <v>10</v>
      </c>
      <c r="B144" s="19" t="s">
        <v>91</v>
      </c>
      <c r="C144" s="19" t="s">
        <v>240</v>
      </c>
      <c r="D144" s="19" t="s">
        <v>198</v>
      </c>
      <c r="E144" s="20" t="s">
        <v>220</v>
      </c>
      <c r="F144" s="60">
        <v>1</v>
      </c>
      <c r="G144" s="60">
        <v>4</v>
      </c>
      <c r="H144" s="60">
        <v>5</v>
      </c>
      <c r="I144" s="60">
        <v>3</v>
      </c>
      <c r="J144" s="60">
        <v>3</v>
      </c>
      <c r="K144" s="60">
        <v>3</v>
      </c>
      <c r="L144" s="60">
        <v>0</v>
      </c>
      <c r="M144" s="60">
        <v>4</v>
      </c>
      <c r="N144" s="60">
        <v>5</v>
      </c>
      <c r="O144" s="23">
        <f t="shared" si="4"/>
        <v>28</v>
      </c>
      <c r="P144" s="18" t="s">
        <v>221</v>
      </c>
      <c r="Q144" s="47"/>
      <c r="R144" s="47"/>
    </row>
    <row r="145" spans="1:18" ht="20.100000000000001" customHeight="1">
      <c r="A145" s="18">
        <v>11</v>
      </c>
      <c r="B145" s="19" t="s">
        <v>91</v>
      </c>
      <c r="C145" s="19" t="s">
        <v>356</v>
      </c>
      <c r="D145" s="19" t="s">
        <v>284</v>
      </c>
      <c r="E145" s="19" t="s">
        <v>435</v>
      </c>
      <c r="F145" s="60">
        <v>1</v>
      </c>
      <c r="G145" s="60">
        <v>5</v>
      </c>
      <c r="H145" s="60">
        <v>5</v>
      </c>
      <c r="I145" s="60">
        <v>1</v>
      </c>
      <c r="J145" s="60">
        <v>3</v>
      </c>
      <c r="K145" s="60">
        <v>3</v>
      </c>
      <c r="L145" s="60">
        <v>3</v>
      </c>
      <c r="M145" s="60">
        <v>3</v>
      </c>
      <c r="N145" s="60">
        <v>4</v>
      </c>
      <c r="O145" s="23">
        <f t="shared" si="4"/>
        <v>28</v>
      </c>
      <c r="P145" s="18" t="s">
        <v>448</v>
      </c>
    </row>
    <row r="146" spans="1:18" s="47" customFormat="1" ht="20.100000000000001" customHeight="1">
      <c r="A146" s="18">
        <v>12</v>
      </c>
      <c r="B146" s="19" t="s">
        <v>91</v>
      </c>
      <c r="C146" s="19" t="s">
        <v>98</v>
      </c>
      <c r="D146" s="19" t="s">
        <v>40</v>
      </c>
      <c r="E146" s="19" t="s">
        <v>176</v>
      </c>
      <c r="F146" s="60">
        <v>4</v>
      </c>
      <c r="G146" s="60">
        <v>3</v>
      </c>
      <c r="H146" s="60">
        <v>4</v>
      </c>
      <c r="I146" s="60">
        <v>3</v>
      </c>
      <c r="J146" s="60">
        <v>3</v>
      </c>
      <c r="K146" s="60">
        <v>5</v>
      </c>
      <c r="L146" s="60">
        <v>1</v>
      </c>
      <c r="M146" s="60">
        <v>2</v>
      </c>
      <c r="N146" s="60">
        <v>2</v>
      </c>
      <c r="O146" s="23">
        <f t="shared" si="4"/>
        <v>27</v>
      </c>
      <c r="P146" s="35" t="s">
        <v>192</v>
      </c>
      <c r="Q146" s="24"/>
      <c r="R146" s="24"/>
    </row>
    <row r="147" spans="1:18" s="47" customFormat="1" ht="20.100000000000001" customHeight="1">
      <c r="A147" s="18">
        <v>13</v>
      </c>
      <c r="B147" s="19" t="s">
        <v>91</v>
      </c>
      <c r="C147" s="19" t="s">
        <v>363</v>
      </c>
      <c r="D147" s="19" t="s">
        <v>284</v>
      </c>
      <c r="E147" s="19" t="s">
        <v>436</v>
      </c>
      <c r="F147" s="60">
        <v>2</v>
      </c>
      <c r="G147" s="60">
        <v>3</v>
      </c>
      <c r="H147" s="60">
        <v>3</v>
      </c>
      <c r="I147" s="60">
        <v>0</v>
      </c>
      <c r="J147" s="60">
        <v>4</v>
      </c>
      <c r="K147" s="60">
        <v>4</v>
      </c>
      <c r="L147" s="60">
        <v>3</v>
      </c>
      <c r="M147" s="60">
        <v>3</v>
      </c>
      <c r="N147" s="60">
        <v>4</v>
      </c>
      <c r="O147" s="23">
        <f t="shared" si="4"/>
        <v>26</v>
      </c>
      <c r="P147" s="18" t="s">
        <v>448</v>
      </c>
      <c r="Q147" s="24"/>
      <c r="R147" s="24"/>
    </row>
    <row r="148" spans="1:18" s="47" customFormat="1" ht="20.100000000000001" customHeight="1">
      <c r="A148" s="18">
        <v>14</v>
      </c>
      <c r="B148" s="19" t="s">
        <v>91</v>
      </c>
      <c r="C148" s="19" t="s">
        <v>100</v>
      </c>
      <c r="D148" s="19" t="s">
        <v>25</v>
      </c>
      <c r="E148" s="19" t="s">
        <v>172</v>
      </c>
      <c r="F148" s="60">
        <v>3</v>
      </c>
      <c r="G148" s="60">
        <v>2</v>
      </c>
      <c r="H148" s="60">
        <v>3</v>
      </c>
      <c r="I148" s="60">
        <v>3</v>
      </c>
      <c r="J148" s="60">
        <v>4</v>
      </c>
      <c r="K148" s="60">
        <v>3</v>
      </c>
      <c r="L148" s="60">
        <v>3</v>
      </c>
      <c r="M148" s="60">
        <v>2</v>
      </c>
      <c r="N148" s="60">
        <v>3</v>
      </c>
      <c r="O148" s="23">
        <f t="shared" si="4"/>
        <v>26</v>
      </c>
      <c r="P148" s="35" t="s">
        <v>192</v>
      </c>
      <c r="Q148" s="24"/>
      <c r="R148" s="24"/>
    </row>
    <row r="149" spans="1:18" s="47" customFormat="1" ht="20.100000000000001" customHeight="1">
      <c r="A149" s="18">
        <v>15</v>
      </c>
      <c r="B149" s="19" t="s">
        <v>91</v>
      </c>
      <c r="C149" s="19" t="s">
        <v>101</v>
      </c>
      <c r="D149" s="19" t="s">
        <v>25</v>
      </c>
      <c r="E149" s="19" t="s">
        <v>172</v>
      </c>
      <c r="F149" s="60">
        <v>0</v>
      </c>
      <c r="G149" s="60">
        <v>4</v>
      </c>
      <c r="H149" s="60">
        <v>3</v>
      </c>
      <c r="I149" s="60">
        <v>1</v>
      </c>
      <c r="J149" s="60">
        <v>4</v>
      </c>
      <c r="K149" s="60">
        <v>1</v>
      </c>
      <c r="L149" s="60">
        <v>5</v>
      </c>
      <c r="M149" s="60">
        <v>2</v>
      </c>
      <c r="N149" s="60">
        <v>5</v>
      </c>
      <c r="O149" s="23">
        <f t="shared" si="4"/>
        <v>25</v>
      </c>
      <c r="P149" s="35" t="s">
        <v>192</v>
      </c>
      <c r="Q149" s="24"/>
      <c r="R149" s="24"/>
    </row>
    <row r="150" spans="1:18" s="47" customFormat="1" ht="20.100000000000001" customHeight="1">
      <c r="A150" s="18">
        <v>16</v>
      </c>
      <c r="B150" s="19" t="s">
        <v>91</v>
      </c>
      <c r="C150" s="19" t="s">
        <v>364</v>
      </c>
      <c r="D150" s="19" t="s">
        <v>301</v>
      </c>
      <c r="E150" s="19" t="s">
        <v>437</v>
      </c>
      <c r="F150" s="60">
        <v>3</v>
      </c>
      <c r="G150" s="60">
        <v>5</v>
      </c>
      <c r="H150" s="60">
        <v>1</v>
      </c>
      <c r="I150" s="60">
        <v>0</v>
      </c>
      <c r="J150" s="60">
        <v>3</v>
      </c>
      <c r="K150" s="60">
        <v>2</v>
      </c>
      <c r="L150" s="60">
        <v>3</v>
      </c>
      <c r="M150" s="60">
        <v>4</v>
      </c>
      <c r="N150" s="60">
        <v>4</v>
      </c>
      <c r="O150" s="23">
        <f t="shared" si="4"/>
        <v>25</v>
      </c>
      <c r="P150" s="18" t="s">
        <v>448</v>
      </c>
      <c r="Q150" s="24"/>
      <c r="R150" s="24"/>
    </row>
    <row r="151" spans="1:18" ht="20.100000000000001" customHeight="1">
      <c r="A151" s="18">
        <v>17</v>
      </c>
      <c r="B151" s="19" t="s">
        <v>91</v>
      </c>
      <c r="C151" s="20" t="s">
        <v>265</v>
      </c>
      <c r="D151" s="19" t="s">
        <v>194</v>
      </c>
      <c r="E151" s="20" t="s">
        <v>234</v>
      </c>
      <c r="F151" s="60">
        <v>1</v>
      </c>
      <c r="G151" s="60">
        <v>4</v>
      </c>
      <c r="H151" s="60">
        <v>3</v>
      </c>
      <c r="I151" s="60">
        <v>4</v>
      </c>
      <c r="J151" s="60">
        <v>3</v>
      </c>
      <c r="K151" s="60">
        <v>4</v>
      </c>
      <c r="L151" s="60">
        <v>4</v>
      </c>
      <c r="M151" s="60">
        <v>1</v>
      </c>
      <c r="N151" s="60">
        <v>0</v>
      </c>
      <c r="O151" s="23">
        <f t="shared" si="4"/>
        <v>24</v>
      </c>
      <c r="P151" s="18" t="s">
        <v>221</v>
      </c>
      <c r="Q151" s="47"/>
      <c r="R151" s="47"/>
    </row>
    <row r="152" spans="1:18" ht="20.100000000000001" customHeight="1">
      <c r="A152" s="18">
        <v>18</v>
      </c>
      <c r="B152" s="19" t="s">
        <v>91</v>
      </c>
      <c r="C152" s="19" t="s">
        <v>94</v>
      </c>
      <c r="D152" s="19" t="s">
        <v>16</v>
      </c>
      <c r="E152" s="19" t="s">
        <v>143</v>
      </c>
      <c r="F152" s="60">
        <v>0</v>
      </c>
      <c r="G152" s="60">
        <v>2</v>
      </c>
      <c r="H152" s="60">
        <v>3</v>
      </c>
      <c r="I152" s="60">
        <v>1</v>
      </c>
      <c r="J152" s="60">
        <v>3</v>
      </c>
      <c r="K152" s="60">
        <v>4</v>
      </c>
      <c r="L152" s="60">
        <v>2</v>
      </c>
      <c r="M152" s="60">
        <v>4</v>
      </c>
      <c r="N152" s="60">
        <v>4</v>
      </c>
      <c r="O152" s="23">
        <f t="shared" si="4"/>
        <v>23</v>
      </c>
      <c r="P152" s="35" t="s">
        <v>192</v>
      </c>
    </row>
    <row r="153" spans="1:18" ht="20.100000000000001" customHeight="1">
      <c r="A153" s="18">
        <v>19</v>
      </c>
      <c r="B153" s="19" t="s">
        <v>91</v>
      </c>
      <c r="C153" s="19" t="s">
        <v>368</v>
      </c>
      <c r="D153" s="19" t="s">
        <v>289</v>
      </c>
      <c r="E153" s="19" t="s">
        <v>369</v>
      </c>
      <c r="F153" s="60">
        <v>3</v>
      </c>
      <c r="G153" s="60">
        <v>0</v>
      </c>
      <c r="H153" s="60">
        <v>5</v>
      </c>
      <c r="I153" s="60">
        <v>3</v>
      </c>
      <c r="J153" s="60">
        <v>3</v>
      </c>
      <c r="K153" s="60">
        <v>3</v>
      </c>
      <c r="L153" s="60">
        <v>1</v>
      </c>
      <c r="M153" s="60">
        <v>1</v>
      </c>
      <c r="N153" s="60">
        <v>3</v>
      </c>
      <c r="O153" s="23">
        <f t="shared" si="4"/>
        <v>22</v>
      </c>
      <c r="P153" s="18" t="s">
        <v>448</v>
      </c>
    </row>
    <row r="154" spans="1:18" ht="20.100000000000001" customHeight="1">
      <c r="A154" s="18">
        <v>20</v>
      </c>
      <c r="B154" s="19" t="s">
        <v>91</v>
      </c>
      <c r="C154" s="19" t="s">
        <v>370</v>
      </c>
      <c r="D154" s="19" t="s">
        <v>289</v>
      </c>
      <c r="E154" s="19" t="s">
        <v>344</v>
      </c>
      <c r="F154" s="60">
        <v>2</v>
      </c>
      <c r="G154" s="60">
        <v>3</v>
      </c>
      <c r="H154" s="60">
        <v>2</v>
      </c>
      <c r="I154" s="60">
        <v>1</v>
      </c>
      <c r="J154" s="60">
        <v>1</v>
      </c>
      <c r="K154" s="60">
        <v>4</v>
      </c>
      <c r="L154" s="60">
        <v>2</v>
      </c>
      <c r="M154" s="60">
        <v>3</v>
      </c>
      <c r="N154" s="60">
        <v>3</v>
      </c>
      <c r="O154" s="23">
        <f t="shared" si="4"/>
        <v>21</v>
      </c>
      <c r="P154" s="18" t="s">
        <v>448</v>
      </c>
    </row>
    <row r="155" spans="1:18" ht="20.100000000000001" customHeight="1">
      <c r="A155" s="18">
        <v>21</v>
      </c>
      <c r="B155" s="19" t="s">
        <v>91</v>
      </c>
      <c r="C155" s="19" t="s">
        <v>97</v>
      </c>
      <c r="D155" s="19" t="s">
        <v>20</v>
      </c>
      <c r="E155" s="19" t="s">
        <v>163</v>
      </c>
      <c r="F155" s="60">
        <v>3</v>
      </c>
      <c r="G155" s="60">
        <v>3</v>
      </c>
      <c r="H155" s="60">
        <v>5</v>
      </c>
      <c r="I155" s="60">
        <v>1</v>
      </c>
      <c r="J155" s="60">
        <v>2</v>
      </c>
      <c r="K155" s="60">
        <v>1</v>
      </c>
      <c r="L155" s="60">
        <v>2</v>
      </c>
      <c r="M155" s="60">
        <v>2</v>
      </c>
      <c r="N155" s="60">
        <v>2</v>
      </c>
      <c r="O155" s="23">
        <f t="shared" si="4"/>
        <v>21</v>
      </c>
      <c r="P155" s="35" t="s">
        <v>192</v>
      </c>
    </row>
    <row r="156" spans="1:18" ht="20.100000000000001" customHeight="1">
      <c r="A156" s="18">
        <v>22</v>
      </c>
      <c r="B156" s="19" t="s">
        <v>91</v>
      </c>
      <c r="C156" s="19" t="s">
        <v>96</v>
      </c>
      <c r="D156" s="19" t="s">
        <v>20</v>
      </c>
      <c r="E156" s="19" t="s">
        <v>164</v>
      </c>
      <c r="F156" s="60">
        <v>1</v>
      </c>
      <c r="G156" s="60">
        <v>5</v>
      </c>
      <c r="H156" s="60">
        <v>5</v>
      </c>
      <c r="I156" s="60">
        <v>2</v>
      </c>
      <c r="J156" s="60">
        <v>0</v>
      </c>
      <c r="K156" s="60">
        <v>4</v>
      </c>
      <c r="L156" s="60">
        <v>2</v>
      </c>
      <c r="M156" s="60">
        <v>1</v>
      </c>
      <c r="N156" s="60">
        <v>1</v>
      </c>
      <c r="O156" s="23">
        <f t="shared" si="4"/>
        <v>21</v>
      </c>
      <c r="P156" s="35" t="s">
        <v>192</v>
      </c>
    </row>
    <row r="157" spans="1:18" ht="20.100000000000001" customHeight="1">
      <c r="A157" s="18">
        <v>23</v>
      </c>
      <c r="B157" s="19" t="s">
        <v>91</v>
      </c>
      <c r="C157" s="19" t="s">
        <v>366</v>
      </c>
      <c r="D157" s="19" t="s">
        <v>277</v>
      </c>
      <c r="E157" s="19" t="s">
        <v>438</v>
      </c>
      <c r="F157" s="60">
        <v>2</v>
      </c>
      <c r="G157" s="60">
        <v>3</v>
      </c>
      <c r="H157" s="60">
        <v>3</v>
      </c>
      <c r="I157" s="60">
        <v>2</v>
      </c>
      <c r="J157" s="60">
        <v>1</v>
      </c>
      <c r="K157" s="60">
        <v>2</v>
      </c>
      <c r="L157" s="60">
        <v>2</v>
      </c>
      <c r="M157" s="60">
        <v>2</v>
      </c>
      <c r="N157" s="60">
        <v>3</v>
      </c>
      <c r="O157" s="23">
        <f t="shared" si="4"/>
        <v>20</v>
      </c>
      <c r="P157" s="18" t="s">
        <v>448</v>
      </c>
    </row>
    <row r="158" spans="1:18" ht="20.100000000000001" customHeight="1">
      <c r="A158" s="18">
        <v>24</v>
      </c>
      <c r="B158" s="19" t="s">
        <v>91</v>
      </c>
      <c r="C158" s="19" t="s">
        <v>102</v>
      </c>
      <c r="D158" s="19" t="s">
        <v>32</v>
      </c>
      <c r="E158" s="19" t="s">
        <v>178</v>
      </c>
      <c r="F158" s="60">
        <v>2</v>
      </c>
      <c r="G158" s="60">
        <v>3</v>
      </c>
      <c r="H158" s="60">
        <v>2</v>
      </c>
      <c r="I158" s="60">
        <v>0</v>
      </c>
      <c r="J158" s="60">
        <v>4</v>
      </c>
      <c r="K158" s="60">
        <v>3</v>
      </c>
      <c r="L158" s="60">
        <v>1</v>
      </c>
      <c r="M158" s="60">
        <v>3</v>
      </c>
      <c r="N158" s="60">
        <v>2</v>
      </c>
      <c r="O158" s="23">
        <f t="shared" si="4"/>
        <v>20</v>
      </c>
      <c r="P158" s="35" t="s">
        <v>192</v>
      </c>
    </row>
    <row r="159" spans="1:18" ht="20.100000000000001" customHeight="1">
      <c r="A159" s="18">
        <v>25</v>
      </c>
      <c r="B159" s="19" t="s">
        <v>91</v>
      </c>
      <c r="C159" s="19" t="s">
        <v>371</v>
      </c>
      <c r="D159" s="19" t="s">
        <v>289</v>
      </c>
      <c r="E159" s="19" t="s">
        <v>372</v>
      </c>
      <c r="F159" s="60">
        <v>1</v>
      </c>
      <c r="G159" s="60">
        <v>0</v>
      </c>
      <c r="H159" s="60">
        <v>2</v>
      </c>
      <c r="I159" s="60">
        <v>0</v>
      </c>
      <c r="J159" s="60">
        <v>4</v>
      </c>
      <c r="K159" s="60">
        <v>3</v>
      </c>
      <c r="L159" s="60">
        <v>1</v>
      </c>
      <c r="M159" s="60">
        <v>4</v>
      </c>
      <c r="N159" s="60">
        <v>3</v>
      </c>
      <c r="O159" s="23">
        <f t="shared" si="4"/>
        <v>18</v>
      </c>
      <c r="P159" s="18" t="s">
        <v>448</v>
      </c>
    </row>
    <row r="160" spans="1:18" ht="20.100000000000001" customHeight="1">
      <c r="A160" s="18">
        <v>26</v>
      </c>
      <c r="B160" s="19" t="s">
        <v>91</v>
      </c>
      <c r="C160" s="19" t="s">
        <v>266</v>
      </c>
      <c r="D160" s="19" t="s">
        <v>198</v>
      </c>
      <c r="E160" s="20" t="s">
        <v>219</v>
      </c>
      <c r="F160" s="60">
        <v>0</v>
      </c>
      <c r="G160" s="60">
        <v>0</v>
      </c>
      <c r="H160" s="60">
        <v>0</v>
      </c>
      <c r="I160" s="60">
        <v>0</v>
      </c>
      <c r="J160" s="60">
        <v>0</v>
      </c>
      <c r="K160" s="60">
        <v>0</v>
      </c>
      <c r="L160" s="60">
        <v>0</v>
      </c>
      <c r="M160" s="60">
        <v>0</v>
      </c>
      <c r="N160" s="60">
        <v>0</v>
      </c>
      <c r="O160" s="23">
        <f t="shared" si="4"/>
        <v>0</v>
      </c>
      <c r="P160" s="18" t="s">
        <v>196</v>
      </c>
      <c r="Q160" s="47"/>
      <c r="R160" s="47"/>
    </row>
    <row r="161" spans="1:18" ht="20.100000000000001" customHeight="1">
      <c r="A161" s="12">
        <v>1</v>
      </c>
      <c r="B161" s="7" t="s">
        <v>103</v>
      </c>
      <c r="C161" s="7" t="s">
        <v>267</v>
      </c>
      <c r="D161" s="7" t="s">
        <v>198</v>
      </c>
      <c r="E161" s="8" t="s">
        <v>219</v>
      </c>
      <c r="F161" s="9">
        <v>5</v>
      </c>
      <c r="G161" s="9">
        <v>3</v>
      </c>
      <c r="H161" s="9">
        <v>5</v>
      </c>
      <c r="I161" s="9">
        <v>2</v>
      </c>
      <c r="J161" s="9">
        <v>5</v>
      </c>
      <c r="K161" s="9">
        <v>4</v>
      </c>
      <c r="L161" s="9">
        <v>3</v>
      </c>
      <c r="M161" s="9">
        <v>4</v>
      </c>
      <c r="N161" s="9">
        <v>5</v>
      </c>
      <c r="O161" s="6">
        <f t="shared" si="4"/>
        <v>36</v>
      </c>
      <c r="P161" s="12" t="s">
        <v>196</v>
      </c>
      <c r="Q161" s="47"/>
      <c r="R161" s="47"/>
    </row>
    <row r="162" spans="1:18" ht="20.100000000000001" customHeight="1">
      <c r="A162" s="12">
        <v>2</v>
      </c>
      <c r="B162" s="7" t="s">
        <v>103</v>
      </c>
      <c r="C162" s="7" t="s">
        <v>376</v>
      </c>
      <c r="D162" s="7" t="s">
        <v>301</v>
      </c>
      <c r="E162" s="7" t="s">
        <v>431</v>
      </c>
      <c r="F162" s="9">
        <v>4</v>
      </c>
      <c r="G162" s="9">
        <v>4</v>
      </c>
      <c r="H162" s="9">
        <v>4</v>
      </c>
      <c r="I162" s="9">
        <v>3</v>
      </c>
      <c r="J162" s="9">
        <v>5</v>
      </c>
      <c r="K162" s="9">
        <v>5</v>
      </c>
      <c r="L162" s="9">
        <v>3</v>
      </c>
      <c r="M162" s="9">
        <v>3</v>
      </c>
      <c r="N162" s="9">
        <v>4</v>
      </c>
      <c r="O162" s="6">
        <f t="shared" si="4"/>
        <v>35</v>
      </c>
      <c r="P162" s="12" t="s">
        <v>448</v>
      </c>
    </row>
    <row r="163" spans="1:18" ht="20.100000000000001" customHeight="1">
      <c r="A163" s="12">
        <v>3</v>
      </c>
      <c r="B163" s="7" t="s">
        <v>103</v>
      </c>
      <c r="C163" s="7" t="s">
        <v>375</v>
      </c>
      <c r="D163" s="7" t="s">
        <v>289</v>
      </c>
      <c r="E163" s="7" t="s">
        <v>372</v>
      </c>
      <c r="F163" s="9">
        <v>4</v>
      </c>
      <c r="G163" s="9">
        <v>5</v>
      </c>
      <c r="H163" s="9">
        <v>5</v>
      </c>
      <c r="I163" s="9">
        <v>2</v>
      </c>
      <c r="J163" s="9">
        <v>1</v>
      </c>
      <c r="K163" s="9">
        <v>2</v>
      </c>
      <c r="L163" s="9">
        <v>3</v>
      </c>
      <c r="M163" s="9">
        <v>5</v>
      </c>
      <c r="N163" s="9">
        <v>3</v>
      </c>
      <c r="O163" s="6">
        <f t="shared" si="4"/>
        <v>30</v>
      </c>
      <c r="P163" s="12" t="s">
        <v>448</v>
      </c>
    </row>
    <row r="164" spans="1:18" ht="20.100000000000001" customHeight="1">
      <c r="A164" s="12">
        <v>4</v>
      </c>
      <c r="B164" s="7" t="s">
        <v>103</v>
      </c>
      <c r="C164" s="7" t="s">
        <v>373</v>
      </c>
      <c r="D164" s="7" t="s">
        <v>277</v>
      </c>
      <c r="E164" s="7" t="s">
        <v>439</v>
      </c>
      <c r="F164" s="9">
        <v>1</v>
      </c>
      <c r="G164" s="9">
        <v>4</v>
      </c>
      <c r="H164" s="9">
        <v>4</v>
      </c>
      <c r="I164" s="9">
        <v>4</v>
      </c>
      <c r="J164" s="9">
        <v>4</v>
      </c>
      <c r="K164" s="9">
        <v>4</v>
      </c>
      <c r="L164" s="9">
        <v>0</v>
      </c>
      <c r="M164" s="9">
        <v>4</v>
      </c>
      <c r="N164" s="9">
        <v>4</v>
      </c>
      <c r="O164" s="6">
        <f t="shared" si="4"/>
        <v>29</v>
      </c>
      <c r="P164" s="12" t="s">
        <v>448</v>
      </c>
    </row>
    <row r="165" spans="1:18" ht="20.100000000000001" customHeight="1">
      <c r="A165" s="12">
        <v>5</v>
      </c>
      <c r="B165" s="7" t="s">
        <v>103</v>
      </c>
      <c r="C165" s="7" t="s">
        <v>380</v>
      </c>
      <c r="D165" s="7" t="s">
        <v>284</v>
      </c>
      <c r="E165" s="7" t="s">
        <v>440</v>
      </c>
      <c r="F165" s="9">
        <v>2</v>
      </c>
      <c r="G165" s="9">
        <v>3</v>
      </c>
      <c r="H165" s="9">
        <v>4</v>
      </c>
      <c r="I165" s="9">
        <v>3</v>
      </c>
      <c r="J165" s="9">
        <v>4</v>
      </c>
      <c r="K165" s="9">
        <v>3</v>
      </c>
      <c r="L165" s="9">
        <v>3</v>
      </c>
      <c r="M165" s="9">
        <v>3</v>
      </c>
      <c r="N165" s="9">
        <v>3</v>
      </c>
      <c r="O165" s="6">
        <f t="shared" si="4"/>
        <v>28</v>
      </c>
      <c r="P165" s="12" t="s">
        <v>448</v>
      </c>
    </row>
    <row r="166" spans="1:18" ht="20.100000000000001" customHeight="1">
      <c r="A166" s="12">
        <v>6</v>
      </c>
      <c r="B166" s="7" t="s">
        <v>103</v>
      </c>
      <c r="C166" s="7" t="s">
        <v>377</v>
      </c>
      <c r="D166" s="7" t="s">
        <v>284</v>
      </c>
      <c r="E166" s="7" t="s">
        <v>441</v>
      </c>
      <c r="F166" s="9">
        <v>1</v>
      </c>
      <c r="G166" s="9">
        <v>2</v>
      </c>
      <c r="H166" s="9">
        <v>5</v>
      </c>
      <c r="I166" s="9">
        <v>4</v>
      </c>
      <c r="J166" s="9">
        <v>3</v>
      </c>
      <c r="K166" s="9">
        <v>2</v>
      </c>
      <c r="L166" s="9">
        <v>1</v>
      </c>
      <c r="M166" s="9">
        <v>4</v>
      </c>
      <c r="N166" s="9">
        <v>5</v>
      </c>
      <c r="O166" s="6">
        <f t="shared" si="4"/>
        <v>27</v>
      </c>
      <c r="P166" s="12" t="s">
        <v>448</v>
      </c>
    </row>
    <row r="167" spans="1:18" ht="20.100000000000001" customHeight="1">
      <c r="A167" s="12">
        <v>7</v>
      </c>
      <c r="B167" s="7" t="s">
        <v>103</v>
      </c>
      <c r="C167" s="7" t="s">
        <v>108</v>
      </c>
      <c r="D167" s="7" t="s">
        <v>25</v>
      </c>
      <c r="E167" s="7" t="s">
        <v>172</v>
      </c>
      <c r="F167" s="9">
        <v>2</v>
      </c>
      <c r="G167" s="9">
        <v>4</v>
      </c>
      <c r="H167" s="9">
        <v>2</v>
      </c>
      <c r="I167" s="9">
        <v>1</v>
      </c>
      <c r="J167" s="9">
        <v>3</v>
      </c>
      <c r="K167" s="9">
        <v>5</v>
      </c>
      <c r="L167" s="9">
        <v>3</v>
      </c>
      <c r="M167" s="9">
        <v>3</v>
      </c>
      <c r="N167" s="9">
        <v>4</v>
      </c>
      <c r="O167" s="6">
        <f t="shared" si="4"/>
        <v>27</v>
      </c>
      <c r="P167" s="36" t="s">
        <v>192</v>
      </c>
    </row>
    <row r="168" spans="1:18" s="47" customFormat="1" ht="20.100000000000001" customHeight="1">
      <c r="A168" s="12">
        <v>8</v>
      </c>
      <c r="B168" s="7" t="s">
        <v>103</v>
      </c>
      <c r="C168" s="7" t="s">
        <v>104</v>
      </c>
      <c r="D168" s="7" t="s">
        <v>16</v>
      </c>
      <c r="E168" s="7" t="s">
        <v>179</v>
      </c>
      <c r="F168" s="9">
        <v>1</v>
      </c>
      <c r="G168" s="9">
        <v>4</v>
      </c>
      <c r="H168" s="9">
        <v>2</v>
      </c>
      <c r="I168" s="9">
        <v>3</v>
      </c>
      <c r="J168" s="9">
        <v>4</v>
      </c>
      <c r="K168" s="9">
        <v>3</v>
      </c>
      <c r="L168" s="9">
        <v>3</v>
      </c>
      <c r="M168" s="9">
        <v>4</v>
      </c>
      <c r="N168" s="9">
        <v>3</v>
      </c>
      <c r="O168" s="6">
        <f t="shared" si="4"/>
        <v>27</v>
      </c>
      <c r="P168" s="36" t="s">
        <v>192</v>
      </c>
      <c r="Q168" s="24"/>
      <c r="R168" s="24"/>
    </row>
    <row r="169" spans="1:18" s="47" customFormat="1" ht="20.100000000000001" customHeight="1">
      <c r="A169" s="12">
        <v>9</v>
      </c>
      <c r="B169" s="7" t="s">
        <v>103</v>
      </c>
      <c r="C169" s="7" t="s">
        <v>268</v>
      </c>
      <c r="D169" s="7" t="s">
        <v>194</v>
      </c>
      <c r="E169" s="8" t="s">
        <v>234</v>
      </c>
      <c r="F169" s="9">
        <v>1</v>
      </c>
      <c r="G169" s="9">
        <v>1</v>
      </c>
      <c r="H169" s="9">
        <v>3</v>
      </c>
      <c r="I169" s="9">
        <v>3</v>
      </c>
      <c r="J169" s="9">
        <v>3</v>
      </c>
      <c r="K169" s="9">
        <v>5</v>
      </c>
      <c r="L169" s="9">
        <v>0</v>
      </c>
      <c r="M169" s="9">
        <v>5</v>
      </c>
      <c r="N169" s="9">
        <v>5</v>
      </c>
      <c r="O169" s="6">
        <f t="shared" si="4"/>
        <v>26</v>
      </c>
      <c r="P169" s="12" t="s">
        <v>196</v>
      </c>
    </row>
    <row r="170" spans="1:18" s="47" customFormat="1" ht="20.100000000000001" customHeight="1">
      <c r="A170" s="12">
        <v>10</v>
      </c>
      <c r="B170" s="7" t="s">
        <v>103</v>
      </c>
      <c r="C170" s="7" t="s">
        <v>110</v>
      </c>
      <c r="D170" s="7" t="s">
        <v>25</v>
      </c>
      <c r="E170" s="7" t="s">
        <v>172</v>
      </c>
      <c r="F170" s="9">
        <v>2</v>
      </c>
      <c r="G170" s="9">
        <v>4</v>
      </c>
      <c r="H170" s="9">
        <v>4</v>
      </c>
      <c r="I170" s="9">
        <v>1</v>
      </c>
      <c r="J170" s="9">
        <v>2</v>
      </c>
      <c r="K170" s="9">
        <v>4</v>
      </c>
      <c r="L170" s="9">
        <v>2</v>
      </c>
      <c r="M170" s="9">
        <v>3</v>
      </c>
      <c r="N170" s="9">
        <v>4</v>
      </c>
      <c r="O170" s="6">
        <f t="shared" si="4"/>
        <v>26</v>
      </c>
      <c r="P170" s="36" t="s">
        <v>192</v>
      </c>
      <c r="Q170" s="24"/>
      <c r="R170" s="24"/>
    </row>
    <row r="171" spans="1:18" ht="20.100000000000001" customHeight="1">
      <c r="A171" s="12">
        <v>11</v>
      </c>
      <c r="B171" s="7" t="s">
        <v>103</v>
      </c>
      <c r="C171" s="7" t="s">
        <v>107</v>
      </c>
      <c r="D171" s="7" t="s">
        <v>20</v>
      </c>
      <c r="E171" s="7" t="s">
        <v>164</v>
      </c>
      <c r="F171" s="9">
        <v>1</v>
      </c>
      <c r="G171" s="9">
        <v>2</v>
      </c>
      <c r="H171" s="9">
        <v>3</v>
      </c>
      <c r="I171" s="9">
        <v>2</v>
      </c>
      <c r="J171" s="9">
        <v>3</v>
      </c>
      <c r="K171" s="9">
        <v>4</v>
      </c>
      <c r="L171" s="9">
        <v>0</v>
      </c>
      <c r="M171" s="9">
        <v>3</v>
      </c>
      <c r="N171" s="9">
        <v>4</v>
      </c>
      <c r="O171" s="6">
        <f t="shared" ref="O171:O202" si="5">SUM(F171:N171)</f>
        <v>22</v>
      </c>
      <c r="P171" s="36" t="s">
        <v>192</v>
      </c>
    </row>
    <row r="172" spans="1:18" ht="20.100000000000001" customHeight="1">
      <c r="A172" s="12">
        <v>12</v>
      </c>
      <c r="B172" s="7" t="s">
        <v>103</v>
      </c>
      <c r="C172" s="7" t="s">
        <v>382</v>
      </c>
      <c r="D172" s="7" t="s">
        <v>289</v>
      </c>
      <c r="E172" s="7" t="s">
        <v>344</v>
      </c>
      <c r="F172" s="9">
        <v>0</v>
      </c>
      <c r="G172" s="9">
        <v>2</v>
      </c>
      <c r="H172" s="9">
        <v>3</v>
      </c>
      <c r="I172" s="9">
        <v>0</v>
      </c>
      <c r="J172" s="9">
        <v>4</v>
      </c>
      <c r="K172" s="9">
        <v>4</v>
      </c>
      <c r="L172" s="9">
        <v>0</v>
      </c>
      <c r="M172" s="9">
        <v>4</v>
      </c>
      <c r="N172" s="9">
        <v>4</v>
      </c>
      <c r="O172" s="6">
        <f t="shared" si="5"/>
        <v>21</v>
      </c>
      <c r="P172" s="12" t="s">
        <v>448</v>
      </c>
    </row>
    <row r="173" spans="1:18" ht="20.100000000000001" customHeight="1">
      <c r="A173" s="12">
        <v>13</v>
      </c>
      <c r="B173" s="7" t="s">
        <v>103</v>
      </c>
      <c r="C173" s="7" t="s">
        <v>106</v>
      </c>
      <c r="D173" s="7" t="s">
        <v>20</v>
      </c>
      <c r="E173" s="7" t="s">
        <v>164</v>
      </c>
      <c r="F173" s="9">
        <v>1</v>
      </c>
      <c r="G173" s="9">
        <v>3</v>
      </c>
      <c r="H173" s="9">
        <v>3</v>
      </c>
      <c r="I173" s="9">
        <v>1</v>
      </c>
      <c r="J173" s="9">
        <v>4</v>
      </c>
      <c r="K173" s="9">
        <v>3</v>
      </c>
      <c r="L173" s="9">
        <v>1</v>
      </c>
      <c r="M173" s="9">
        <v>3</v>
      </c>
      <c r="N173" s="9">
        <v>2</v>
      </c>
      <c r="O173" s="6">
        <f t="shared" si="5"/>
        <v>21</v>
      </c>
      <c r="P173" s="36" t="s">
        <v>192</v>
      </c>
    </row>
    <row r="174" spans="1:18" ht="20.100000000000001" customHeight="1">
      <c r="A174" s="12">
        <v>14</v>
      </c>
      <c r="B174" s="7" t="s">
        <v>103</v>
      </c>
      <c r="C174" s="7" t="s">
        <v>379</v>
      </c>
      <c r="D174" s="7" t="s">
        <v>289</v>
      </c>
      <c r="E174" s="7" t="s">
        <v>369</v>
      </c>
      <c r="F174" s="9">
        <v>1</v>
      </c>
      <c r="G174" s="9">
        <v>5</v>
      </c>
      <c r="H174" s="9">
        <v>3</v>
      </c>
      <c r="I174" s="9">
        <v>0</v>
      </c>
      <c r="J174" s="9">
        <v>0</v>
      </c>
      <c r="K174" s="9">
        <v>3</v>
      </c>
      <c r="L174" s="9">
        <v>0</v>
      </c>
      <c r="M174" s="9">
        <v>4</v>
      </c>
      <c r="N174" s="9">
        <v>4</v>
      </c>
      <c r="O174" s="6">
        <f t="shared" si="5"/>
        <v>20</v>
      </c>
      <c r="P174" s="12" t="s">
        <v>448</v>
      </c>
    </row>
    <row r="175" spans="1:18" ht="20.100000000000001" customHeight="1">
      <c r="A175" s="12">
        <v>15</v>
      </c>
      <c r="B175" s="7" t="s">
        <v>103</v>
      </c>
      <c r="C175" s="7" t="s">
        <v>105</v>
      </c>
      <c r="D175" s="7" t="s">
        <v>20</v>
      </c>
      <c r="E175" s="7" t="s">
        <v>163</v>
      </c>
      <c r="F175" s="9">
        <v>3</v>
      </c>
      <c r="G175" s="9">
        <v>1</v>
      </c>
      <c r="H175" s="9">
        <v>5</v>
      </c>
      <c r="I175" s="9">
        <v>1</v>
      </c>
      <c r="J175" s="9">
        <v>1</v>
      </c>
      <c r="K175" s="9">
        <v>3</v>
      </c>
      <c r="L175" s="9">
        <v>0</v>
      </c>
      <c r="M175" s="9">
        <v>2</v>
      </c>
      <c r="N175" s="9">
        <v>4</v>
      </c>
      <c r="O175" s="6">
        <f t="shared" si="5"/>
        <v>20</v>
      </c>
      <c r="P175" s="36" t="s">
        <v>192</v>
      </c>
    </row>
    <row r="176" spans="1:18" ht="20.100000000000001" customHeight="1">
      <c r="A176" s="12">
        <v>16</v>
      </c>
      <c r="B176" s="7" t="s">
        <v>103</v>
      </c>
      <c r="C176" s="7" t="s">
        <v>109</v>
      </c>
      <c r="D176" s="7" t="s">
        <v>25</v>
      </c>
      <c r="E176" s="7" t="s">
        <v>172</v>
      </c>
      <c r="F176" s="9">
        <v>1</v>
      </c>
      <c r="G176" s="9">
        <v>4</v>
      </c>
      <c r="H176" s="9">
        <v>4</v>
      </c>
      <c r="I176" s="9">
        <v>3</v>
      </c>
      <c r="J176" s="9">
        <v>1</v>
      </c>
      <c r="K176" s="9">
        <v>3</v>
      </c>
      <c r="L176" s="9">
        <v>1</v>
      </c>
      <c r="M176" s="9">
        <v>2</v>
      </c>
      <c r="N176" s="9">
        <v>1</v>
      </c>
      <c r="O176" s="6">
        <f t="shared" si="5"/>
        <v>20</v>
      </c>
      <c r="P176" s="36" t="s">
        <v>192</v>
      </c>
    </row>
    <row r="177" spans="1:18" ht="20.100000000000001" customHeight="1">
      <c r="A177" s="12">
        <v>17</v>
      </c>
      <c r="B177" s="7" t="s">
        <v>103</v>
      </c>
      <c r="C177" s="7" t="s">
        <v>112</v>
      </c>
      <c r="D177" s="7" t="s">
        <v>46</v>
      </c>
      <c r="E177" s="7" t="s">
        <v>180</v>
      </c>
      <c r="F177" s="9">
        <v>0</v>
      </c>
      <c r="G177" s="9">
        <v>2</v>
      </c>
      <c r="H177" s="9">
        <v>5</v>
      </c>
      <c r="I177" s="9">
        <v>1</v>
      </c>
      <c r="J177" s="9">
        <v>3</v>
      </c>
      <c r="K177" s="9">
        <v>3</v>
      </c>
      <c r="L177" s="9">
        <v>0</v>
      </c>
      <c r="M177" s="9">
        <v>3</v>
      </c>
      <c r="N177" s="9">
        <v>1</v>
      </c>
      <c r="O177" s="6">
        <f t="shared" si="5"/>
        <v>18</v>
      </c>
      <c r="P177" s="36" t="s">
        <v>192</v>
      </c>
    </row>
    <row r="178" spans="1:18" ht="20.100000000000001" customHeight="1">
      <c r="A178" s="12">
        <v>18</v>
      </c>
      <c r="B178" s="7" t="s">
        <v>103</v>
      </c>
      <c r="C178" s="7" t="s">
        <v>113</v>
      </c>
      <c r="D178" s="7" t="s">
        <v>46</v>
      </c>
      <c r="E178" s="7" t="s">
        <v>180</v>
      </c>
      <c r="F178" s="9">
        <v>1</v>
      </c>
      <c r="G178" s="9">
        <v>1</v>
      </c>
      <c r="H178" s="9">
        <v>0</v>
      </c>
      <c r="I178" s="9">
        <v>1</v>
      </c>
      <c r="J178" s="9">
        <v>2</v>
      </c>
      <c r="K178" s="9">
        <v>2</v>
      </c>
      <c r="L178" s="9">
        <v>3</v>
      </c>
      <c r="M178" s="9">
        <v>2</v>
      </c>
      <c r="N178" s="9">
        <v>1</v>
      </c>
      <c r="O178" s="6">
        <f t="shared" si="5"/>
        <v>13</v>
      </c>
      <c r="P178" s="36" t="s">
        <v>192</v>
      </c>
    </row>
    <row r="179" spans="1:18" ht="20.100000000000001" customHeight="1">
      <c r="A179" s="12">
        <v>19</v>
      </c>
      <c r="B179" s="7" t="s">
        <v>103</v>
      </c>
      <c r="C179" s="7" t="s">
        <v>243</v>
      </c>
      <c r="D179" s="7" t="s">
        <v>194</v>
      </c>
      <c r="E179" s="8" t="s">
        <v>234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6">
        <f t="shared" si="5"/>
        <v>0</v>
      </c>
      <c r="P179" s="12" t="s">
        <v>196</v>
      </c>
      <c r="Q179" s="47"/>
      <c r="R179" s="47"/>
    </row>
    <row r="180" spans="1:18" ht="20.100000000000001" customHeight="1">
      <c r="A180" s="12">
        <v>20</v>
      </c>
      <c r="B180" s="7" t="s">
        <v>103</v>
      </c>
      <c r="C180" s="7" t="s">
        <v>111</v>
      </c>
      <c r="D180" s="7" t="s">
        <v>46</v>
      </c>
      <c r="E180" s="7" t="s">
        <v>180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6">
        <f t="shared" si="5"/>
        <v>0</v>
      </c>
      <c r="P180" s="36" t="s">
        <v>192</v>
      </c>
    </row>
    <row r="181" spans="1:18" ht="20.100000000000001" customHeight="1">
      <c r="A181" s="18">
        <v>1</v>
      </c>
      <c r="B181" s="19" t="s">
        <v>114</v>
      </c>
      <c r="C181" s="19" t="s">
        <v>119</v>
      </c>
      <c r="D181" s="19" t="s">
        <v>25</v>
      </c>
      <c r="E181" s="19" t="s">
        <v>166</v>
      </c>
      <c r="F181" s="60">
        <v>1</v>
      </c>
      <c r="G181" s="60">
        <v>4</v>
      </c>
      <c r="H181" s="60">
        <v>4</v>
      </c>
      <c r="I181" s="60">
        <v>3</v>
      </c>
      <c r="J181" s="60">
        <v>4</v>
      </c>
      <c r="K181" s="60">
        <v>5</v>
      </c>
      <c r="L181" s="60">
        <v>4</v>
      </c>
      <c r="M181" s="60">
        <v>5</v>
      </c>
      <c r="N181" s="60">
        <v>5</v>
      </c>
      <c r="O181" s="23">
        <f t="shared" si="5"/>
        <v>35</v>
      </c>
      <c r="P181" s="35" t="s">
        <v>192</v>
      </c>
    </row>
    <row r="182" spans="1:18" ht="20.100000000000001" customHeight="1">
      <c r="A182" s="18">
        <v>2</v>
      </c>
      <c r="B182" s="19" t="s">
        <v>114</v>
      </c>
      <c r="C182" s="19" t="s">
        <v>115</v>
      </c>
      <c r="D182" s="19" t="s">
        <v>16</v>
      </c>
      <c r="E182" s="19" t="s">
        <v>143</v>
      </c>
      <c r="F182" s="60">
        <v>2</v>
      </c>
      <c r="G182" s="60">
        <v>5</v>
      </c>
      <c r="H182" s="60">
        <v>5</v>
      </c>
      <c r="I182" s="60">
        <v>2</v>
      </c>
      <c r="J182" s="60">
        <v>3</v>
      </c>
      <c r="K182" s="60">
        <v>3</v>
      </c>
      <c r="L182" s="60">
        <v>4</v>
      </c>
      <c r="M182" s="60">
        <v>5</v>
      </c>
      <c r="N182" s="60">
        <v>5</v>
      </c>
      <c r="O182" s="23">
        <f t="shared" si="5"/>
        <v>34</v>
      </c>
      <c r="P182" s="35" t="s">
        <v>192</v>
      </c>
    </row>
    <row r="183" spans="1:18" ht="20.100000000000001" customHeight="1">
      <c r="A183" s="18">
        <v>3</v>
      </c>
      <c r="B183" s="19" t="s">
        <v>114</v>
      </c>
      <c r="C183" s="19" t="s">
        <v>383</v>
      </c>
      <c r="D183" s="19" t="s">
        <v>301</v>
      </c>
      <c r="E183" s="19" t="s">
        <v>422</v>
      </c>
      <c r="F183" s="60">
        <v>1</v>
      </c>
      <c r="G183" s="60">
        <v>4</v>
      </c>
      <c r="H183" s="60">
        <v>4</v>
      </c>
      <c r="I183" s="60">
        <v>3</v>
      </c>
      <c r="J183" s="60">
        <v>3</v>
      </c>
      <c r="K183" s="60">
        <v>5</v>
      </c>
      <c r="L183" s="60">
        <v>5</v>
      </c>
      <c r="M183" s="60">
        <v>4</v>
      </c>
      <c r="N183" s="60">
        <v>4</v>
      </c>
      <c r="O183" s="23">
        <f t="shared" si="5"/>
        <v>33</v>
      </c>
      <c r="P183" s="18" t="s">
        <v>450</v>
      </c>
    </row>
    <row r="184" spans="1:18" ht="20.100000000000001" customHeight="1">
      <c r="A184" s="18">
        <v>4</v>
      </c>
      <c r="B184" s="19" t="s">
        <v>114</v>
      </c>
      <c r="C184" s="19" t="s">
        <v>390</v>
      </c>
      <c r="D184" s="19" t="s">
        <v>284</v>
      </c>
      <c r="E184" s="19" t="s">
        <v>442</v>
      </c>
      <c r="F184" s="60">
        <v>3</v>
      </c>
      <c r="G184" s="60">
        <v>4</v>
      </c>
      <c r="H184" s="60">
        <v>4</v>
      </c>
      <c r="I184" s="60">
        <v>3</v>
      </c>
      <c r="J184" s="60">
        <v>4</v>
      </c>
      <c r="K184" s="60">
        <v>4</v>
      </c>
      <c r="L184" s="60">
        <v>3</v>
      </c>
      <c r="M184" s="60">
        <v>4</v>
      </c>
      <c r="N184" s="60">
        <v>4</v>
      </c>
      <c r="O184" s="23">
        <f t="shared" si="5"/>
        <v>33</v>
      </c>
      <c r="P184" s="18" t="s">
        <v>450</v>
      </c>
    </row>
    <row r="185" spans="1:18" ht="20.100000000000001" customHeight="1">
      <c r="A185" s="18">
        <v>5</v>
      </c>
      <c r="B185" s="19" t="s">
        <v>114</v>
      </c>
      <c r="C185" s="19" t="s">
        <v>384</v>
      </c>
      <c r="D185" s="19" t="s">
        <v>277</v>
      </c>
      <c r="E185" s="19" t="s">
        <v>443</v>
      </c>
      <c r="F185" s="60">
        <v>3</v>
      </c>
      <c r="G185" s="60">
        <v>4</v>
      </c>
      <c r="H185" s="60">
        <v>4</v>
      </c>
      <c r="I185" s="60">
        <v>1</v>
      </c>
      <c r="J185" s="60">
        <v>3</v>
      </c>
      <c r="K185" s="60">
        <v>5</v>
      </c>
      <c r="L185" s="60">
        <v>4</v>
      </c>
      <c r="M185" s="60">
        <v>4</v>
      </c>
      <c r="N185" s="60">
        <v>4</v>
      </c>
      <c r="O185" s="23">
        <f t="shared" si="5"/>
        <v>32</v>
      </c>
      <c r="P185" s="18" t="s">
        <v>450</v>
      </c>
    </row>
    <row r="186" spans="1:18" ht="20.100000000000001" customHeight="1">
      <c r="A186" s="18">
        <v>6</v>
      </c>
      <c r="B186" s="19" t="s">
        <v>114</v>
      </c>
      <c r="C186" s="19" t="s">
        <v>388</v>
      </c>
      <c r="D186" s="19" t="s">
        <v>277</v>
      </c>
      <c r="E186" s="19" t="s">
        <v>444</v>
      </c>
      <c r="F186" s="60">
        <v>1</v>
      </c>
      <c r="G186" s="60">
        <v>3</v>
      </c>
      <c r="H186" s="60">
        <v>4</v>
      </c>
      <c r="I186" s="60">
        <v>4</v>
      </c>
      <c r="J186" s="60">
        <v>4</v>
      </c>
      <c r="K186" s="60">
        <v>4</v>
      </c>
      <c r="L186" s="60">
        <v>4</v>
      </c>
      <c r="M186" s="60">
        <v>4</v>
      </c>
      <c r="N186" s="60">
        <v>4</v>
      </c>
      <c r="O186" s="23">
        <f t="shared" si="5"/>
        <v>32</v>
      </c>
      <c r="P186" s="18" t="s">
        <v>450</v>
      </c>
    </row>
    <row r="187" spans="1:18" ht="20.100000000000001" customHeight="1">
      <c r="A187" s="18">
        <v>7</v>
      </c>
      <c r="B187" s="19" t="s">
        <v>114</v>
      </c>
      <c r="C187" s="19" t="s">
        <v>116</v>
      </c>
      <c r="D187" s="19" t="s">
        <v>16</v>
      </c>
      <c r="E187" s="19" t="s">
        <v>143</v>
      </c>
      <c r="F187" s="60">
        <v>0</v>
      </c>
      <c r="G187" s="60">
        <v>3</v>
      </c>
      <c r="H187" s="60">
        <v>5</v>
      </c>
      <c r="I187" s="60">
        <v>4</v>
      </c>
      <c r="J187" s="60">
        <v>3</v>
      </c>
      <c r="K187" s="60">
        <v>4</v>
      </c>
      <c r="L187" s="60">
        <v>3</v>
      </c>
      <c r="M187" s="60">
        <v>4</v>
      </c>
      <c r="N187" s="60">
        <v>5</v>
      </c>
      <c r="O187" s="23">
        <f t="shared" si="5"/>
        <v>31</v>
      </c>
      <c r="P187" s="35" t="s">
        <v>192</v>
      </c>
    </row>
    <row r="188" spans="1:18" ht="20.100000000000001" customHeight="1">
      <c r="A188" s="18">
        <v>8</v>
      </c>
      <c r="B188" s="19" t="s">
        <v>114</v>
      </c>
      <c r="C188" s="19" t="s">
        <v>386</v>
      </c>
      <c r="D188" s="19" t="s">
        <v>301</v>
      </c>
      <c r="E188" s="19" t="s">
        <v>445</v>
      </c>
      <c r="F188" s="60">
        <v>1</v>
      </c>
      <c r="G188" s="60">
        <v>4</v>
      </c>
      <c r="H188" s="60">
        <v>4</v>
      </c>
      <c r="I188" s="60">
        <v>2</v>
      </c>
      <c r="J188" s="60">
        <v>4</v>
      </c>
      <c r="K188" s="60">
        <v>5</v>
      </c>
      <c r="L188" s="60">
        <v>1</v>
      </c>
      <c r="M188" s="60">
        <v>4</v>
      </c>
      <c r="N188" s="60">
        <v>4</v>
      </c>
      <c r="O188" s="23">
        <f t="shared" si="5"/>
        <v>29</v>
      </c>
      <c r="P188" s="18" t="s">
        <v>450</v>
      </c>
    </row>
    <row r="189" spans="1:18" s="47" customFormat="1" ht="20.100000000000001" customHeight="1">
      <c r="A189" s="18">
        <v>9</v>
      </c>
      <c r="B189" s="19" t="s">
        <v>114</v>
      </c>
      <c r="C189" s="19" t="s">
        <v>118</v>
      </c>
      <c r="D189" s="19" t="s">
        <v>20</v>
      </c>
      <c r="E189" s="19" t="s">
        <v>164</v>
      </c>
      <c r="F189" s="60">
        <v>3</v>
      </c>
      <c r="G189" s="60">
        <v>3</v>
      </c>
      <c r="H189" s="60">
        <v>5</v>
      </c>
      <c r="I189" s="60">
        <v>2</v>
      </c>
      <c r="J189" s="60">
        <v>3</v>
      </c>
      <c r="K189" s="60">
        <v>1</v>
      </c>
      <c r="L189" s="60">
        <v>1</v>
      </c>
      <c r="M189" s="60">
        <v>5</v>
      </c>
      <c r="N189" s="60">
        <v>3</v>
      </c>
      <c r="O189" s="23">
        <f t="shared" si="5"/>
        <v>26</v>
      </c>
      <c r="P189" s="35" t="s">
        <v>192</v>
      </c>
    </row>
    <row r="190" spans="1:18" s="47" customFormat="1" ht="20.100000000000001" customHeight="1">
      <c r="A190" s="18">
        <v>10</v>
      </c>
      <c r="B190" s="19" t="s">
        <v>114</v>
      </c>
      <c r="C190" s="19" t="s">
        <v>117</v>
      </c>
      <c r="D190" s="19" t="s">
        <v>16</v>
      </c>
      <c r="E190" s="19" t="s">
        <v>143</v>
      </c>
      <c r="F190" s="60">
        <v>1</v>
      </c>
      <c r="G190" s="60">
        <v>2</v>
      </c>
      <c r="H190" s="60">
        <v>4</v>
      </c>
      <c r="I190" s="60">
        <v>1</v>
      </c>
      <c r="J190" s="60">
        <v>2</v>
      </c>
      <c r="K190" s="60">
        <v>3</v>
      </c>
      <c r="L190" s="60">
        <v>3</v>
      </c>
      <c r="M190" s="60">
        <v>5</v>
      </c>
      <c r="N190" s="60">
        <v>4</v>
      </c>
      <c r="O190" s="23">
        <f t="shared" si="5"/>
        <v>25</v>
      </c>
      <c r="P190" s="35" t="s">
        <v>192</v>
      </c>
    </row>
    <row r="191" spans="1:18" s="47" customFormat="1" ht="20.100000000000001" customHeight="1">
      <c r="A191" s="18">
        <v>11</v>
      </c>
      <c r="B191" s="19" t="s">
        <v>114</v>
      </c>
      <c r="C191" s="19" t="s">
        <v>269</v>
      </c>
      <c r="D191" s="19" t="s">
        <v>198</v>
      </c>
      <c r="E191" s="20" t="s">
        <v>270</v>
      </c>
      <c r="F191" s="60">
        <v>2</v>
      </c>
      <c r="G191" s="60">
        <v>5</v>
      </c>
      <c r="H191" s="60">
        <v>3</v>
      </c>
      <c r="I191" s="60">
        <v>5</v>
      </c>
      <c r="J191" s="60">
        <v>2</v>
      </c>
      <c r="K191" s="60">
        <v>1</v>
      </c>
      <c r="L191" s="60">
        <v>3</v>
      </c>
      <c r="M191" s="60">
        <v>0</v>
      </c>
      <c r="N191" s="60">
        <v>4</v>
      </c>
      <c r="O191" s="23">
        <f t="shared" si="5"/>
        <v>25</v>
      </c>
      <c r="P191" s="18" t="s">
        <v>196</v>
      </c>
    </row>
    <row r="192" spans="1:18" s="47" customFormat="1" ht="20.100000000000001" customHeight="1">
      <c r="A192" s="18">
        <v>12</v>
      </c>
      <c r="B192" s="19" t="s">
        <v>114</v>
      </c>
      <c r="C192" s="19" t="s">
        <v>271</v>
      </c>
      <c r="D192" s="19" t="s">
        <v>198</v>
      </c>
      <c r="E192" s="20" t="s">
        <v>219</v>
      </c>
      <c r="F192" s="60">
        <v>0</v>
      </c>
      <c r="G192" s="60">
        <v>1</v>
      </c>
      <c r="H192" s="60">
        <v>4</v>
      </c>
      <c r="I192" s="60">
        <v>0</v>
      </c>
      <c r="J192" s="60">
        <v>4</v>
      </c>
      <c r="K192" s="60">
        <v>5</v>
      </c>
      <c r="L192" s="60">
        <v>3</v>
      </c>
      <c r="M192" s="60">
        <v>3</v>
      </c>
      <c r="N192" s="60">
        <v>4</v>
      </c>
      <c r="O192" s="23">
        <f t="shared" si="5"/>
        <v>24</v>
      </c>
      <c r="P192" s="18" t="s">
        <v>196</v>
      </c>
    </row>
    <row r="193" spans="1:18" s="47" customFormat="1" ht="20.100000000000001" customHeight="1">
      <c r="A193" s="18">
        <v>13</v>
      </c>
      <c r="B193" s="19" t="s">
        <v>114</v>
      </c>
      <c r="C193" s="19" t="s">
        <v>393</v>
      </c>
      <c r="D193" s="19" t="s">
        <v>277</v>
      </c>
      <c r="E193" s="19" t="s">
        <v>446</v>
      </c>
      <c r="F193" s="60">
        <v>0</v>
      </c>
      <c r="G193" s="60">
        <v>3</v>
      </c>
      <c r="H193" s="60">
        <v>4</v>
      </c>
      <c r="I193" s="60">
        <v>1</v>
      </c>
      <c r="J193" s="60">
        <v>2</v>
      </c>
      <c r="K193" s="60">
        <v>3</v>
      </c>
      <c r="L193" s="60">
        <v>3</v>
      </c>
      <c r="M193" s="60">
        <v>3</v>
      </c>
      <c r="N193" s="60">
        <v>4</v>
      </c>
      <c r="O193" s="23">
        <f t="shared" si="5"/>
        <v>23</v>
      </c>
      <c r="P193" s="18" t="s">
        <v>450</v>
      </c>
    </row>
    <row r="194" spans="1:18" s="47" customFormat="1" ht="20.100000000000001" customHeight="1">
      <c r="A194" s="18">
        <v>14</v>
      </c>
      <c r="B194" s="19" t="s">
        <v>114</v>
      </c>
      <c r="C194" s="19" t="s">
        <v>398</v>
      </c>
      <c r="D194" s="19" t="s">
        <v>289</v>
      </c>
      <c r="E194" s="19" t="s">
        <v>355</v>
      </c>
      <c r="F194" s="60">
        <v>0</v>
      </c>
      <c r="G194" s="60">
        <v>3</v>
      </c>
      <c r="H194" s="60">
        <v>4</v>
      </c>
      <c r="I194" s="60">
        <v>0</v>
      </c>
      <c r="J194" s="60">
        <v>4</v>
      </c>
      <c r="K194" s="60">
        <v>4</v>
      </c>
      <c r="L194" s="60">
        <v>1</v>
      </c>
      <c r="M194" s="60">
        <v>3</v>
      </c>
      <c r="N194" s="60">
        <v>4</v>
      </c>
      <c r="O194" s="23">
        <f t="shared" si="5"/>
        <v>23</v>
      </c>
      <c r="P194" s="18" t="s">
        <v>450</v>
      </c>
    </row>
    <row r="195" spans="1:18" ht="20.100000000000001" customHeight="1">
      <c r="A195" s="18">
        <v>15</v>
      </c>
      <c r="B195" s="19" t="s">
        <v>114</v>
      </c>
      <c r="C195" s="19" t="s">
        <v>121</v>
      </c>
      <c r="D195" s="19" t="s">
        <v>25</v>
      </c>
      <c r="E195" s="19" t="s">
        <v>172</v>
      </c>
      <c r="F195" s="60">
        <v>1</v>
      </c>
      <c r="G195" s="60">
        <v>3</v>
      </c>
      <c r="H195" s="60">
        <v>5</v>
      </c>
      <c r="I195" s="60">
        <v>2</v>
      </c>
      <c r="J195" s="60">
        <v>3</v>
      </c>
      <c r="K195" s="60">
        <v>2</v>
      </c>
      <c r="L195" s="60">
        <v>4</v>
      </c>
      <c r="M195" s="60">
        <v>0</v>
      </c>
      <c r="N195" s="60">
        <v>2</v>
      </c>
      <c r="O195" s="23">
        <f t="shared" si="5"/>
        <v>22</v>
      </c>
      <c r="P195" s="35" t="s">
        <v>192</v>
      </c>
    </row>
    <row r="196" spans="1:18" ht="20.100000000000001" customHeight="1">
      <c r="A196" s="18">
        <v>16</v>
      </c>
      <c r="B196" s="19" t="s">
        <v>114</v>
      </c>
      <c r="C196" s="19" t="s">
        <v>397</v>
      </c>
      <c r="D196" s="19" t="s">
        <v>284</v>
      </c>
      <c r="E196" s="19" t="s">
        <v>434</v>
      </c>
      <c r="F196" s="60">
        <v>1</v>
      </c>
      <c r="G196" s="60">
        <v>1</v>
      </c>
      <c r="H196" s="60">
        <v>3</v>
      </c>
      <c r="I196" s="60">
        <v>1</v>
      </c>
      <c r="J196" s="60">
        <v>3</v>
      </c>
      <c r="K196" s="60">
        <v>3</v>
      </c>
      <c r="L196" s="60">
        <v>3</v>
      </c>
      <c r="M196" s="60">
        <v>1</v>
      </c>
      <c r="N196" s="60">
        <v>4</v>
      </c>
      <c r="O196" s="23">
        <f t="shared" si="5"/>
        <v>20</v>
      </c>
      <c r="P196" s="18" t="s">
        <v>450</v>
      </c>
    </row>
    <row r="197" spans="1:18" ht="20.100000000000001" customHeight="1">
      <c r="A197" s="18">
        <v>17</v>
      </c>
      <c r="B197" s="19" t="s">
        <v>114</v>
      </c>
      <c r="C197" s="19" t="s">
        <v>122</v>
      </c>
      <c r="D197" s="19" t="s">
        <v>32</v>
      </c>
      <c r="E197" s="19" t="s">
        <v>178</v>
      </c>
      <c r="F197" s="60">
        <v>1</v>
      </c>
      <c r="G197" s="60">
        <v>4</v>
      </c>
      <c r="H197" s="60">
        <v>0</v>
      </c>
      <c r="I197" s="60">
        <v>1</v>
      </c>
      <c r="J197" s="60">
        <v>3</v>
      </c>
      <c r="K197" s="60">
        <v>2</v>
      </c>
      <c r="L197" s="60">
        <v>0</v>
      </c>
      <c r="M197" s="60">
        <v>4</v>
      </c>
      <c r="N197" s="60">
        <v>3</v>
      </c>
      <c r="O197" s="23">
        <f t="shared" si="5"/>
        <v>18</v>
      </c>
      <c r="P197" s="35" t="s">
        <v>192</v>
      </c>
    </row>
    <row r="198" spans="1:18" ht="20.100000000000001" customHeight="1">
      <c r="A198" s="18">
        <v>18</v>
      </c>
      <c r="B198" s="19" t="s">
        <v>114</v>
      </c>
      <c r="C198" s="19" t="s">
        <v>395</v>
      </c>
      <c r="D198" s="19" t="s">
        <v>284</v>
      </c>
      <c r="E198" s="19" t="s">
        <v>447</v>
      </c>
      <c r="F198" s="60">
        <v>0</v>
      </c>
      <c r="G198" s="60">
        <v>2</v>
      </c>
      <c r="H198" s="60">
        <v>4</v>
      </c>
      <c r="I198" s="60">
        <v>1</v>
      </c>
      <c r="J198" s="60">
        <v>0</v>
      </c>
      <c r="K198" s="60">
        <v>4</v>
      </c>
      <c r="L198" s="60">
        <v>0</v>
      </c>
      <c r="M198" s="60">
        <v>4</v>
      </c>
      <c r="N198" s="60">
        <v>3</v>
      </c>
      <c r="O198" s="23">
        <f t="shared" si="5"/>
        <v>18</v>
      </c>
      <c r="P198" s="18" t="s">
        <v>450</v>
      </c>
    </row>
    <row r="199" spans="1:18" ht="20.100000000000001" customHeight="1">
      <c r="A199" s="18">
        <v>19</v>
      </c>
      <c r="B199" s="19" t="s">
        <v>114</v>
      </c>
      <c r="C199" s="19" t="s">
        <v>272</v>
      </c>
      <c r="D199" s="19" t="s">
        <v>198</v>
      </c>
      <c r="E199" s="20" t="s">
        <v>219</v>
      </c>
      <c r="F199" s="60">
        <v>1</v>
      </c>
      <c r="G199" s="60">
        <v>1</v>
      </c>
      <c r="H199" s="60">
        <v>0</v>
      </c>
      <c r="I199" s="60">
        <v>1</v>
      </c>
      <c r="J199" s="60">
        <v>3</v>
      </c>
      <c r="K199" s="60">
        <v>1</v>
      </c>
      <c r="L199" s="60">
        <v>3</v>
      </c>
      <c r="M199" s="60">
        <v>3</v>
      </c>
      <c r="N199" s="60">
        <v>3</v>
      </c>
      <c r="O199" s="23">
        <f t="shared" si="5"/>
        <v>16</v>
      </c>
      <c r="P199" s="18" t="s">
        <v>196</v>
      </c>
    </row>
    <row r="200" spans="1:18" ht="20.100000000000001" customHeight="1">
      <c r="A200" s="18">
        <v>20</v>
      </c>
      <c r="B200" s="19" t="s">
        <v>114</v>
      </c>
      <c r="C200" s="19" t="s">
        <v>399</v>
      </c>
      <c r="D200" s="19" t="s">
        <v>289</v>
      </c>
      <c r="E200" s="19" t="s">
        <v>355</v>
      </c>
      <c r="F200" s="60">
        <v>1</v>
      </c>
      <c r="G200" s="60">
        <v>3</v>
      </c>
      <c r="H200" s="60">
        <v>3</v>
      </c>
      <c r="I200" s="60">
        <v>1</v>
      </c>
      <c r="J200" s="60">
        <v>1</v>
      </c>
      <c r="K200" s="60">
        <v>3</v>
      </c>
      <c r="L200" s="60">
        <v>0</v>
      </c>
      <c r="M200" s="60">
        <v>1</v>
      </c>
      <c r="N200" s="60">
        <v>3</v>
      </c>
      <c r="O200" s="23">
        <f t="shared" si="5"/>
        <v>16</v>
      </c>
      <c r="P200" s="18" t="s">
        <v>450</v>
      </c>
    </row>
    <row r="201" spans="1:18" ht="20.100000000000001" customHeight="1">
      <c r="A201" s="18">
        <v>21</v>
      </c>
      <c r="B201" s="19" t="s">
        <v>114</v>
      </c>
      <c r="C201" s="19" t="s">
        <v>120</v>
      </c>
      <c r="D201" s="19" t="s">
        <v>25</v>
      </c>
      <c r="E201" s="19" t="s">
        <v>172</v>
      </c>
      <c r="F201" s="60">
        <v>1</v>
      </c>
      <c r="G201" s="60">
        <v>0</v>
      </c>
      <c r="H201" s="60">
        <v>2</v>
      </c>
      <c r="I201" s="60">
        <v>1</v>
      </c>
      <c r="J201" s="60">
        <v>1</v>
      </c>
      <c r="K201" s="60">
        <v>5</v>
      </c>
      <c r="L201" s="60">
        <v>0</v>
      </c>
      <c r="M201" s="60">
        <v>3</v>
      </c>
      <c r="N201" s="60">
        <v>2</v>
      </c>
      <c r="O201" s="23">
        <f t="shared" si="5"/>
        <v>15</v>
      </c>
      <c r="P201" s="35" t="s">
        <v>192</v>
      </c>
    </row>
    <row r="202" spans="1:18" ht="20.100000000000001" customHeight="1">
      <c r="A202" s="18">
        <v>22</v>
      </c>
      <c r="B202" s="19" t="s">
        <v>114</v>
      </c>
      <c r="C202" s="19" t="s">
        <v>273</v>
      </c>
      <c r="D202" s="19" t="s">
        <v>194</v>
      </c>
      <c r="E202" s="20" t="s">
        <v>234</v>
      </c>
      <c r="F202" s="60">
        <v>0</v>
      </c>
      <c r="G202" s="60">
        <v>0</v>
      </c>
      <c r="H202" s="60">
        <v>4</v>
      </c>
      <c r="I202" s="60">
        <v>1</v>
      </c>
      <c r="J202" s="60">
        <v>3</v>
      </c>
      <c r="K202" s="60">
        <v>1</v>
      </c>
      <c r="L202" s="60">
        <v>1</v>
      </c>
      <c r="M202" s="60">
        <v>0</v>
      </c>
      <c r="N202" s="60">
        <v>4</v>
      </c>
      <c r="O202" s="23">
        <f t="shared" si="5"/>
        <v>14</v>
      </c>
      <c r="P202" s="18" t="s">
        <v>196</v>
      </c>
    </row>
    <row r="203" spans="1:18" ht="20.100000000000001" customHeight="1">
      <c r="A203" s="18">
        <v>23</v>
      </c>
      <c r="B203" s="19" t="s">
        <v>114</v>
      </c>
      <c r="C203" s="19" t="s">
        <v>249</v>
      </c>
      <c r="D203" s="19" t="s">
        <v>194</v>
      </c>
      <c r="E203" s="20" t="s">
        <v>234</v>
      </c>
      <c r="F203" s="60">
        <v>0</v>
      </c>
      <c r="G203" s="60">
        <v>1</v>
      </c>
      <c r="H203" s="60">
        <v>0</v>
      </c>
      <c r="I203" s="60">
        <v>2</v>
      </c>
      <c r="J203" s="60">
        <v>0</v>
      </c>
      <c r="K203" s="60">
        <v>2</v>
      </c>
      <c r="L203" s="60">
        <v>1</v>
      </c>
      <c r="M203" s="60">
        <v>1</v>
      </c>
      <c r="N203" s="60">
        <v>4</v>
      </c>
      <c r="O203" s="23">
        <f t="shared" ref="O203:O214" si="6">SUM(F203:N203)</f>
        <v>11</v>
      </c>
      <c r="P203" s="18" t="s">
        <v>196</v>
      </c>
    </row>
    <row r="204" spans="1:18" ht="20.100000000000001" customHeight="1">
      <c r="A204" s="18">
        <v>24</v>
      </c>
      <c r="B204" s="19" t="s">
        <v>114</v>
      </c>
      <c r="C204" s="19" t="s">
        <v>274</v>
      </c>
      <c r="D204" s="19" t="s">
        <v>194</v>
      </c>
      <c r="E204" s="20" t="s">
        <v>234</v>
      </c>
      <c r="F204" s="60">
        <v>0</v>
      </c>
      <c r="G204" s="60">
        <v>0</v>
      </c>
      <c r="H204" s="60">
        <v>0</v>
      </c>
      <c r="I204" s="60">
        <v>0</v>
      </c>
      <c r="J204" s="60">
        <v>1</v>
      </c>
      <c r="K204" s="60">
        <v>4</v>
      </c>
      <c r="L204" s="60">
        <v>0</v>
      </c>
      <c r="M204" s="60">
        <v>0</v>
      </c>
      <c r="N204" s="60">
        <v>1</v>
      </c>
      <c r="O204" s="23">
        <f t="shared" si="6"/>
        <v>6</v>
      </c>
      <c r="P204" s="18" t="s">
        <v>196</v>
      </c>
    </row>
    <row r="205" spans="1:18" ht="20.100000000000001" customHeight="1">
      <c r="A205" s="12">
        <v>1</v>
      </c>
      <c r="B205" s="7" t="s">
        <v>123</v>
      </c>
      <c r="C205" s="7" t="s">
        <v>275</v>
      </c>
      <c r="D205" s="7" t="s">
        <v>194</v>
      </c>
      <c r="E205" s="8" t="s">
        <v>234</v>
      </c>
      <c r="F205" s="9">
        <v>0</v>
      </c>
      <c r="G205" s="9">
        <v>2</v>
      </c>
      <c r="H205" s="9">
        <v>4</v>
      </c>
      <c r="I205" s="9">
        <v>2</v>
      </c>
      <c r="J205" s="9">
        <v>4</v>
      </c>
      <c r="K205" s="9">
        <v>4</v>
      </c>
      <c r="L205" s="9">
        <v>3</v>
      </c>
      <c r="M205" s="9">
        <v>4</v>
      </c>
      <c r="N205" s="9">
        <v>4</v>
      </c>
      <c r="O205" s="6">
        <f t="shared" si="6"/>
        <v>27</v>
      </c>
      <c r="P205" s="12" t="s">
        <v>196</v>
      </c>
      <c r="Q205" s="47"/>
      <c r="R205" s="47"/>
    </row>
    <row r="206" spans="1:18" ht="20.100000000000001" customHeight="1">
      <c r="A206" s="12">
        <v>2</v>
      </c>
      <c r="B206" s="7" t="s">
        <v>123</v>
      </c>
      <c r="C206" s="7" t="s">
        <v>401</v>
      </c>
      <c r="D206" s="7" t="s">
        <v>284</v>
      </c>
      <c r="E206" s="7" t="s">
        <v>434</v>
      </c>
      <c r="F206" s="9">
        <v>0</v>
      </c>
      <c r="G206" s="9">
        <v>3</v>
      </c>
      <c r="H206" s="9">
        <v>4</v>
      </c>
      <c r="I206" s="9">
        <v>0</v>
      </c>
      <c r="J206" s="9">
        <v>3</v>
      </c>
      <c r="K206" s="9">
        <v>5</v>
      </c>
      <c r="L206" s="9">
        <v>1</v>
      </c>
      <c r="M206" s="9">
        <v>5</v>
      </c>
      <c r="N206" s="9">
        <v>4</v>
      </c>
      <c r="O206" s="6">
        <f t="shared" si="6"/>
        <v>25</v>
      </c>
      <c r="P206" s="12" t="s">
        <v>450</v>
      </c>
    </row>
    <row r="207" spans="1:18" ht="20.100000000000001" customHeight="1">
      <c r="A207" s="12">
        <v>3</v>
      </c>
      <c r="B207" s="7" t="s">
        <v>123</v>
      </c>
      <c r="C207" s="7" t="s">
        <v>126</v>
      </c>
      <c r="D207" s="7" t="s">
        <v>16</v>
      </c>
      <c r="E207" s="7" t="s">
        <v>143</v>
      </c>
      <c r="F207" s="9">
        <v>1</v>
      </c>
      <c r="G207" s="9">
        <v>3</v>
      </c>
      <c r="H207" s="9">
        <v>4</v>
      </c>
      <c r="I207" s="9">
        <v>2</v>
      </c>
      <c r="J207" s="9">
        <v>2</v>
      </c>
      <c r="K207" s="9">
        <v>2</v>
      </c>
      <c r="L207" s="9">
        <v>0</v>
      </c>
      <c r="M207" s="9">
        <v>2</v>
      </c>
      <c r="N207" s="9">
        <v>4</v>
      </c>
      <c r="O207" s="6">
        <f t="shared" si="6"/>
        <v>20</v>
      </c>
      <c r="P207" s="36" t="s">
        <v>192</v>
      </c>
    </row>
    <row r="208" spans="1:18" ht="20.100000000000001" customHeight="1">
      <c r="A208" s="12">
        <v>4</v>
      </c>
      <c r="B208" s="7" t="s">
        <v>123</v>
      </c>
      <c r="C208" s="7" t="s">
        <v>400</v>
      </c>
      <c r="D208" s="7" t="s">
        <v>284</v>
      </c>
      <c r="E208" s="7" t="s">
        <v>447</v>
      </c>
      <c r="F208" s="9">
        <v>0</v>
      </c>
      <c r="G208" s="9">
        <v>3</v>
      </c>
      <c r="H208" s="9">
        <v>0</v>
      </c>
      <c r="I208" s="9">
        <v>1</v>
      </c>
      <c r="J208" s="9">
        <v>2</v>
      </c>
      <c r="K208" s="9">
        <v>4</v>
      </c>
      <c r="L208" s="9">
        <v>5</v>
      </c>
      <c r="M208" s="9">
        <v>3</v>
      </c>
      <c r="N208" s="9">
        <v>2</v>
      </c>
      <c r="O208" s="6">
        <f t="shared" si="6"/>
        <v>20</v>
      </c>
      <c r="P208" s="12" t="s">
        <v>450</v>
      </c>
    </row>
    <row r="209" spans="1:18" s="47" customFormat="1" ht="20.100000000000001" customHeight="1">
      <c r="A209" s="12">
        <v>5</v>
      </c>
      <c r="B209" s="7" t="s">
        <v>123</v>
      </c>
      <c r="C209" s="7" t="s">
        <v>125</v>
      </c>
      <c r="D209" s="7" t="s">
        <v>16</v>
      </c>
      <c r="E209" s="7" t="s">
        <v>143</v>
      </c>
      <c r="F209" s="9">
        <v>4</v>
      </c>
      <c r="G209" s="9">
        <v>1</v>
      </c>
      <c r="H209" s="9">
        <v>2</v>
      </c>
      <c r="I209" s="9">
        <v>2</v>
      </c>
      <c r="J209" s="9">
        <v>2</v>
      </c>
      <c r="K209" s="9">
        <v>2</v>
      </c>
      <c r="L209" s="9">
        <v>2</v>
      </c>
      <c r="M209" s="9">
        <v>3</v>
      </c>
      <c r="N209" s="9">
        <v>2</v>
      </c>
      <c r="O209" s="6">
        <f t="shared" si="6"/>
        <v>20</v>
      </c>
      <c r="P209" s="36" t="s">
        <v>192</v>
      </c>
      <c r="Q209" s="24"/>
      <c r="R209" s="24"/>
    </row>
    <row r="210" spans="1:18" s="47" customFormat="1" ht="20.100000000000001" customHeight="1">
      <c r="A210" s="12">
        <v>6</v>
      </c>
      <c r="B210" s="7" t="s">
        <v>123</v>
      </c>
      <c r="C210" s="7" t="s">
        <v>403</v>
      </c>
      <c r="D210" s="7" t="s">
        <v>289</v>
      </c>
      <c r="E210" s="7" t="s">
        <v>355</v>
      </c>
      <c r="F210" s="9">
        <v>0</v>
      </c>
      <c r="G210" s="9">
        <v>4</v>
      </c>
      <c r="H210" s="9">
        <v>5</v>
      </c>
      <c r="I210" s="9">
        <v>0</v>
      </c>
      <c r="J210" s="9">
        <v>4</v>
      </c>
      <c r="K210" s="9">
        <v>4</v>
      </c>
      <c r="L210" s="9">
        <v>0</v>
      </c>
      <c r="M210" s="9">
        <v>2</v>
      </c>
      <c r="N210" s="9" t="s">
        <v>451</v>
      </c>
      <c r="O210" s="6">
        <f t="shared" si="6"/>
        <v>19</v>
      </c>
      <c r="P210" s="12" t="s">
        <v>450</v>
      </c>
      <c r="Q210" s="24"/>
      <c r="R210" s="24"/>
    </row>
    <row r="211" spans="1:18" ht="20.100000000000001" customHeight="1">
      <c r="A211" s="12">
        <v>7</v>
      </c>
      <c r="B211" s="7" t="s">
        <v>123</v>
      </c>
      <c r="C211" s="7" t="s">
        <v>127</v>
      </c>
      <c r="D211" s="7" t="s">
        <v>25</v>
      </c>
      <c r="E211" s="7" t="s">
        <v>172</v>
      </c>
      <c r="F211" s="9">
        <v>1</v>
      </c>
      <c r="G211" s="9">
        <v>3</v>
      </c>
      <c r="H211" s="9">
        <v>0</v>
      </c>
      <c r="I211" s="9">
        <v>0</v>
      </c>
      <c r="J211" s="9">
        <v>5</v>
      </c>
      <c r="K211" s="9">
        <v>4</v>
      </c>
      <c r="L211" s="9">
        <v>1</v>
      </c>
      <c r="M211" s="9">
        <v>4</v>
      </c>
      <c r="N211" s="9">
        <v>1</v>
      </c>
      <c r="O211" s="6">
        <f t="shared" si="6"/>
        <v>19</v>
      </c>
      <c r="P211" s="36" t="s">
        <v>192</v>
      </c>
    </row>
    <row r="212" spans="1:18" ht="20.100000000000001" customHeight="1">
      <c r="A212" s="12">
        <v>8</v>
      </c>
      <c r="B212" s="7" t="s">
        <v>123</v>
      </c>
      <c r="C212" s="7" t="s">
        <v>124</v>
      </c>
      <c r="D212" s="7" t="s">
        <v>16</v>
      </c>
      <c r="E212" s="7" t="s">
        <v>143</v>
      </c>
      <c r="F212" s="9">
        <v>0</v>
      </c>
      <c r="G212" s="9">
        <v>1</v>
      </c>
      <c r="H212" s="9">
        <v>3</v>
      </c>
      <c r="I212" s="9">
        <v>0</v>
      </c>
      <c r="J212" s="9">
        <v>1</v>
      </c>
      <c r="K212" s="9">
        <v>4</v>
      </c>
      <c r="L212" s="9">
        <v>0</v>
      </c>
      <c r="M212" s="9">
        <v>2</v>
      </c>
      <c r="N212" s="9">
        <v>3</v>
      </c>
      <c r="O212" s="6">
        <f t="shared" si="6"/>
        <v>14</v>
      </c>
      <c r="P212" s="36" t="s">
        <v>192</v>
      </c>
    </row>
    <row r="213" spans="1:18" ht="20.100000000000001" customHeight="1">
      <c r="A213" s="12">
        <v>9</v>
      </c>
      <c r="B213" s="7" t="s">
        <v>123</v>
      </c>
      <c r="C213" s="7" t="s">
        <v>402</v>
      </c>
      <c r="D213" s="7" t="s">
        <v>289</v>
      </c>
      <c r="E213" s="7" t="s">
        <v>355</v>
      </c>
      <c r="F213" s="9">
        <v>3</v>
      </c>
      <c r="G213" s="9">
        <v>1</v>
      </c>
      <c r="H213" s="9">
        <v>0</v>
      </c>
      <c r="I213" s="9">
        <v>4</v>
      </c>
      <c r="J213" s="9">
        <v>0</v>
      </c>
      <c r="K213" s="9">
        <v>2</v>
      </c>
      <c r="L213" s="9">
        <v>2</v>
      </c>
      <c r="M213" s="9">
        <v>0</v>
      </c>
      <c r="N213" s="9">
        <v>0</v>
      </c>
      <c r="O213" s="6">
        <f t="shared" si="6"/>
        <v>12</v>
      </c>
      <c r="P213" s="12" t="s">
        <v>450</v>
      </c>
    </row>
    <row r="214" spans="1:18" ht="20.100000000000001" customHeight="1">
      <c r="A214" s="12">
        <v>10</v>
      </c>
      <c r="B214" s="7" t="s">
        <v>123</v>
      </c>
      <c r="C214" s="7" t="s">
        <v>252</v>
      </c>
      <c r="D214" s="7" t="s">
        <v>198</v>
      </c>
      <c r="E214" s="8" t="s">
        <v>253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6">
        <f t="shared" si="6"/>
        <v>0</v>
      </c>
      <c r="P214" s="12" t="s">
        <v>196</v>
      </c>
      <c r="Q214" s="47"/>
      <c r="R214" s="47"/>
    </row>
  </sheetData>
  <sortState ref="A205:R214">
    <sortCondition descending="1" ref="O205:O214"/>
    <sortCondition descending="1" ref="N205:N214"/>
    <sortCondition descending="1" ref="M205:M214"/>
  </sortState>
  <phoneticPr fontId="2" type="noConversion"/>
  <conditionalFormatting sqref="P13:P24 P43:P56 P98:P123">
    <cfRule type="cellIs" dxfId="7" priority="13" operator="lessThanOrEqual">
      <formula>3</formula>
    </cfRule>
  </conditionalFormatting>
  <conditionalFormatting sqref="P38:P41 P70:P76">
    <cfRule type="cellIs" dxfId="6" priority="10" operator="lessThanOrEqual">
      <formula>3</formula>
    </cfRule>
  </conditionalFormatting>
  <conditionalFormatting sqref="P146:P170">
    <cfRule type="cellIs" dxfId="5" priority="6" operator="lessThanOrEqual">
      <formula>3</formula>
    </cfRule>
  </conditionalFormatting>
  <conditionalFormatting sqref="P189:P210">
    <cfRule type="cellIs" dxfId="4" priority="3" operator="lessThanOrEqual">
      <formula>3</formula>
    </cfRule>
  </conditionalFormatting>
  <printOptions horizontalCentered="1"/>
  <pageMargins left="0.11811023622047245" right="0.11811023622047245" top="0.47" bottom="0.38" header="0.31496062992125984" footer="0.16"/>
  <pageSetup paperSize="9" scale="90" fitToHeight="0" orientation="landscape" horizontalDpi="0" verticalDpi="0" r:id="rId1"/>
  <headerFooter>
    <oddFooter>第 &amp;P 頁，共 &amp;N 頁</oddFooter>
  </headerFooter>
  <rowBreaks count="9" manualBreakCount="9">
    <brk id="30" max="15" man="1"/>
    <brk id="42" max="15" man="1"/>
    <brk id="69" max="15" man="1"/>
    <brk id="88" max="15" man="1"/>
    <brk id="112" max="15" man="1"/>
    <brk id="134" max="15" man="1"/>
    <brk id="160" max="15" man="1"/>
    <brk id="180" max="15" man="1"/>
    <brk id="204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workbookViewId="0">
      <selection activeCell="M11" sqref="M11"/>
    </sheetView>
  </sheetViews>
  <sheetFormatPr defaultRowHeight="16.5"/>
  <cols>
    <col min="1" max="1" width="11.375" style="31" customWidth="1"/>
    <col min="2" max="2" width="14" bestFit="1" customWidth="1"/>
    <col min="3" max="3" width="8.875" bestFit="1" customWidth="1"/>
    <col min="4" max="4" width="8.875" customWidth="1"/>
    <col min="5" max="5" width="19.25" bestFit="1" customWidth="1"/>
    <col min="6" max="6" width="11.375" style="24" bestFit="1" customWidth="1"/>
    <col min="7" max="7" width="14" style="24" bestFit="1" customWidth="1"/>
    <col min="8" max="8" width="9.625" style="24" bestFit="1" customWidth="1"/>
    <col min="9" max="9" width="5.875" style="50" customWidth="1"/>
    <col min="10" max="10" width="11.375" customWidth="1"/>
  </cols>
  <sheetData>
    <row r="1" spans="1:10" ht="27.75">
      <c r="A1" s="27" t="s">
        <v>452</v>
      </c>
      <c r="B1" s="16"/>
      <c r="C1" s="16"/>
      <c r="D1" s="16"/>
      <c r="E1" s="16"/>
      <c r="F1" s="39" t="s">
        <v>128</v>
      </c>
      <c r="G1" s="40"/>
      <c r="H1" s="40"/>
      <c r="J1" s="15" t="s">
        <v>190</v>
      </c>
    </row>
    <row r="2" spans="1:10" ht="19.5">
      <c r="A2" s="28" t="s">
        <v>188</v>
      </c>
      <c r="B2" s="13" t="s">
        <v>0</v>
      </c>
      <c r="C2" s="13" t="s">
        <v>1</v>
      </c>
      <c r="D2" s="13" t="s">
        <v>2</v>
      </c>
      <c r="E2" s="13" t="s">
        <v>181</v>
      </c>
      <c r="F2" s="42" t="s">
        <v>131</v>
      </c>
      <c r="G2" s="43" t="s">
        <v>0</v>
      </c>
      <c r="H2" s="43" t="s">
        <v>1</v>
      </c>
      <c r="I2" s="51" t="s">
        <v>191</v>
      </c>
      <c r="J2" s="13" t="s">
        <v>189</v>
      </c>
    </row>
    <row r="3" spans="1:10" ht="19.5">
      <c r="A3" s="29">
        <v>1</v>
      </c>
      <c r="B3" s="19" t="s">
        <v>11</v>
      </c>
      <c r="C3" s="20" t="s">
        <v>276</v>
      </c>
      <c r="D3" s="19" t="s">
        <v>277</v>
      </c>
      <c r="E3" s="19" t="s">
        <v>278</v>
      </c>
      <c r="F3" s="1">
        <v>1</v>
      </c>
      <c r="G3" s="2" t="s">
        <v>11</v>
      </c>
      <c r="H3" s="2" t="s">
        <v>282</v>
      </c>
      <c r="I3" s="53" t="s">
        <v>448</v>
      </c>
      <c r="J3" s="5">
        <v>1</v>
      </c>
    </row>
    <row r="4" spans="1:10" ht="19.5">
      <c r="A4" s="29">
        <v>2</v>
      </c>
      <c r="B4" s="19" t="s">
        <v>11</v>
      </c>
      <c r="C4" s="20" t="s">
        <v>280</v>
      </c>
      <c r="D4" s="19" t="s">
        <v>277</v>
      </c>
      <c r="E4" s="19" t="s">
        <v>281</v>
      </c>
      <c r="F4" s="4">
        <v>2</v>
      </c>
      <c r="G4" s="2" t="s">
        <v>11</v>
      </c>
      <c r="H4" s="2" t="s">
        <v>200</v>
      </c>
      <c r="I4" s="53" t="s">
        <v>196</v>
      </c>
      <c r="J4" s="5">
        <v>2</v>
      </c>
    </row>
    <row r="5" spans="1:10" ht="19.5">
      <c r="A5" s="29">
        <v>3</v>
      </c>
      <c r="B5" s="19" t="s">
        <v>11</v>
      </c>
      <c r="C5" s="20" t="s">
        <v>33</v>
      </c>
      <c r="D5" s="19" t="s">
        <v>32</v>
      </c>
      <c r="E5" s="19" t="s">
        <v>140</v>
      </c>
      <c r="F5" s="1">
        <v>3</v>
      </c>
      <c r="G5" s="2" t="s">
        <v>22</v>
      </c>
      <c r="H5" s="2" t="s">
        <v>23</v>
      </c>
      <c r="I5" s="53" t="s">
        <v>192</v>
      </c>
      <c r="J5" s="5">
        <v>3</v>
      </c>
    </row>
    <row r="6" spans="1:10" ht="19.5">
      <c r="A6" s="29">
        <v>4</v>
      </c>
      <c r="B6" s="19" t="s">
        <v>11</v>
      </c>
      <c r="C6" s="20" t="s">
        <v>193</v>
      </c>
      <c r="D6" s="19" t="s">
        <v>194</v>
      </c>
      <c r="E6" s="19" t="s">
        <v>195</v>
      </c>
      <c r="F6" s="4">
        <v>4</v>
      </c>
      <c r="G6" s="2" t="s">
        <v>11</v>
      </c>
      <c r="H6" s="2" t="s">
        <v>26</v>
      </c>
      <c r="I6" s="53" t="s">
        <v>192</v>
      </c>
      <c r="J6" s="5">
        <v>4</v>
      </c>
    </row>
    <row r="7" spans="1:10" ht="19.5">
      <c r="A7" s="29">
        <v>5</v>
      </c>
      <c r="B7" s="19" t="s">
        <v>11</v>
      </c>
      <c r="C7" s="20" t="s">
        <v>24</v>
      </c>
      <c r="D7" s="19" t="s">
        <v>25</v>
      </c>
      <c r="E7" s="19" t="s">
        <v>138</v>
      </c>
      <c r="F7" s="1">
        <v>5</v>
      </c>
      <c r="G7" s="2" t="s">
        <v>11</v>
      </c>
      <c r="H7" s="2" t="s">
        <v>21</v>
      </c>
      <c r="I7" s="53" t="s">
        <v>192</v>
      </c>
      <c r="J7" s="5">
        <v>5</v>
      </c>
    </row>
    <row r="8" spans="1:10" ht="19.5">
      <c r="A8" s="29">
        <v>6</v>
      </c>
      <c r="B8" s="19" t="s">
        <v>11</v>
      </c>
      <c r="C8" s="20" t="s">
        <v>31</v>
      </c>
      <c r="D8" s="19" t="s">
        <v>32</v>
      </c>
      <c r="E8" s="19" t="s">
        <v>140</v>
      </c>
      <c r="F8" s="4">
        <v>6</v>
      </c>
      <c r="G8" s="2" t="s">
        <v>11</v>
      </c>
      <c r="H8" s="2" t="s">
        <v>255</v>
      </c>
      <c r="I8" s="53" t="s">
        <v>196</v>
      </c>
      <c r="J8" s="5">
        <v>6</v>
      </c>
    </row>
    <row r="9" spans="1:10" ht="19.5">
      <c r="A9" s="29">
        <v>7</v>
      </c>
      <c r="B9" s="19" t="s">
        <v>11</v>
      </c>
      <c r="C9" s="20" t="s">
        <v>197</v>
      </c>
      <c r="D9" s="19" t="s">
        <v>198</v>
      </c>
      <c r="E9" s="19" t="s">
        <v>199</v>
      </c>
      <c r="F9" s="1">
        <v>7</v>
      </c>
      <c r="G9" s="2" t="s">
        <v>11</v>
      </c>
      <c r="H9" s="2" t="s">
        <v>197</v>
      </c>
      <c r="I9" s="53" t="s">
        <v>196</v>
      </c>
      <c r="J9" s="5">
        <v>7</v>
      </c>
    </row>
    <row r="10" spans="1:10" ht="19.5">
      <c r="A10" s="29">
        <v>8</v>
      </c>
      <c r="B10" s="19" t="s">
        <v>11</v>
      </c>
      <c r="C10" s="20" t="s">
        <v>200</v>
      </c>
      <c r="D10" s="19" t="s">
        <v>198</v>
      </c>
      <c r="E10" s="19" t="s">
        <v>199</v>
      </c>
      <c r="F10" s="4">
        <v>8</v>
      </c>
      <c r="G10" s="2" t="s">
        <v>11</v>
      </c>
      <c r="H10" s="2" t="s">
        <v>280</v>
      </c>
      <c r="I10" s="53" t="s">
        <v>448</v>
      </c>
      <c r="J10" s="5">
        <v>8</v>
      </c>
    </row>
    <row r="11" spans="1:10" ht="19.5">
      <c r="A11" s="29">
        <v>9</v>
      </c>
      <c r="B11" s="19" t="s">
        <v>11</v>
      </c>
      <c r="C11" s="20" t="s">
        <v>201</v>
      </c>
      <c r="D11" s="19" t="s">
        <v>194</v>
      </c>
      <c r="E11" s="19" t="s">
        <v>195</v>
      </c>
      <c r="F11" s="1">
        <v>9</v>
      </c>
      <c r="G11" s="2" t="s">
        <v>11</v>
      </c>
      <c r="H11" s="2" t="s">
        <v>27</v>
      </c>
      <c r="I11" s="53" t="s">
        <v>192</v>
      </c>
      <c r="J11" s="5">
        <v>9</v>
      </c>
    </row>
    <row r="12" spans="1:10" ht="19.5">
      <c r="A12" s="29">
        <v>10</v>
      </c>
      <c r="B12" s="19" t="s">
        <v>11</v>
      </c>
      <c r="C12" s="20" t="s">
        <v>282</v>
      </c>
      <c r="D12" s="19" t="s">
        <v>277</v>
      </c>
      <c r="E12" s="19" t="s">
        <v>281</v>
      </c>
      <c r="F12" s="4">
        <v>10</v>
      </c>
      <c r="G12" s="2" t="s">
        <v>11</v>
      </c>
      <c r="H12" s="2" t="s">
        <v>24</v>
      </c>
      <c r="I12" s="53" t="s">
        <v>192</v>
      </c>
      <c r="J12" s="5">
        <v>10</v>
      </c>
    </row>
    <row r="13" spans="1:10" ht="19.5">
      <c r="A13" s="29">
        <v>11</v>
      </c>
      <c r="B13" s="19" t="s">
        <v>11</v>
      </c>
      <c r="C13" s="20" t="s">
        <v>19</v>
      </c>
      <c r="D13" s="19" t="s">
        <v>20</v>
      </c>
      <c r="E13" s="19" t="s">
        <v>137</v>
      </c>
      <c r="F13" s="1">
        <v>11</v>
      </c>
      <c r="G13" s="2" t="s">
        <v>11</v>
      </c>
      <c r="H13" s="2" t="s">
        <v>276</v>
      </c>
      <c r="I13" s="53" t="s">
        <v>448</v>
      </c>
      <c r="J13" s="5">
        <v>11</v>
      </c>
    </row>
    <row r="14" spans="1:10" ht="19.5">
      <c r="A14" s="29">
        <v>12</v>
      </c>
      <c r="B14" s="19" t="s">
        <v>11</v>
      </c>
      <c r="C14" s="20" t="s">
        <v>283</v>
      </c>
      <c r="D14" s="19" t="s">
        <v>284</v>
      </c>
      <c r="E14" s="19" t="s">
        <v>285</v>
      </c>
      <c r="F14" s="4">
        <v>12</v>
      </c>
      <c r="G14" s="2" t="s">
        <v>11</v>
      </c>
      <c r="H14" s="2" t="s">
        <v>201</v>
      </c>
      <c r="I14" s="53" t="s">
        <v>196</v>
      </c>
      <c r="J14" s="5">
        <v>12</v>
      </c>
    </row>
    <row r="15" spans="1:10" ht="19.5">
      <c r="A15" s="29">
        <v>13</v>
      </c>
      <c r="B15" s="19" t="s">
        <v>11</v>
      </c>
      <c r="C15" s="20" t="s">
        <v>17</v>
      </c>
      <c r="D15" s="19" t="s">
        <v>16</v>
      </c>
      <c r="E15" s="19" t="s">
        <v>135</v>
      </c>
      <c r="F15" s="1">
        <v>13</v>
      </c>
      <c r="G15" s="2" t="s">
        <v>11</v>
      </c>
      <c r="H15" s="2" t="s">
        <v>29</v>
      </c>
      <c r="I15" s="53" t="s">
        <v>192</v>
      </c>
      <c r="J15" s="5">
        <v>12</v>
      </c>
    </row>
    <row r="16" spans="1:10" ht="19.5">
      <c r="A16" s="29">
        <v>14</v>
      </c>
      <c r="B16" s="19" t="s">
        <v>11</v>
      </c>
      <c r="C16" s="20" t="s">
        <v>14</v>
      </c>
      <c r="D16" s="19" t="s">
        <v>13</v>
      </c>
      <c r="E16" s="19" t="s">
        <v>133</v>
      </c>
      <c r="F16" s="4">
        <v>14</v>
      </c>
      <c r="G16" s="2" t="s">
        <v>11</v>
      </c>
      <c r="H16" s="2" t="s">
        <v>286</v>
      </c>
      <c r="I16" s="53" t="s">
        <v>448</v>
      </c>
      <c r="J16" s="5">
        <v>12</v>
      </c>
    </row>
    <row r="17" spans="1:10" ht="19.5">
      <c r="A17" s="29">
        <v>15</v>
      </c>
      <c r="B17" s="19" t="s">
        <v>11</v>
      </c>
      <c r="C17" s="20" t="s">
        <v>29</v>
      </c>
      <c r="D17" s="19" t="s">
        <v>28</v>
      </c>
      <c r="E17" s="19" t="s">
        <v>139</v>
      </c>
      <c r="F17" s="1">
        <v>15</v>
      </c>
      <c r="G17" s="2" t="s">
        <v>11</v>
      </c>
      <c r="H17" s="2" t="s">
        <v>283</v>
      </c>
      <c r="I17" s="53" t="s">
        <v>448</v>
      </c>
      <c r="J17" s="5">
        <v>12</v>
      </c>
    </row>
    <row r="18" spans="1:10" ht="19.5">
      <c r="A18" s="29">
        <v>16</v>
      </c>
      <c r="B18" s="19" t="s">
        <v>11</v>
      </c>
      <c r="C18" s="20" t="s">
        <v>286</v>
      </c>
      <c r="D18" s="19" t="s">
        <v>284</v>
      </c>
      <c r="E18" s="19" t="s">
        <v>310</v>
      </c>
      <c r="F18" s="4">
        <v>16</v>
      </c>
      <c r="G18" s="2" t="s">
        <v>11</v>
      </c>
      <c r="H18" s="2" t="s">
        <v>31</v>
      </c>
      <c r="I18" s="53" t="s">
        <v>192</v>
      </c>
      <c r="J18" s="12">
        <v>1</v>
      </c>
    </row>
    <row r="19" spans="1:10" ht="19.5">
      <c r="A19" s="29">
        <v>17</v>
      </c>
      <c r="B19" s="19" t="s">
        <v>11</v>
      </c>
      <c r="C19" s="20" t="s">
        <v>26</v>
      </c>
      <c r="D19" s="19" t="s">
        <v>25</v>
      </c>
      <c r="E19" s="19" t="s">
        <v>138</v>
      </c>
      <c r="F19" s="1">
        <v>17</v>
      </c>
      <c r="G19" s="2" t="s">
        <v>11</v>
      </c>
      <c r="H19" s="2" t="s">
        <v>193</v>
      </c>
      <c r="I19" s="53" t="s">
        <v>196</v>
      </c>
      <c r="J19" s="12">
        <v>2</v>
      </c>
    </row>
    <row r="20" spans="1:10" ht="19.5">
      <c r="A20" s="29">
        <v>18</v>
      </c>
      <c r="B20" s="19" t="s">
        <v>22</v>
      </c>
      <c r="C20" s="20" t="s">
        <v>23</v>
      </c>
      <c r="D20" s="19" t="s">
        <v>20</v>
      </c>
      <c r="E20" s="19" t="s">
        <v>137</v>
      </c>
      <c r="F20" s="4">
        <v>18</v>
      </c>
      <c r="G20" s="2" t="s">
        <v>11</v>
      </c>
      <c r="H20" s="2" t="s">
        <v>202</v>
      </c>
      <c r="I20" s="53" t="s">
        <v>196</v>
      </c>
      <c r="J20" s="12">
        <v>3</v>
      </c>
    </row>
    <row r="21" spans="1:10" ht="19.5">
      <c r="A21" s="29">
        <v>19</v>
      </c>
      <c r="B21" s="19" t="s">
        <v>11</v>
      </c>
      <c r="C21" s="20" t="s">
        <v>27</v>
      </c>
      <c r="D21" s="19" t="s">
        <v>28</v>
      </c>
      <c r="E21" s="19" t="s">
        <v>139</v>
      </c>
      <c r="F21" s="1">
        <v>19</v>
      </c>
      <c r="G21" s="2" t="s">
        <v>11</v>
      </c>
      <c r="H21" s="2" t="s">
        <v>19</v>
      </c>
      <c r="I21" s="53" t="s">
        <v>192</v>
      </c>
      <c r="J21" s="12">
        <v>4</v>
      </c>
    </row>
    <row r="22" spans="1:10" ht="19.5">
      <c r="A22" s="29">
        <v>20</v>
      </c>
      <c r="B22" s="19" t="s">
        <v>11</v>
      </c>
      <c r="C22" s="20" t="s">
        <v>202</v>
      </c>
      <c r="D22" s="19" t="s">
        <v>194</v>
      </c>
      <c r="E22" s="19" t="s">
        <v>195</v>
      </c>
      <c r="F22" s="4">
        <v>20</v>
      </c>
      <c r="G22" s="2" t="s">
        <v>11</v>
      </c>
      <c r="H22" s="2" t="s">
        <v>17</v>
      </c>
      <c r="I22" s="53" t="s">
        <v>192</v>
      </c>
      <c r="J22" s="12">
        <v>5</v>
      </c>
    </row>
    <row r="23" spans="1:10" ht="19.5">
      <c r="A23" s="29">
        <v>21</v>
      </c>
      <c r="B23" s="19" t="s">
        <v>11</v>
      </c>
      <c r="C23" s="20" t="s">
        <v>203</v>
      </c>
      <c r="D23" s="19" t="s">
        <v>198</v>
      </c>
      <c r="E23" s="19" t="s">
        <v>199</v>
      </c>
      <c r="F23" s="1">
        <v>21</v>
      </c>
      <c r="G23" s="2" t="s">
        <v>11</v>
      </c>
      <c r="H23" s="2" t="s">
        <v>33</v>
      </c>
      <c r="I23" s="53" t="s">
        <v>192</v>
      </c>
      <c r="J23" s="12">
        <v>6</v>
      </c>
    </row>
    <row r="24" spans="1:10" ht="19.5">
      <c r="A24" s="29">
        <v>22</v>
      </c>
      <c r="B24" s="19" t="s">
        <v>11</v>
      </c>
      <c r="C24" s="20" t="s">
        <v>21</v>
      </c>
      <c r="D24" s="19" t="s">
        <v>20</v>
      </c>
      <c r="E24" s="19" t="s">
        <v>137</v>
      </c>
      <c r="F24" s="4">
        <v>22</v>
      </c>
      <c r="G24" s="2" t="s">
        <v>11</v>
      </c>
      <c r="H24" s="2" t="s">
        <v>12</v>
      </c>
      <c r="I24" s="53" t="s">
        <v>192</v>
      </c>
      <c r="J24" s="12">
        <v>7</v>
      </c>
    </row>
    <row r="25" spans="1:10" ht="19.5">
      <c r="A25" s="29">
        <v>23</v>
      </c>
      <c r="B25" s="19" t="s">
        <v>11</v>
      </c>
      <c r="C25" s="20" t="s">
        <v>12</v>
      </c>
      <c r="D25" s="19" t="s">
        <v>13</v>
      </c>
      <c r="E25" s="19" t="s">
        <v>132</v>
      </c>
      <c r="F25" s="1">
        <v>23</v>
      </c>
      <c r="G25" s="2" t="s">
        <v>11</v>
      </c>
      <c r="H25" s="2" t="s">
        <v>14</v>
      </c>
      <c r="I25" s="53" t="s">
        <v>192</v>
      </c>
      <c r="J25" s="12">
        <v>8</v>
      </c>
    </row>
    <row r="26" spans="1:10" ht="19.5">
      <c r="A26" s="29">
        <v>24</v>
      </c>
      <c r="B26" s="19" t="s">
        <v>11</v>
      </c>
      <c r="C26" s="20" t="s">
        <v>15</v>
      </c>
      <c r="D26" s="19" t="s">
        <v>16</v>
      </c>
      <c r="E26" s="19" t="s">
        <v>134</v>
      </c>
      <c r="F26" s="4">
        <v>24</v>
      </c>
      <c r="G26" s="2" t="s">
        <v>11</v>
      </c>
      <c r="H26" s="2" t="s">
        <v>15</v>
      </c>
      <c r="I26" s="53" t="s">
        <v>192</v>
      </c>
      <c r="J26" s="12">
        <v>9</v>
      </c>
    </row>
    <row r="27" spans="1:10" ht="19.5">
      <c r="A27" s="29">
        <v>25</v>
      </c>
      <c r="B27" s="19" t="s">
        <v>11</v>
      </c>
      <c r="C27" s="20" t="s">
        <v>18</v>
      </c>
      <c r="D27" s="19" t="s">
        <v>16</v>
      </c>
      <c r="E27" s="19" t="s">
        <v>136</v>
      </c>
      <c r="F27" s="1">
        <v>25</v>
      </c>
      <c r="G27" s="2" t="s">
        <v>11</v>
      </c>
      <c r="H27" s="2" t="s">
        <v>18</v>
      </c>
      <c r="I27" s="53" t="s">
        <v>192</v>
      </c>
      <c r="J27" s="12">
        <v>10</v>
      </c>
    </row>
    <row r="28" spans="1:10" ht="19.5">
      <c r="A28" s="29">
        <v>26</v>
      </c>
      <c r="B28" s="19" t="s">
        <v>11</v>
      </c>
      <c r="C28" s="20" t="s">
        <v>30</v>
      </c>
      <c r="D28" s="19" t="s">
        <v>28</v>
      </c>
      <c r="E28" s="19" t="s">
        <v>139</v>
      </c>
      <c r="F28" s="4">
        <v>26</v>
      </c>
      <c r="G28" s="2" t="s">
        <v>11</v>
      </c>
      <c r="H28" s="2" t="s">
        <v>30</v>
      </c>
      <c r="I28" s="53" t="s">
        <v>192</v>
      </c>
      <c r="J28" s="12">
        <v>11</v>
      </c>
    </row>
    <row r="29" spans="1:10" ht="19.5">
      <c r="A29" s="29">
        <v>27</v>
      </c>
      <c r="B29" s="19" t="s">
        <v>11</v>
      </c>
      <c r="C29" s="20" t="s">
        <v>288</v>
      </c>
      <c r="D29" s="19" t="s">
        <v>289</v>
      </c>
      <c r="E29" s="19" t="s">
        <v>290</v>
      </c>
      <c r="F29" s="6">
        <v>27</v>
      </c>
      <c r="G29" s="7" t="s">
        <v>11</v>
      </c>
      <c r="H29" s="7" t="s">
        <v>288</v>
      </c>
      <c r="I29" s="54" t="s">
        <v>448</v>
      </c>
      <c r="J29" s="12">
        <v>12</v>
      </c>
    </row>
    <row r="30" spans="1:10" ht="19.5">
      <c r="A30" s="28">
        <v>1</v>
      </c>
      <c r="B30" s="7" t="s">
        <v>34</v>
      </c>
      <c r="C30" s="7" t="s">
        <v>36</v>
      </c>
      <c r="D30" s="7" t="s">
        <v>16</v>
      </c>
      <c r="E30" s="8" t="s">
        <v>142</v>
      </c>
      <c r="F30" s="12">
        <v>1</v>
      </c>
      <c r="G30" s="7" t="s">
        <v>34</v>
      </c>
      <c r="H30" s="7" t="s">
        <v>35</v>
      </c>
      <c r="I30" s="36" t="s">
        <v>192</v>
      </c>
      <c r="J30" s="12">
        <v>13</v>
      </c>
    </row>
    <row r="31" spans="1:10" ht="19.5">
      <c r="A31" s="28">
        <v>2</v>
      </c>
      <c r="B31" s="7" t="s">
        <v>34</v>
      </c>
      <c r="C31" s="7" t="s">
        <v>47</v>
      </c>
      <c r="D31" s="7" t="s">
        <v>32</v>
      </c>
      <c r="E31" s="8" t="s">
        <v>154</v>
      </c>
      <c r="F31" s="12">
        <v>2</v>
      </c>
      <c r="G31" s="7" t="s">
        <v>34</v>
      </c>
      <c r="H31" s="7" t="s">
        <v>291</v>
      </c>
      <c r="I31" s="54" t="s">
        <v>448</v>
      </c>
      <c r="J31" s="5">
        <v>1</v>
      </c>
    </row>
    <row r="32" spans="1:10" ht="19.5">
      <c r="A32" s="28">
        <v>3</v>
      </c>
      <c r="B32" s="7" t="s">
        <v>34</v>
      </c>
      <c r="C32" s="7" t="s">
        <v>291</v>
      </c>
      <c r="D32" s="7" t="s">
        <v>284</v>
      </c>
      <c r="E32" s="8" t="s">
        <v>292</v>
      </c>
      <c r="F32" s="12">
        <v>3</v>
      </c>
      <c r="G32" s="7" t="s">
        <v>34</v>
      </c>
      <c r="H32" s="7" t="s">
        <v>206</v>
      </c>
      <c r="I32" s="12" t="s">
        <v>196</v>
      </c>
      <c r="J32" s="5">
        <v>2</v>
      </c>
    </row>
    <row r="33" spans="1:10" ht="19.5">
      <c r="A33" s="28">
        <v>4</v>
      </c>
      <c r="B33" s="7" t="s">
        <v>34</v>
      </c>
      <c r="C33" s="7" t="s">
        <v>152</v>
      </c>
      <c r="D33" s="7" t="s">
        <v>46</v>
      </c>
      <c r="E33" s="8" t="s">
        <v>153</v>
      </c>
      <c r="F33" s="12">
        <v>4</v>
      </c>
      <c r="G33" s="7" t="s">
        <v>34</v>
      </c>
      <c r="H33" s="7" t="s">
        <v>293</v>
      </c>
      <c r="I33" s="54" t="s">
        <v>448</v>
      </c>
      <c r="J33" s="5">
        <v>3</v>
      </c>
    </row>
    <row r="34" spans="1:10" ht="19.5">
      <c r="A34" s="28">
        <v>5</v>
      </c>
      <c r="B34" s="7" t="s">
        <v>34</v>
      </c>
      <c r="C34" s="7" t="s">
        <v>146</v>
      </c>
      <c r="D34" s="7" t="s">
        <v>40</v>
      </c>
      <c r="E34" s="8" t="s">
        <v>41</v>
      </c>
      <c r="F34" s="12">
        <v>5</v>
      </c>
      <c r="G34" s="7" t="s">
        <v>34</v>
      </c>
      <c r="H34" s="7" t="s">
        <v>152</v>
      </c>
      <c r="I34" s="36" t="s">
        <v>192</v>
      </c>
      <c r="J34" s="5">
        <v>4</v>
      </c>
    </row>
    <row r="35" spans="1:10" ht="19.5">
      <c r="A35" s="28">
        <v>6</v>
      </c>
      <c r="B35" s="7" t="s">
        <v>34</v>
      </c>
      <c r="C35" s="7" t="s">
        <v>293</v>
      </c>
      <c r="D35" s="7" t="s">
        <v>277</v>
      </c>
      <c r="E35" s="8" t="s">
        <v>294</v>
      </c>
      <c r="F35" s="12">
        <v>6</v>
      </c>
      <c r="G35" s="7" t="s">
        <v>34</v>
      </c>
      <c r="H35" s="7" t="s">
        <v>256</v>
      </c>
      <c r="I35" s="12" t="s">
        <v>196</v>
      </c>
      <c r="J35" s="5">
        <v>5</v>
      </c>
    </row>
    <row r="36" spans="1:10" ht="19.5">
      <c r="A36" s="28">
        <v>7</v>
      </c>
      <c r="B36" s="7" t="s">
        <v>34</v>
      </c>
      <c r="C36" s="7" t="s">
        <v>35</v>
      </c>
      <c r="D36" s="7" t="s">
        <v>16</v>
      </c>
      <c r="E36" s="8" t="s">
        <v>141</v>
      </c>
      <c r="F36" s="12">
        <v>7</v>
      </c>
      <c r="G36" s="7" t="s">
        <v>34</v>
      </c>
      <c r="H36" s="7" t="s">
        <v>36</v>
      </c>
      <c r="I36" s="36" t="s">
        <v>192</v>
      </c>
      <c r="J36" s="5">
        <v>6</v>
      </c>
    </row>
    <row r="37" spans="1:10" ht="19.5">
      <c r="A37" s="28">
        <v>8</v>
      </c>
      <c r="B37" s="8" t="s">
        <v>34</v>
      </c>
      <c r="C37" s="8" t="s">
        <v>206</v>
      </c>
      <c r="D37" s="8" t="s">
        <v>194</v>
      </c>
      <c r="E37" s="8" t="s">
        <v>207</v>
      </c>
      <c r="F37" s="12">
        <v>8</v>
      </c>
      <c r="G37" s="7" t="s">
        <v>34</v>
      </c>
      <c r="H37" s="7" t="s">
        <v>150</v>
      </c>
      <c r="I37" s="36" t="s">
        <v>192</v>
      </c>
      <c r="J37" s="5">
        <v>7</v>
      </c>
    </row>
    <row r="38" spans="1:10" ht="19.5">
      <c r="A38" s="28">
        <v>9</v>
      </c>
      <c r="B38" s="7" t="s">
        <v>34</v>
      </c>
      <c r="C38" s="7" t="s">
        <v>38</v>
      </c>
      <c r="D38" s="7" t="s">
        <v>20</v>
      </c>
      <c r="E38" s="8" t="s">
        <v>144</v>
      </c>
      <c r="F38" s="12">
        <v>9</v>
      </c>
      <c r="G38" s="7" t="s">
        <v>34</v>
      </c>
      <c r="H38" s="8" t="s">
        <v>45</v>
      </c>
      <c r="I38" s="36" t="s">
        <v>192</v>
      </c>
      <c r="J38" s="5">
        <v>8</v>
      </c>
    </row>
    <row r="39" spans="1:10" ht="19.5">
      <c r="A39" s="28">
        <v>10</v>
      </c>
      <c r="B39" s="7" t="s">
        <v>34</v>
      </c>
      <c r="C39" s="7" t="s">
        <v>295</v>
      </c>
      <c r="D39" s="7" t="s">
        <v>289</v>
      </c>
      <c r="E39" s="8" t="s">
        <v>296</v>
      </c>
      <c r="F39" s="12">
        <v>10</v>
      </c>
      <c r="G39" s="7" t="s">
        <v>34</v>
      </c>
      <c r="H39" s="7" t="s">
        <v>47</v>
      </c>
      <c r="I39" s="36" t="s">
        <v>192</v>
      </c>
      <c r="J39" s="12">
        <v>1</v>
      </c>
    </row>
    <row r="40" spans="1:10" ht="19.5">
      <c r="A40" s="28">
        <v>11</v>
      </c>
      <c r="B40" s="7" t="s">
        <v>34</v>
      </c>
      <c r="C40" s="7" t="s">
        <v>297</v>
      </c>
      <c r="D40" s="7" t="s">
        <v>277</v>
      </c>
      <c r="E40" s="8" t="s">
        <v>294</v>
      </c>
      <c r="F40" s="12">
        <v>11</v>
      </c>
      <c r="G40" s="7" t="s">
        <v>34</v>
      </c>
      <c r="H40" s="7" t="s">
        <v>39</v>
      </c>
      <c r="I40" s="36" t="s">
        <v>192</v>
      </c>
      <c r="J40" s="12">
        <v>2</v>
      </c>
    </row>
    <row r="41" spans="1:10" ht="19.5">
      <c r="A41" s="28">
        <v>12</v>
      </c>
      <c r="B41" s="7" t="s">
        <v>34</v>
      </c>
      <c r="C41" s="7" t="s">
        <v>39</v>
      </c>
      <c r="D41" s="7" t="s">
        <v>40</v>
      </c>
      <c r="E41" s="8" t="s">
        <v>145</v>
      </c>
      <c r="F41" s="12">
        <v>12</v>
      </c>
      <c r="G41" s="7" t="s">
        <v>34</v>
      </c>
      <c r="H41" s="7" t="s">
        <v>212</v>
      </c>
      <c r="I41" s="12" t="s">
        <v>196</v>
      </c>
      <c r="J41" s="12">
        <v>3</v>
      </c>
    </row>
    <row r="42" spans="1:10" ht="19.5">
      <c r="A42" s="28">
        <v>13</v>
      </c>
      <c r="B42" s="7" t="s">
        <v>34</v>
      </c>
      <c r="C42" s="7" t="s">
        <v>42</v>
      </c>
      <c r="D42" s="7" t="s">
        <v>25</v>
      </c>
      <c r="E42" s="8" t="s">
        <v>147</v>
      </c>
      <c r="F42" s="12">
        <v>13</v>
      </c>
      <c r="G42" s="7" t="s">
        <v>34</v>
      </c>
      <c r="H42" s="7" t="s">
        <v>295</v>
      </c>
      <c r="I42" s="54" t="s">
        <v>448</v>
      </c>
      <c r="J42" s="12">
        <v>4</v>
      </c>
    </row>
    <row r="43" spans="1:10" ht="19.5">
      <c r="A43" s="28">
        <v>14</v>
      </c>
      <c r="B43" s="7" t="s">
        <v>34</v>
      </c>
      <c r="C43" s="8" t="s">
        <v>45</v>
      </c>
      <c r="D43" s="7" t="s">
        <v>28</v>
      </c>
      <c r="E43" s="8" t="s">
        <v>149</v>
      </c>
      <c r="F43" s="12">
        <v>14</v>
      </c>
      <c r="G43" s="7" t="s">
        <v>34</v>
      </c>
      <c r="H43" s="7" t="s">
        <v>257</v>
      </c>
      <c r="I43" s="12" t="s">
        <v>196</v>
      </c>
      <c r="J43" s="12">
        <v>5</v>
      </c>
    </row>
    <row r="44" spans="1:10" ht="19.5">
      <c r="A44" s="28">
        <v>15</v>
      </c>
      <c r="B44" s="7" t="s">
        <v>34</v>
      </c>
      <c r="C44" s="7" t="s">
        <v>150</v>
      </c>
      <c r="D44" s="7" t="s">
        <v>28</v>
      </c>
      <c r="E44" s="8" t="s">
        <v>151</v>
      </c>
      <c r="F44" s="12">
        <v>15</v>
      </c>
      <c r="G44" s="7" t="s">
        <v>34</v>
      </c>
      <c r="H44" s="7" t="s">
        <v>37</v>
      </c>
      <c r="I44" s="36" t="s">
        <v>192</v>
      </c>
      <c r="J44" s="12">
        <v>6</v>
      </c>
    </row>
    <row r="45" spans="1:10" ht="19.5">
      <c r="A45" s="28">
        <v>16</v>
      </c>
      <c r="B45" s="7" t="s">
        <v>34</v>
      </c>
      <c r="C45" s="7" t="s">
        <v>298</v>
      </c>
      <c r="D45" s="7" t="s">
        <v>284</v>
      </c>
      <c r="E45" s="8" t="s">
        <v>299</v>
      </c>
      <c r="F45" s="12">
        <v>16</v>
      </c>
      <c r="G45" s="7" t="s">
        <v>34</v>
      </c>
      <c r="H45" s="7" t="s">
        <v>42</v>
      </c>
      <c r="I45" s="36" t="s">
        <v>192</v>
      </c>
      <c r="J45" s="12">
        <v>7</v>
      </c>
    </row>
    <row r="46" spans="1:10" ht="19.5">
      <c r="A46" s="28">
        <v>17</v>
      </c>
      <c r="B46" s="7" t="s">
        <v>34</v>
      </c>
      <c r="C46" s="7" t="s">
        <v>37</v>
      </c>
      <c r="D46" s="7" t="s">
        <v>16</v>
      </c>
      <c r="E46" s="8" t="s">
        <v>143</v>
      </c>
      <c r="F46" s="12">
        <v>17</v>
      </c>
      <c r="G46" s="7" t="s">
        <v>34</v>
      </c>
      <c r="H46" s="7" t="s">
        <v>211</v>
      </c>
      <c r="I46" s="12" t="s">
        <v>196</v>
      </c>
      <c r="J46" s="12">
        <v>8</v>
      </c>
    </row>
    <row r="47" spans="1:10" ht="19.5">
      <c r="A47" s="28">
        <v>18</v>
      </c>
      <c r="B47" s="8" t="s">
        <v>34</v>
      </c>
      <c r="C47" s="8" t="s">
        <v>208</v>
      </c>
      <c r="D47" s="8" t="s">
        <v>198</v>
      </c>
      <c r="E47" s="8" t="s">
        <v>199</v>
      </c>
      <c r="F47" s="12">
        <v>18</v>
      </c>
      <c r="G47" s="7" t="s">
        <v>34</v>
      </c>
      <c r="H47" s="7" t="s">
        <v>146</v>
      </c>
      <c r="I47" s="36" t="s">
        <v>192</v>
      </c>
      <c r="J47" s="12">
        <v>9</v>
      </c>
    </row>
    <row r="48" spans="1:10" ht="19.5">
      <c r="A48" s="28">
        <v>19</v>
      </c>
      <c r="B48" s="7" t="s">
        <v>34</v>
      </c>
      <c r="C48" s="7" t="s">
        <v>43</v>
      </c>
      <c r="D48" s="7" t="s">
        <v>25</v>
      </c>
      <c r="E48" s="8" t="s">
        <v>148</v>
      </c>
      <c r="F48" s="12">
        <v>19</v>
      </c>
      <c r="G48" s="7" t="s">
        <v>34</v>
      </c>
      <c r="H48" s="7" t="s">
        <v>44</v>
      </c>
      <c r="I48" s="36" t="s">
        <v>192</v>
      </c>
      <c r="J48" s="12">
        <v>10</v>
      </c>
    </row>
    <row r="49" spans="1:10" ht="19.5">
      <c r="A49" s="28">
        <v>20</v>
      </c>
      <c r="B49" s="7" t="s">
        <v>34</v>
      </c>
      <c r="C49" s="7" t="s">
        <v>303</v>
      </c>
      <c r="D49" s="7" t="s">
        <v>284</v>
      </c>
      <c r="E49" s="8" t="s">
        <v>304</v>
      </c>
      <c r="F49" s="12">
        <v>20</v>
      </c>
      <c r="G49" s="7" t="s">
        <v>34</v>
      </c>
      <c r="H49" s="7" t="s">
        <v>300</v>
      </c>
      <c r="I49" s="54" t="s">
        <v>448</v>
      </c>
      <c r="J49" s="12">
        <v>11</v>
      </c>
    </row>
    <row r="50" spans="1:10" ht="19.5">
      <c r="A50" s="28">
        <v>21</v>
      </c>
      <c r="B50" s="7" t="s">
        <v>34</v>
      </c>
      <c r="C50" s="7" t="s">
        <v>305</v>
      </c>
      <c r="D50" s="7" t="s">
        <v>277</v>
      </c>
      <c r="E50" s="8" t="s">
        <v>306</v>
      </c>
      <c r="F50" s="12">
        <v>21</v>
      </c>
      <c r="G50" s="7" t="s">
        <v>34</v>
      </c>
      <c r="H50" s="7" t="s">
        <v>38</v>
      </c>
      <c r="I50" s="36" t="s">
        <v>192</v>
      </c>
      <c r="J50" s="12">
        <v>12</v>
      </c>
    </row>
    <row r="51" spans="1:10" ht="19.5">
      <c r="A51" s="28">
        <v>22</v>
      </c>
      <c r="B51" s="7" t="s">
        <v>34</v>
      </c>
      <c r="C51" s="7" t="s">
        <v>44</v>
      </c>
      <c r="D51" s="7" t="s">
        <v>25</v>
      </c>
      <c r="E51" s="8" t="s">
        <v>148</v>
      </c>
      <c r="F51" s="12">
        <v>22</v>
      </c>
      <c r="G51" s="7" t="s">
        <v>34</v>
      </c>
      <c r="H51" s="7" t="s">
        <v>43</v>
      </c>
      <c r="I51" s="36" t="s">
        <v>192</v>
      </c>
      <c r="J51" s="5">
        <v>1</v>
      </c>
    </row>
    <row r="52" spans="1:10" ht="19.5">
      <c r="A52" s="28">
        <v>23</v>
      </c>
      <c r="B52" s="8" t="s">
        <v>34</v>
      </c>
      <c r="C52" s="8" t="s">
        <v>209</v>
      </c>
      <c r="D52" s="8" t="s">
        <v>194</v>
      </c>
      <c r="E52" s="8" t="s">
        <v>210</v>
      </c>
      <c r="F52" s="12">
        <v>23</v>
      </c>
      <c r="G52" s="7" t="s">
        <v>34</v>
      </c>
      <c r="H52" s="7" t="s">
        <v>298</v>
      </c>
      <c r="I52" s="54" t="s">
        <v>448</v>
      </c>
      <c r="J52" s="5">
        <v>2</v>
      </c>
    </row>
    <row r="53" spans="1:10" ht="19.5">
      <c r="A53" s="28">
        <v>24</v>
      </c>
      <c r="B53" s="8" t="s">
        <v>34</v>
      </c>
      <c r="C53" s="8" t="s">
        <v>211</v>
      </c>
      <c r="D53" s="8" t="s">
        <v>198</v>
      </c>
      <c r="E53" s="8" t="s">
        <v>199</v>
      </c>
      <c r="F53" s="12">
        <v>24</v>
      </c>
      <c r="G53" s="7" t="s">
        <v>34</v>
      </c>
      <c r="H53" s="7" t="s">
        <v>297</v>
      </c>
      <c r="I53" s="54" t="s">
        <v>448</v>
      </c>
      <c r="J53" s="5">
        <v>3</v>
      </c>
    </row>
    <row r="54" spans="1:10" ht="19.5">
      <c r="A54" s="28">
        <v>25</v>
      </c>
      <c r="B54" s="7" t="s">
        <v>34</v>
      </c>
      <c r="C54" s="7" t="s">
        <v>300</v>
      </c>
      <c r="D54" s="7" t="s">
        <v>301</v>
      </c>
      <c r="E54" s="8" t="s">
        <v>302</v>
      </c>
      <c r="F54" s="12">
        <v>25</v>
      </c>
      <c r="G54" s="7" t="s">
        <v>34</v>
      </c>
      <c r="H54" s="7" t="s">
        <v>303</v>
      </c>
      <c r="I54" s="54" t="s">
        <v>448</v>
      </c>
      <c r="J54" s="5">
        <v>4</v>
      </c>
    </row>
    <row r="55" spans="1:10" ht="19.5">
      <c r="A55" s="28">
        <v>26</v>
      </c>
      <c r="B55" s="8" t="s">
        <v>34</v>
      </c>
      <c r="C55" s="8" t="s">
        <v>212</v>
      </c>
      <c r="D55" s="8" t="s">
        <v>194</v>
      </c>
      <c r="E55" s="8" t="s">
        <v>213</v>
      </c>
      <c r="F55" s="12">
        <v>26</v>
      </c>
      <c r="G55" s="7" t="s">
        <v>34</v>
      </c>
      <c r="H55" s="7" t="s">
        <v>305</v>
      </c>
      <c r="I55" s="54" t="s">
        <v>448</v>
      </c>
      <c r="J55" s="5">
        <v>5</v>
      </c>
    </row>
    <row r="56" spans="1:10" ht="19.5">
      <c r="A56" s="28">
        <v>27</v>
      </c>
      <c r="B56" s="8" t="s">
        <v>34</v>
      </c>
      <c r="C56" s="8" t="s">
        <v>204</v>
      </c>
      <c r="D56" s="8" t="s">
        <v>198</v>
      </c>
      <c r="E56" s="8" t="s">
        <v>205</v>
      </c>
      <c r="F56" s="12">
        <v>27</v>
      </c>
      <c r="G56" s="7" t="s">
        <v>34</v>
      </c>
      <c r="H56" s="7" t="s">
        <v>258</v>
      </c>
      <c r="I56" s="12" t="s">
        <v>196</v>
      </c>
      <c r="J56" s="5">
        <v>6</v>
      </c>
    </row>
    <row r="57" spans="1:10" ht="19.5">
      <c r="A57" s="29">
        <v>1</v>
      </c>
      <c r="B57" s="19" t="s">
        <v>48</v>
      </c>
      <c r="C57" s="19" t="s">
        <v>312</v>
      </c>
      <c r="D57" s="19" t="s">
        <v>284</v>
      </c>
      <c r="E57" s="20" t="s">
        <v>313</v>
      </c>
      <c r="F57" s="5">
        <v>1</v>
      </c>
      <c r="G57" s="2" t="s">
        <v>48</v>
      </c>
      <c r="H57" s="2" t="s">
        <v>53</v>
      </c>
      <c r="I57" s="37" t="s">
        <v>192</v>
      </c>
      <c r="J57" s="5">
        <v>7</v>
      </c>
    </row>
    <row r="58" spans="1:10" ht="19.5">
      <c r="A58" s="29">
        <v>2</v>
      </c>
      <c r="B58" s="19" t="s">
        <v>48</v>
      </c>
      <c r="C58" s="19" t="s">
        <v>50</v>
      </c>
      <c r="D58" s="19" t="s">
        <v>20</v>
      </c>
      <c r="E58" s="20" t="s">
        <v>137</v>
      </c>
      <c r="F58" s="5">
        <v>2</v>
      </c>
      <c r="G58" s="2" t="s">
        <v>48</v>
      </c>
      <c r="H58" s="2" t="s">
        <v>50</v>
      </c>
      <c r="I58" s="37" t="s">
        <v>192</v>
      </c>
      <c r="J58" s="5">
        <v>8</v>
      </c>
    </row>
    <row r="59" spans="1:10" ht="19.5">
      <c r="A59" s="29">
        <v>3</v>
      </c>
      <c r="B59" s="19" t="s">
        <v>48</v>
      </c>
      <c r="C59" s="19" t="s">
        <v>314</v>
      </c>
      <c r="D59" s="19" t="s">
        <v>277</v>
      </c>
      <c r="E59" s="20" t="s">
        <v>281</v>
      </c>
      <c r="F59" s="5">
        <v>3</v>
      </c>
      <c r="G59" s="2" t="s">
        <v>48</v>
      </c>
      <c r="H59" s="2" t="s">
        <v>54</v>
      </c>
      <c r="I59" s="37" t="s">
        <v>192</v>
      </c>
      <c r="J59" s="5">
        <v>9</v>
      </c>
    </row>
    <row r="60" spans="1:10" ht="19.5">
      <c r="A60" s="29">
        <v>4</v>
      </c>
      <c r="B60" s="19" t="s">
        <v>48</v>
      </c>
      <c r="C60" s="19" t="s">
        <v>54</v>
      </c>
      <c r="D60" s="19" t="s">
        <v>28</v>
      </c>
      <c r="E60" s="20" t="s">
        <v>156</v>
      </c>
      <c r="F60" s="5">
        <v>4</v>
      </c>
      <c r="G60" s="2" t="s">
        <v>48</v>
      </c>
      <c r="H60" s="2" t="s">
        <v>259</v>
      </c>
      <c r="I60" s="5" t="s">
        <v>221</v>
      </c>
      <c r="J60" s="12">
        <v>1</v>
      </c>
    </row>
    <row r="61" spans="1:10" ht="19.5">
      <c r="A61" s="29">
        <v>5</v>
      </c>
      <c r="B61" s="19" t="s">
        <v>48</v>
      </c>
      <c r="C61" s="19" t="s">
        <v>53</v>
      </c>
      <c r="D61" s="19" t="s">
        <v>25</v>
      </c>
      <c r="E61" s="20" t="s">
        <v>155</v>
      </c>
      <c r="F61" s="5">
        <v>5</v>
      </c>
      <c r="G61" s="2" t="s">
        <v>48</v>
      </c>
      <c r="H61" s="2" t="s">
        <v>52</v>
      </c>
      <c r="I61" s="37" t="s">
        <v>192</v>
      </c>
      <c r="J61" s="12">
        <v>2</v>
      </c>
    </row>
    <row r="62" spans="1:10" ht="19.5">
      <c r="A62" s="29">
        <v>6</v>
      </c>
      <c r="B62" s="19" t="s">
        <v>48</v>
      </c>
      <c r="C62" s="20" t="s">
        <v>55</v>
      </c>
      <c r="D62" s="19" t="s">
        <v>46</v>
      </c>
      <c r="E62" s="20" t="s">
        <v>157</v>
      </c>
      <c r="F62" s="5">
        <v>6</v>
      </c>
      <c r="G62" s="2" t="s">
        <v>48</v>
      </c>
      <c r="H62" s="2" t="s">
        <v>312</v>
      </c>
      <c r="I62" s="5" t="s">
        <v>449</v>
      </c>
      <c r="J62" s="12">
        <v>3</v>
      </c>
    </row>
    <row r="63" spans="1:10" ht="19.5">
      <c r="A63" s="29">
        <v>7</v>
      </c>
      <c r="B63" s="20" t="s">
        <v>48</v>
      </c>
      <c r="C63" s="20" t="s">
        <v>214</v>
      </c>
      <c r="D63" s="20" t="s">
        <v>198</v>
      </c>
      <c r="E63" s="20" t="s">
        <v>199</v>
      </c>
      <c r="F63" s="5">
        <v>7</v>
      </c>
      <c r="G63" s="2" t="s">
        <v>48</v>
      </c>
      <c r="H63" s="2" t="s">
        <v>314</v>
      </c>
      <c r="I63" s="5" t="s">
        <v>449</v>
      </c>
      <c r="J63" s="12">
        <v>4</v>
      </c>
    </row>
    <row r="64" spans="1:10" ht="19.5">
      <c r="A64" s="29">
        <v>8</v>
      </c>
      <c r="B64" s="19" t="s">
        <v>48</v>
      </c>
      <c r="C64" s="19" t="s">
        <v>315</v>
      </c>
      <c r="D64" s="19" t="s">
        <v>277</v>
      </c>
      <c r="E64" s="20" t="s">
        <v>281</v>
      </c>
      <c r="F64" s="5">
        <v>8</v>
      </c>
      <c r="G64" s="2" t="s">
        <v>48</v>
      </c>
      <c r="H64" s="2" t="s">
        <v>56</v>
      </c>
      <c r="I64" s="37" t="s">
        <v>192</v>
      </c>
      <c r="J64" s="12">
        <v>5</v>
      </c>
    </row>
    <row r="65" spans="1:10" ht="19.5">
      <c r="A65" s="29">
        <v>9</v>
      </c>
      <c r="B65" s="19" t="s">
        <v>48</v>
      </c>
      <c r="C65" s="19" t="s">
        <v>52</v>
      </c>
      <c r="D65" s="19" t="s">
        <v>20</v>
      </c>
      <c r="E65" s="20" t="s">
        <v>137</v>
      </c>
      <c r="F65" s="5">
        <v>9</v>
      </c>
      <c r="G65" s="2" t="s">
        <v>48</v>
      </c>
      <c r="H65" s="3" t="s">
        <v>55</v>
      </c>
      <c r="I65" s="37" t="s">
        <v>192</v>
      </c>
      <c r="J65" s="12">
        <v>6</v>
      </c>
    </row>
    <row r="66" spans="1:10" ht="19.5">
      <c r="A66" s="29">
        <v>10</v>
      </c>
      <c r="B66" s="19" t="s">
        <v>48</v>
      </c>
      <c r="C66" s="19" t="s">
        <v>51</v>
      </c>
      <c r="D66" s="19" t="s">
        <v>20</v>
      </c>
      <c r="E66" s="20" t="s">
        <v>137</v>
      </c>
      <c r="F66" s="5">
        <v>10</v>
      </c>
      <c r="G66" s="2" t="s">
        <v>48</v>
      </c>
      <c r="H66" s="2" t="s">
        <v>51</v>
      </c>
      <c r="I66" s="37" t="s">
        <v>192</v>
      </c>
      <c r="J66" s="12">
        <v>7</v>
      </c>
    </row>
    <row r="67" spans="1:10" ht="19.5">
      <c r="A67" s="29">
        <v>11</v>
      </c>
      <c r="B67" s="19" t="s">
        <v>48</v>
      </c>
      <c r="C67" s="19" t="s">
        <v>56</v>
      </c>
      <c r="D67" s="19" t="s">
        <v>46</v>
      </c>
      <c r="E67" s="20" t="s">
        <v>157</v>
      </c>
      <c r="F67" s="5">
        <v>11</v>
      </c>
      <c r="G67" s="2" t="s">
        <v>48</v>
      </c>
      <c r="H67" s="2" t="s">
        <v>315</v>
      </c>
      <c r="I67" s="5" t="s">
        <v>449</v>
      </c>
      <c r="J67" s="12">
        <v>8</v>
      </c>
    </row>
    <row r="68" spans="1:10" ht="19.5">
      <c r="A68" s="29">
        <v>12</v>
      </c>
      <c r="B68" s="19" t="s">
        <v>48</v>
      </c>
      <c r="C68" s="19" t="s">
        <v>49</v>
      </c>
      <c r="D68" s="19" t="s">
        <v>16</v>
      </c>
      <c r="E68" s="20" t="s">
        <v>135</v>
      </c>
      <c r="F68" s="5">
        <v>12</v>
      </c>
      <c r="G68" s="2" t="s">
        <v>48</v>
      </c>
      <c r="H68" s="2" t="s">
        <v>49</v>
      </c>
      <c r="I68" s="37" t="s">
        <v>192</v>
      </c>
      <c r="J68" s="12">
        <v>9</v>
      </c>
    </row>
    <row r="69" spans="1:10" ht="19.5">
      <c r="A69" s="32">
        <v>1</v>
      </c>
      <c r="B69" s="7" t="s">
        <v>57</v>
      </c>
      <c r="C69" s="7" t="s">
        <v>316</v>
      </c>
      <c r="D69" s="7" t="s">
        <v>284</v>
      </c>
      <c r="E69" s="8" t="s">
        <v>299</v>
      </c>
      <c r="F69" s="12">
        <v>1</v>
      </c>
      <c r="G69" s="7" t="s">
        <v>57</v>
      </c>
      <c r="H69" s="7" t="s">
        <v>65</v>
      </c>
      <c r="I69" s="36" t="s">
        <v>192</v>
      </c>
      <c r="J69" s="12">
        <v>10</v>
      </c>
    </row>
    <row r="70" spans="1:10" ht="19.5">
      <c r="A70" s="32">
        <v>2</v>
      </c>
      <c r="B70" s="7" t="s">
        <v>57</v>
      </c>
      <c r="C70" s="7" t="s">
        <v>59</v>
      </c>
      <c r="D70" s="7" t="s">
        <v>16</v>
      </c>
      <c r="E70" s="8" t="s">
        <v>159</v>
      </c>
      <c r="F70" s="12">
        <v>2</v>
      </c>
      <c r="G70" s="7" t="s">
        <v>57</v>
      </c>
      <c r="H70" s="7" t="s">
        <v>58</v>
      </c>
      <c r="I70" s="36" t="s">
        <v>192</v>
      </c>
      <c r="J70" s="12">
        <v>11</v>
      </c>
    </row>
    <row r="71" spans="1:10" ht="19.5">
      <c r="A71" s="32">
        <v>3</v>
      </c>
      <c r="B71" s="7" t="s">
        <v>57</v>
      </c>
      <c r="C71" s="7" t="s">
        <v>62</v>
      </c>
      <c r="D71" s="7" t="s">
        <v>40</v>
      </c>
      <c r="E71" s="8" t="s">
        <v>161</v>
      </c>
      <c r="F71" s="12">
        <v>3</v>
      </c>
      <c r="G71" s="7" t="s">
        <v>57</v>
      </c>
      <c r="H71" s="7" t="s">
        <v>317</v>
      </c>
      <c r="I71" s="12" t="s">
        <v>449</v>
      </c>
      <c r="J71" s="5">
        <v>1</v>
      </c>
    </row>
    <row r="72" spans="1:10" ht="19.5">
      <c r="A72" s="32">
        <v>4</v>
      </c>
      <c r="B72" s="7" t="s">
        <v>57</v>
      </c>
      <c r="C72" s="7" t="s">
        <v>58</v>
      </c>
      <c r="D72" s="7" t="s">
        <v>16</v>
      </c>
      <c r="E72" s="8" t="s">
        <v>158</v>
      </c>
      <c r="F72" s="12">
        <v>4</v>
      </c>
      <c r="G72" s="7" t="s">
        <v>57</v>
      </c>
      <c r="H72" s="7" t="s">
        <v>316</v>
      </c>
      <c r="I72" s="12" t="s">
        <v>449</v>
      </c>
      <c r="J72" s="5">
        <v>2</v>
      </c>
    </row>
    <row r="73" spans="1:10" ht="19.5">
      <c r="A73" s="32">
        <v>5</v>
      </c>
      <c r="B73" s="7" t="s">
        <v>57</v>
      </c>
      <c r="C73" s="7" t="s">
        <v>317</v>
      </c>
      <c r="D73" s="7" t="s">
        <v>284</v>
      </c>
      <c r="E73" s="8" t="s">
        <v>304</v>
      </c>
      <c r="F73" s="12">
        <v>5</v>
      </c>
      <c r="G73" s="7" t="s">
        <v>57</v>
      </c>
      <c r="H73" s="7" t="s">
        <v>63</v>
      </c>
      <c r="I73" s="36" t="s">
        <v>192</v>
      </c>
      <c r="J73" s="5">
        <v>3</v>
      </c>
    </row>
    <row r="74" spans="1:10" ht="19.5">
      <c r="A74" s="32">
        <v>6</v>
      </c>
      <c r="B74" s="7" t="s">
        <v>57</v>
      </c>
      <c r="C74" s="7" t="s">
        <v>318</v>
      </c>
      <c r="D74" s="7" t="s">
        <v>284</v>
      </c>
      <c r="E74" s="8" t="s">
        <v>304</v>
      </c>
      <c r="F74" s="12">
        <v>6</v>
      </c>
      <c r="G74" s="7" t="s">
        <v>57</v>
      </c>
      <c r="H74" s="7" t="s">
        <v>59</v>
      </c>
      <c r="I74" s="36" t="s">
        <v>192</v>
      </c>
      <c r="J74" s="5">
        <v>4</v>
      </c>
    </row>
    <row r="75" spans="1:10" ht="19.5">
      <c r="A75" s="32">
        <v>7</v>
      </c>
      <c r="B75" s="7" t="s">
        <v>57</v>
      </c>
      <c r="C75" s="7" t="s">
        <v>65</v>
      </c>
      <c r="D75" s="7" t="s">
        <v>25</v>
      </c>
      <c r="E75" s="8" t="s">
        <v>162</v>
      </c>
      <c r="F75" s="12">
        <v>7</v>
      </c>
      <c r="G75" s="7" t="s">
        <v>57</v>
      </c>
      <c r="H75" s="7" t="s">
        <v>319</v>
      </c>
      <c r="I75" s="12" t="s">
        <v>449</v>
      </c>
      <c r="J75" s="5">
        <v>5</v>
      </c>
    </row>
    <row r="76" spans="1:10" ht="19.5">
      <c r="A76" s="32">
        <v>8</v>
      </c>
      <c r="B76" s="7" t="s">
        <v>57</v>
      </c>
      <c r="C76" s="7" t="s">
        <v>321</v>
      </c>
      <c r="D76" s="7" t="s">
        <v>277</v>
      </c>
      <c r="E76" s="8" t="s">
        <v>322</v>
      </c>
      <c r="F76" s="12">
        <v>8</v>
      </c>
      <c r="G76" s="7" t="s">
        <v>57</v>
      </c>
      <c r="H76" s="7" t="s">
        <v>62</v>
      </c>
      <c r="I76" s="36" t="s">
        <v>192</v>
      </c>
      <c r="J76" s="5">
        <v>6</v>
      </c>
    </row>
    <row r="77" spans="1:10" ht="19.5">
      <c r="A77" s="32">
        <v>9</v>
      </c>
      <c r="B77" s="7" t="s">
        <v>57</v>
      </c>
      <c r="C77" s="7" t="s">
        <v>60</v>
      </c>
      <c r="D77" s="7" t="s">
        <v>16</v>
      </c>
      <c r="E77" s="8" t="s">
        <v>159</v>
      </c>
      <c r="F77" s="12">
        <v>9</v>
      </c>
      <c r="G77" s="7" t="s">
        <v>57</v>
      </c>
      <c r="H77" s="7" t="s">
        <v>68</v>
      </c>
      <c r="I77" s="36" t="s">
        <v>192</v>
      </c>
      <c r="J77" s="5">
        <v>7</v>
      </c>
    </row>
    <row r="78" spans="1:10" ht="19.5">
      <c r="A78" s="32">
        <v>10</v>
      </c>
      <c r="B78" s="8" t="s">
        <v>57</v>
      </c>
      <c r="C78" s="8" t="s">
        <v>215</v>
      </c>
      <c r="D78" s="8" t="s">
        <v>198</v>
      </c>
      <c r="E78" s="8" t="s">
        <v>216</v>
      </c>
      <c r="F78" s="12">
        <v>10</v>
      </c>
      <c r="G78" s="7" t="s">
        <v>57</v>
      </c>
      <c r="H78" s="7" t="s">
        <v>61</v>
      </c>
      <c r="I78" s="36" t="s">
        <v>192</v>
      </c>
      <c r="J78" s="5">
        <v>8</v>
      </c>
    </row>
    <row r="79" spans="1:10" ht="19.5">
      <c r="A79" s="32">
        <v>11</v>
      </c>
      <c r="B79" s="7" t="s">
        <v>57</v>
      </c>
      <c r="C79" s="7" t="s">
        <v>319</v>
      </c>
      <c r="D79" s="7" t="s">
        <v>277</v>
      </c>
      <c r="E79" s="8" t="s">
        <v>320</v>
      </c>
      <c r="F79" s="12">
        <v>11</v>
      </c>
      <c r="G79" s="7" t="s">
        <v>57</v>
      </c>
      <c r="H79" s="7" t="s">
        <v>67</v>
      </c>
      <c r="I79" s="36" t="s">
        <v>192</v>
      </c>
      <c r="J79" s="5">
        <v>9</v>
      </c>
    </row>
    <row r="80" spans="1:10" ht="19.5">
      <c r="A80" s="32">
        <v>12</v>
      </c>
      <c r="B80" s="7" t="s">
        <v>57</v>
      </c>
      <c r="C80" s="7" t="s">
        <v>61</v>
      </c>
      <c r="D80" s="7" t="s">
        <v>20</v>
      </c>
      <c r="E80" s="8" t="s">
        <v>160</v>
      </c>
      <c r="F80" s="12">
        <v>12</v>
      </c>
      <c r="G80" s="7" t="s">
        <v>57</v>
      </c>
      <c r="H80" s="7" t="s">
        <v>260</v>
      </c>
      <c r="I80" s="12" t="s">
        <v>221</v>
      </c>
      <c r="J80" s="5">
        <v>10</v>
      </c>
    </row>
    <row r="81" spans="1:10" ht="19.5">
      <c r="A81" s="32">
        <v>13</v>
      </c>
      <c r="B81" s="7" t="s">
        <v>57</v>
      </c>
      <c r="C81" s="7" t="s">
        <v>63</v>
      </c>
      <c r="D81" s="7" t="s">
        <v>40</v>
      </c>
      <c r="E81" s="8" t="s">
        <v>154</v>
      </c>
      <c r="F81" s="12">
        <v>13</v>
      </c>
      <c r="G81" s="7" t="s">
        <v>57</v>
      </c>
      <c r="H81" s="7" t="s">
        <v>318</v>
      </c>
      <c r="I81" s="12" t="s">
        <v>449</v>
      </c>
      <c r="J81" s="5">
        <v>11</v>
      </c>
    </row>
    <row r="82" spans="1:10" ht="19.5">
      <c r="A82" s="32">
        <v>14</v>
      </c>
      <c r="B82" s="7" t="s">
        <v>57</v>
      </c>
      <c r="C82" s="7" t="s">
        <v>323</v>
      </c>
      <c r="D82" s="7" t="s">
        <v>301</v>
      </c>
      <c r="E82" s="8" t="s">
        <v>324</v>
      </c>
      <c r="F82" s="12">
        <v>14</v>
      </c>
      <c r="G82" s="7" t="s">
        <v>57</v>
      </c>
      <c r="H82" s="7" t="s">
        <v>60</v>
      </c>
      <c r="I82" s="36" t="s">
        <v>192</v>
      </c>
      <c r="J82" s="12">
        <v>1</v>
      </c>
    </row>
    <row r="83" spans="1:10" ht="19.5">
      <c r="A83" s="32">
        <v>15</v>
      </c>
      <c r="B83" s="7" t="s">
        <v>57</v>
      </c>
      <c r="C83" s="7" t="s">
        <v>67</v>
      </c>
      <c r="D83" s="7" t="s">
        <v>46</v>
      </c>
      <c r="E83" s="8" t="s">
        <v>153</v>
      </c>
      <c r="F83" s="12">
        <v>15</v>
      </c>
      <c r="G83" s="7" t="s">
        <v>57</v>
      </c>
      <c r="H83" s="7" t="s">
        <v>321</v>
      </c>
      <c r="I83" s="12" t="s">
        <v>449</v>
      </c>
      <c r="J83" s="12">
        <v>2</v>
      </c>
    </row>
    <row r="84" spans="1:10" ht="19.5">
      <c r="A84" s="32">
        <v>16</v>
      </c>
      <c r="B84" s="7" t="s">
        <v>57</v>
      </c>
      <c r="C84" s="7" t="s">
        <v>66</v>
      </c>
      <c r="D84" s="7" t="s">
        <v>25</v>
      </c>
      <c r="E84" s="8" t="s">
        <v>148</v>
      </c>
      <c r="F84" s="12">
        <v>16</v>
      </c>
      <c r="G84" s="7" t="s">
        <v>57</v>
      </c>
      <c r="H84" s="7" t="s">
        <v>323</v>
      </c>
      <c r="I84" s="12" t="s">
        <v>449</v>
      </c>
      <c r="J84" s="12">
        <v>3</v>
      </c>
    </row>
    <row r="85" spans="1:10" ht="19.5">
      <c r="A85" s="32">
        <v>17</v>
      </c>
      <c r="B85" s="7" t="s">
        <v>57</v>
      </c>
      <c r="C85" s="7" t="s">
        <v>64</v>
      </c>
      <c r="D85" s="7" t="s">
        <v>25</v>
      </c>
      <c r="E85" s="8" t="s">
        <v>148</v>
      </c>
      <c r="F85" s="12">
        <v>17</v>
      </c>
      <c r="G85" s="7" t="s">
        <v>57</v>
      </c>
      <c r="H85" s="7" t="s">
        <v>69</v>
      </c>
      <c r="I85" s="36" t="s">
        <v>192</v>
      </c>
      <c r="J85" s="12">
        <v>4</v>
      </c>
    </row>
    <row r="86" spans="1:10" ht="19.5">
      <c r="A86" s="32">
        <v>18</v>
      </c>
      <c r="B86" s="7" t="s">
        <v>57</v>
      </c>
      <c r="C86" s="7" t="s">
        <v>68</v>
      </c>
      <c r="D86" s="7" t="s">
        <v>46</v>
      </c>
      <c r="E86" s="8" t="s">
        <v>153</v>
      </c>
      <c r="F86" s="12">
        <v>18</v>
      </c>
      <c r="G86" s="7" t="s">
        <v>57</v>
      </c>
      <c r="H86" s="7" t="s">
        <v>66</v>
      </c>
      <c r="I86" s="36" t="s">
        <v>192</v>
      </c>
      <c r="J86" s="12">
        <v>5</v>
      </c>
    </row>
    <row r="87" spans="1:10" ht="19.5">
      <c r="A87" s="32">
        <v>19</v>
      </c>
      <c r="B87" s="7" t="s">
        <v>57</v>
      </c>
      <c r="C87" s="7" t="s">
        <v>69</v>
      </c>
      <c r="D87" s="7" t="s">
        <v>46</v>
      </c>
      <c r="E87" s="7" t="s">
        <v>153</v>
      </c>
      <c r="F87" s="12">
        <v>19</v>
      </c>
      <c r="G87" s="7" t="s">
        <v>57</v>
      </c>
      <c r="H87" s="7" t="s">
        <v>64</v>
      </c>
      <c r="I87" s="36" t="s">
        <v>192</v>
      </c>
      <c r="J87" s="12">
        <v>6</v>
      </c>
    </row>
    <row r="88" spans="1:10" ht="19.5">
      <c r="A88" s="30">
        <v>1</v>
      </c>
      <c r="B88" s="19" t="s">
        <v>70</v>
      </c>
      <c r="C88" s="19" t="s">
        <v>71</v>
      </c>
      <c r="D88" s="19" t="s">
        <v>16</v>
      </c>
      <c r="E88" s="19" t="s">
        <v>143</v>
      </c>
      <c r="F88" s="5">
        <v>1</v>
      </c>
      <c r="G88" s="2" t="s">
        <v>70</v>
      </c>
      <c r="H88" s="2" t="s">
        <v>331</v>
      </c>
      <c r="I88" s="5" t="s">
        <v>448</v>
      </c>
      <c r="J88" s="12">
        <v>7</v>
      </c>
    </row>
    <row r="89" spans="1:10" ht="19.5">
      <c r="A89" s="30">
        <v>2</v>
      </c>
      <c r="B89" s="19" t="s">
        <v>70</v>
      </c>
      <c r="C89" s="19" t="s">
        <v>73</v>
      </c>
      <c r="D89" s="19" t="s">
        <v>16</v>
      </c>
      <c r="E89" s="19" t="s">
        <v>143</v>
      </c>
      <c r="F89" s="5">
        <v>2</v>
      </c>
      <c r="G89" s="2" t="s">
        <v>70</v>
      </c>
      <c r="H89" s="2" t="s">
        <v>72</v>
      </c>
      <c r="I89" s="37" t="s">
        <v>192</v>
      </c>
      <c r="J89" s="12">
        <v>8</v>
      </c>
    </row>
    <row r="90" spans="1:10" ht="19.5">
      <c r="A90" s="30">
        <v>3</v>
      </c>
      <c r="B90" s="19" t="s">
        <v>70</v>
      </c>
      <c r="C90" s="19" t="s">
        <v>72</v>
      </c>
      <c r="D90" s="19" t="s">
        <v>16</v>
      </c>
      <c r="E90" s="19" t="s">
        <v>143</v>
      </c>
      <c r="F90" s="5">
        <v>3</v>
      </c>
      <c r="G90" s="2" t="s">
        <v>70</v>
      </c>
      <c r="H90" s="2" t="s">
        <v>79</v>
      </c>
      <c r="I90" s="37" t="s">
        <v>192</v>
      </c>
      <c r="J90" s="12">
        <v>9</v>
      </c>
    </row>
    <row r="91" spans="1:10" ht="19.5">
      <c r="A91" s="30">
        <v>4</v>
      </c>
      <c r="B91" s="19" t="s">
        <v>70</v>
      </c>
      <c r="C91" s="19" t="s">
        <v>78</v>
      </c>
      <c r="D91" s="19" t="s">
        <v>25</v>
      </c>
      <c r="E91" s="19" t="s">
        <v>166</v>
      </c>
      <c r="F91" s="5">
        <v>4</v>
      </c>
      <c r="G91" s="2" t="s">
        <v>70</v>
      </c>
      <c r="H91" s="2" t="s">
        <v>325</v>
      </c>
      <c r="I91" s="5" t="s">
        <v>448</v>
      </c>
      <c r="J91" s="12">
        <v>10</v>
      </c>
    </row>
    <row r="92" spans="1:10" ht="19.5">
      <c r="A92" s="30">
        <v>5</v>
      </c>
      <c r="B92" s="19" t="s">
        <v>70</v>
      </c>
      <c r="C92" s="19" t="s">
        <v>325</v>
      </c>
      <c r="D92" s="19" t="s">
        <v>289</v>
      </c>
      <c r="E92" s="19" t="s">
        <v>326</v>
      </c>
      <c r="F92" s="5">
        <v>5</v>
      </c>
      <c r="G92" s="2" t="s">
        <v>70</v>
      </c>
      <c r="H92" s="2" t="s">
        <v>329</v>
      </c>
      <c r="I92" s="5" t="s">
        <v>448</v>
      </c>
      <c r="J92" s="5">
        <v>1</v>
      </c>
    </row>
    <row r="93" spans="1:10" ht="19.5">
      <c r="A93" s="30">
        <v>6</v>
      </c>
      <c r="B93" s="19" t="s">
        <v>70</v>
      </c>
      <c r="C93" s="19" t="s">
        <v>327</v>
      </c>
      <c r="D93" s="19" t="s">
        <v>284</v>
      </c>
      <c r="E93" s="19" t="s">
        <v>328</v>
      </c>
      <c r="F93" s="5">
        <v>6</v>
      </c>
      <c r="G93" s="2" t="s">
        <v>70</v>
      </c>
      <c r="H93" s="2" t="s">
        <v>327</v>
      </c>
      <c r="I93" s="5" t="s">
        <v>448</v>
      </c>
      <c r="J93" s="5">
        <v>2</v>
      </c>
    </row>
    <row r="94" spans="1:10" ht="19.5">
      <c r="A94" s="30">
        <v>7</v>
      </c>
      <c r="B94" s="19" t="s">
        <v>70</v>
      </c>
      <c r="C94" s="19" t="s">
        <v>333</v>
      </c>
      <c r="D94" s="19" t="s">
        <v>301</v>
      </c>
      <c r="E94" s="19" t="s">
        <v>334</v>
      </c>
      <c r="F94" s="5">
        <v>7</v>
      </c>
      <c r="G94" s="2" t="s">
        <v>70</v>
      </c>
      <c r="H94" s="2" t="s">
        <v>261</v>
      </c>
      <c r="I94" s="5" t="s">
        <v>221</v>
      </c>
      <c r="J94" s="5">
        <v>3</v>
      </c>
    </row>
    <row r="95" spans="1:10" ht="19.5">
      <c r="A95" s="30">
        <v>8</v>
      </c>
      <c r="B95" s="19" t="s">
        <v>70</v>
      </c>
      <c r="C95" s="19" t="s">
        <v>79</v>
      </c>
      <c r="D95" s="19" t="s">
        <v>25</v>
      </c>
      <c r="E95" s="19" t="s">
        <v>167</v>
      </c>
      <c r="F95" s="5">
        <v>8</v>
      </c>
      <c r="G95" s="2" t="s">
        <v>70</v>
      </c>
      <c r="H95" s="3" t="s">
        <v>222</v>
      </c>
      <c r="I95" s="5" t="s">
        <v>221</v>
      </c>
      <c r="J95" s="5">
        <v>4</v>
      </c>
    </row>
    <row r="96" spans="1:10" ht="19.5">
      <c r="A96" s="30">
        <v>9</v>
      </c>
      <c r="B96" s="19" t="s">
        <v>70</v>
      </c>
      <c r="C96" s="19" t="s">
        <v>335</v>
      </c>
      <c r="D96" s="19" t="s">
        <v>301</v>
      </c>
      <c r="E96" s="19" t="s">
        <v>336</v>
      </c>
      <c r="F96" s="5">
        <v>9</v>
      </c>
      <c r="G96" s="2" t="s">
        <v>70</v>
      </c>
      <c r="H96" s="2" t="s">
        <v>335</v>
      </c>
      <c r="I96" s="5" t="s">
        <v>448</v>
      </c>
      <c r="J96" s="5">
        <v>5</v>
      </c>
    </row>
    <row r="97" spans="1:10" ht="19.5">
      <c r="A97" s="30">
        <v>10</v>
      </c>
      <c r="B97" s="19" t="s">
        <v>70</v>
      </c>
      <c r="C97" s="19" t="s">
        <v>77</v>
      </c>
      <c r="D97" s="19" t="s">
        <v>25</v>
      </c>
      <c r="E97" s="19" t="s">
        <v>165</v>
      </c>
      <c r="F97" s="5">
        <v>10</v>
      </c>
      <c r="G97" s="2" t="s">
        <v>70</v>
      </c>
      <c r="H97" s="2" t="s">
        <v>223</v>
      </c>
      <c r="I97" s="5" t="s">
        <v>221</v>
      </c>
      <c r="J97" s="5">
        <v>6</v>
      </c>
    </row>
    <row r="98" spans="1:10" ht="19.5">
      <c r="A98" s="30">
        <v>11</v>
      </c>
      <c r="B98" s="19" t="s">
        <v>70</v>
      </c>
      <c r="C98" s="19" t="s">
        <v>329</v>
      </c>
      <c r="D98" s="19" t="s">
        <v>289</v>
      </c>
      <c r="E98" s="19" t="s">
        <v>330</v>
      </c>
      <c r="F98" s="5">
        <v>11</v>
      </c>
      <c r="G98" s="2" t="s">
        <v>70</v>
      </c>
      <c r="H98" s="2" t="s">
        <v>78</v>
      </c>
      <c r="I98" s="37" t="s">
        <v>192</v>
      </c>
      <c r="J98" s="5">
        <v>7</v>
      </c>
    </row>
    <row r="99" spans="1:10" ht="19.5">
      <c r="A99" s="30">
        <v>12</v>
      </c>
      <c r="B99" s="19" t="s">
        <v>70</v>
      </c>
      <c r="C99" s="19" t="s">
        <v>337</v>
      </c>
      <c r="D99" s="19" t="s">
        <v>284</v>
      </c>
      <c r="E99" s="19" t="s">
        <v>338</v>
      </c>
      <c r="F99" s="5">
        <v>12</v>
      </c>
      <c r="G99" s="2" t="s">
        <v>70</v>
      </c>
      <c r="H99" s="2" t="s">
        <v>333</v>
      </c>
      <c r="I99" s="5" t="s">
        <v>448</v>
      </c>
      <c r="J99" s="5">
        <v>8</v>
      </c>
    </row>
    <row r="100" spans="1:10" ht="19.5">
      <c r="A100" s="30">
        <v>13</v>
      </c>
      <c r="B100" s="19" t="s">
        <v>70</v>
      </c>
      <c r="C100" s="19" t="s">
        <v>331</v>
      </c>
      <c r="D100" s="19" t="s">
        <v>284</v>
      </c>
      <c r="E100" s="19" t="s">
        <v>332</v>
      </c>
      <c r="F100" s="5">
        <v>13</v>
      </c>
      <c r="G100" s="2" t="s">
        <v>70</v>
      </c>
      <c r="H100" s="2" t="s">
        <v>341</v>
      </c>
      <c r="I100" s="5" t="s">
        <v>448</v>
      </c>
      <c r="J100" s="12">
        <v>1</v>
      </c>
    </row>
    <row r="101" spans="1:10" ht="19.5">
      <c r="A101" s="30">
        <v>14</v>
      </c>
      <c r="B101" s="19" t="s">
        <v>70</v>
      </c>
      <c r="C101" s="19" t="s">
        <v>339</v>
      </c>
      <c r="D101" s="19" t="s">
        <v>301</v>
      </c>
      <c r="E101" s="19" t="s">
        <v>340</v>
      </c>
      <c r="F101" s="5">
        <v>14</v>
      </c>
      <c r="G101" s="2" t="s">
        <v>70</v>
      </c>
      <c r="H101" s="2" t="s">
        <v>77</v>
      </c>
      <c r="I101" s="37" t="s">
        <v>192</v>
      </c>
      <c r="J101" s="12">
        <v>2</v>
      </c>
    </row>
    <row r="102" spans="1:10" ht="19.5">
      <c r="A102" s="30">
        <v>15</v>
      </c>
      <c r="B102" s="19" t="s">
        <v>70</v>
      </c>
      <c r="C102" s="19" t="s">
        <v>341</v>
      </c>
      <c r="D102" s="19" t="s">
        <v>277</v>
      </c>
      <c r="E102" s="19" t="s">
        <v>342</v>
      </c>
      <c r="F102" s="5">
        <v>15</v>
      </c>
      <c r="G102" s="2" t="s">
        <v>70</v>
      </c>
      <c r="H102" s="2" t="s">
        <v>224</v>
      </c>
      <c r="I102" s="5" t="s">
        <v>221</v>
      </c>
      <c r="J102" s="12">
        <v>3</v>
      </c>
    </row>
    <row r="103" spans="1:10" ht="19.5">
      <c r="A103" s="30">
        <v>16</v>
      </c>
      <c r="B103" s="19" t="s">
        <v>70</v>
      </c>
      <c r="C103" s="19" t="s">
        <v>76</v>
      </c>
      <c r="D103" s="19" t="s">
        <v>20</v>
      </c>
      <c r="E103" s="19" t="s">
        <v>164</v>
      </c>
      <c r="F103" s="5">
        <v>16</v>
      </c>
      <c r="G103" s="2" t="s">
        <v>70</v>
      </c>
      <c r="H103" s="2" t="s">
        <v>71</v>
      </c>
      <c r="I103" s="37" t="s">
        <v>192</v>
      </c>
      <c r="J103" s="12">
        <v>4</v>
      </c>
    </row>
    <row r="104" spans="1:10" ht="19.5">
      <c r="A104" s="30">
        <v>17</v>
      </c>
      <c r="B104" s="20" t="s">
        <v>70</v>
      </c>
      <c r="C104" s="20" t="s">
        <v>218</v>
      </c>
      <c r="D104" s="20" t="s">
        <v>198</v>
      </c>
      <c r="E104" s="20" t="s">
        <v>220</v>
      </c>
      <c r="F104" s="5">
        <v>17</v>
      </c>
      <c r="G104" s="2" t="s">
        <v>70</v>
      </c>
      <c r="H104" s="2" t="s">
        <v>228</v>
      </c>
      <c r="I104" s="5" t="s">
        <v>221</v>
      </c>
    </row>
    <row r="105" spans="1:10" ht="19.5">
      <c r="A105" s="30">
        <v>18</v>
      </c>
      <c r="B105" s="19" t="s">
        <v>70</v>
      </c>
      <c r="C105" s="19" t="s">
        <v>75</v>
      </c>
      <c r="D105" s="19" t="s">
        <v>20</v>
      </c>
      <c r="E105" s="19" t="s">
        <v>164</v>
      </c>
      <c r="F105" s="5">
        <v>18</v>
      </c>
      <c r="G105" s="2" t="s">
        <v>70</v>
      </c>
      <c r="H105" s="2" t="s">
        <v>339</v>
      </c>
      <c r="I105" s="5" t="s">
        <v>448</v>
      </c>
    </row>
    <row r="106" spans="1:10" ht="19.5">
      <c r="A106" s="30">
        <v>19</v>
      </c>
      <c r="B106" s="20" t="s">
        <v>70</v>
      </c>
      <c r="C106" s="20" t="s">
        <v>222</v>
      </c>
      <c r="D106" s="20" t="s">
        <v>198</v>
      </c>
      <c r="E106" s="20" t="s">
        <v>220</v>
      </c>
      <c r="F106" s="5">
        <v>19</v>
      </c>
      <c r="G106" s="2" t="s">
        <v>70</v>
      </c>
      <c r="H106" s="2" t="s">
        <v>337</v>
      </c>
      <c r="I106" s="5" t="s">
        <v>448</v>
      </c>
    </row>
    <row r="107" spans="1:10" ht="19.5">
      <c r="A107" s="30">
        <v>20</v>
      </c>
      <c r="B107" s="19" t="s">
        <v>70</v>
      </c>
      <c r="C107" s="19" t="s">
        <v>343</v>
      </c>
      <c r="D107" s="19" t="s">
        <v>289</v>
      </c>
      <c r="E107" s="19" t="s">
        <v>344</v>
      </c>
      <c r="F107" s="5">
        <v>20</v>
      </c>
      <c r="G107" s="2" t="s">
        <v>70</v>
      </c>
      <c r="H107" s="2" t="s">
        <v>343</v>
      </c>
      <c r="I107" s="5" t="s">
        <v>448</v>
      </c>
    </row>
    <row r="108" spans="1:10" ht="19.5">
      <c r="A108" s="30">
        <v>21</v>
      </c>
      <c r="B108" s="19" t="s">
        <v>70</v>
      </c>
      <c r="C108" s="19" t="s">
        <v>74</v>
      </c>
      <c r="D108" s="19" t="s">
        <v>20</v>
      </c>
      <c r="E108" s="19" t="s">
        <v>163</v>
      </c>
      <c r="F108" s="5">
        <v>21</v>
      </c>
      <c r="G108" s="2" t="s">
        <v>70</v>
      </c>
      <c r="H108" s="2" t="s">
        <v>75</v>
      </c>
      <c r="I108" s="37" t="s">
        <v>192</v>
      </c>
    </row>
    <row r="109" spans="1:10" ht="19.5">
      <c r="A109" s="30">
        <v>22</v>
      </c>
      <c r="B109" s="20" t="s">
        <v>70</v>
      </c>
      <c r="C109" s="20" t="s">
        <v>223</v>
      </c>
      <c r="D109" s="20" t="s">
        <v>198</v>
      </c>
      <c r="E109" s="20" t="s">
        <v>220</v>
      </c>
      <c r="F109" s="5">
        <v>22</v>
      </c>
      <c r="G109" s="2" t="s">
        <v>70</v>
      </c>
      <c r="H109" s="2" t="s">
        <v>73</v>
      </c>
      <c r="I109" s="37" t="s">
        <v>192</v>
      </c>
    </row>
    <row r="110" spans="1:10" ht="19.5">
      <c r="A110" s="30">
        <v>23</v>
      </c>
      <c r="B110" s="20" t="s">
        <v>70</v>
      </c>
      <c r="C110" s="20" t="s">
        <v>224</v>
      </c>
      <c r="D110" s="20" t="s">
        <v>225</v>
      </c>
      <c r="E110" s="20" t="s">
        <v>227</v>
      </c>
      <c r="F110" s="5">
        <v>23</v>
      </c>
      <c r="G110" s="2" t="s">
        <v>70</v>
      </c>
      <c r="H110" s="2" t="s">
        <v>76</v>
      </c>
      <c r="I110" s="37" t="s">
        <v>192</v>
      </c>
    </row>
    <row r="111" spans="1:10" ht="19.5">
      <c r="A111" s="30">
        <v>24</v>
      </c>
      <c r="B111" s="20" t="s">
        <v>70</v>
      </c>
      <c r="C111" s="20" t="s">
        <v>228</v>
      </c>
      <c r="D111" s="20" t="s">
        <v>225</v>
      </c>
      <c r="E111" s="20" t="s">
        <v>227</v>
      </c>
      <c r="F111" s="5">
        <v>24</v>
      </c>
      <c r="G111" s="2" t="s">
        <v>70</v>
      </c>
      <c r="H111" s="2" t="s">
        <v>74</v>
      </c>
      <c r="I111" s="37" t="s">
        <v>192</v>
      </c>
    </row>
    <row r="112" spans="1:10" ht="19.5">
      <c r="A112" s="32">
        <v>1</v>
      </c>
      <c r="B112" s="7" t="s">
        <v>80</v>
      </c>
      <c r="C112" s="7" t="s">
        <v>345</v>
      </c>
      <c r="D112" s="7" t="s">
        <v>284</v>
      </c>
      <c r="E112" s="7" t="s">
        <v>346</v>
      </c>
      <c r="F112" s="12">
        <v>1</v>
      </c>
      <c r="G112" s="7" t="s">
        <v>80</v>
      </c>
      <c r="H112" s="7" t="s">
        <v>83</v>
      </c>
      <c r="I112" s="36" t="s">
        <v>192</v>
      </c>
    </row>
    <row r="113" spans="1:9" ht="19.5">
      <c r="A113" s="32">
        <v>2</v>
      </c>
      <c r="B113" s="7" t="s">
        <v>80</v>
      </c>
      <c r="C113" s="7" t="s">
        <v>89</v>
      </c>
      <c r="D113" s="7" t="s">
        <v>25</v>
      </c>
      <c r="E113" s="7" t="s">
        <v>165</v>
      </c>
      <c r="F113" s="12">
        <v>2</v>
      </c>
      <c r="G113" s="7" t="s">
        <v>80</v>
      </c>
      <c r="H113" s="7" t="s">
        <v>84</v>
      </c>
      <c r="I113" s="36" t="s">
        <v>192</v>
      </c>
    </row>
    <row r="114" spans="1:9" ht="19.5">
      <c r="A114" s="32">
        <v>3</v>
      </c>
      <c r="B114" s="7" t="s">
        <v>80</v>
      </c>
      <c r="C114" s="7" t="s">
        <v>347</v>
      </c>
      <c r="D114" s="7" t="s">
        <v>284</v>
      </c>
      <c r="E114" s="7" t="s">
        <v>338</v>
      </c>
      <c r="F114" s="12">
        <v>3</v>
      </c>
      <c r="G114" s="7" t="s">
        <v>80</v>
      </c>
      <c r="H114" s="7" t="s">
        <v>170</v>
      </c>
      <c r="I114" s="36" t="s">
        <v>192</v>
      </c>
    </row>
    <row r="115" spans="1:9" ht="19.5">
      <c r="A115" s="32">
        <v>4</v>
      </c>
      <c r="B115" s="7" t="s">
        <v>80</v>
      </c>
      <c r="C115" s="7" t="s">
        <v>81</v>
      </c>
      <c r="D115" s="7" t="s">
        <v>16</v>
      </c>
      <c r="E115" s="7" t="s">
        <v>168</v>
      </c>
      <c r="F115" s="12">
        <v>4</v>
      </c>
      <c r="G115" s="7" t="s">
        <v>80</v>
      </c>
      <c r="H115" s="7" t="s">
        <v>345</v>
      </c>
      <c r="I115" s="12" t="s">
        <v>448</v>
      </c>
    </row>
    <row r="116" spans="1:9" ht="19.5">
      <c r="A116" s="32">
        <v>5</v>
      </c>
      <c r="B116" s="7" t="s">
        <v>80</v>
      </c>
      <c r="C116" s="7" t="s">
        <v>84</v>
      </c>
      <c r="D116" s="7" t="s">
        <v>20</v>
      </c>
      <c r="E116" s="7" t="s">
        <v>169</v>
      </c>
      <c r="F116" s="12">
        <v>5</v>
      </c>
      <c r="G116" s="7" t="s">
        <v>80</v>
      </c>
      <c r="H116" s="7" t="s">
        <v>262</v>
      </c>
      <c r="I116" s="12" t="s">
        <v>221</v>
      </c>
    </row>
    <row r="117" spans="1:9" ht="19.5">
      <c r="A117" s="32">
        <v>6</v>
      </c>
      <c r="B117" s="7" t="s">
        <v>80</v>
      </c>
      <c r="C117" s="7" t="s">
        <v>83</v>
      </c>
      <c r="D117" s="7" t="s">
        <v>16</v>
      </c>
      <c r="E117" s="7" t="s">
        <v>143</v>
      </c>
      <c r="F117" s="12">
        <v>6</v>
      </c>
      <c r="G117" s="7" t="s">
        <v>80</v>
      </c>
      <c r="H117" s="7" t="s">
        <v>89</v>
      </c>
      <c r="I117" s="36" t="s">
        <v>192</v>
      </c>
    </row>
    <row r="118" spans="1:9" ht="19.5">
      <c r="A118" s="32">
        <v>7</v>
      </c>
      <c r="B118" s="7" t="s">
        <v>80</v>
      </c>
      <c r="C118" s="7" t="s">
        <v>349</v>
      </c>
      <c r="D118" s="7" t="s">
        <v>284</v>
      </c>
      <c r="E118" s="7" t="s">
        <v>350</v>
      </c>
      <c r="F118" s="12">
        <v>7</v>
      </c>
      <c r="G118" s="7" t="s">
        <v>80</v>
      </c>
      <c r="H118" s="7" t="s">
        <v>82</v>
      </c>
      <c r="I118" s="36" t="s">
        <v>192</v>
      </c>
    </row>
    <row r="119" spans="1:9" ht="19.5">
      <c r="A119" s="32">
        <v>8</v>
      </c>
      <c r="B119" s="7" t="s">
        <v>80</v>
      </c>
      <c r="C119" s="7" t="s">
        <v>88</v>
      </c>
      <c r="D119" s="7" t="s">
        <v>25</v>
      </c>
      <c r="E119" s="7" t="s">
        <v>172</v>
      </c>
      <c r="F119" s="12">
        <v>8</v>
      </c>
      <c r="G119" s="7" t="s">
        <v>80</v>
      </c>
      <c r="H119" s="7" t="s">
        <v>351</v>
      </c>
      <c r="I119" s="12" t="s">
        <v>448</v>
      </c>
    </row>
    <row r="120" spans="1:9" ht="19.5">
      <c r="A120" s="32">
        <v>9</v>
      </c>
      <c r="B120" s="7" t="s">
        <v>80</v>
      </c>
      <c r="C120" s="7" t="s">
        <v>170</v>
      </c>
      <c r="D120" s="7" t="s">
        <v>40</v>
      </c>
      <c r="E120" s="7" t="s">
        <v>171</v>
      </c>
      <c r="F120" s="12">
        <v>9</v>
      </c>
      <c r="G120" s="7" t="s">
        <v>80</v>
      </c>
      <c r="H120" s="7" t="s">
        <v>90</v>
      </c>
      <c r="I120" s="36" t="s">
        <v>192</v>
      </c>
    </row>
    <row r="121" spans="1:9" ht="19.5">
      <c r="A121" s="32">
        <v>10</v>
      </c>
      <c r="B121" s="7" t="s">
        <v>80</v>
      </c>
      <c r="C121" s="7" t="s">
        <v>90</v>
      </c>
      <c r="D121" s="7" t="s">
        <v>25</v>
      </c>
      <c r="E121" s="7" t="s">
        <v>165</v>
      </c>
      <c r="F121" s="12">
        <v>10</v>
      </c>
      <c r="G121" s="7" t="s">
        <v>80</v>
      </c>
      <c r="H121" s="7" t="s">
        <v>231</v>
      </c>
      <c r="I121" s="12" t="s">
        <v>221</v>
      </c>
    </row>
    <row r="122" spans="1:9" ht="19.5">
      <c r="A122" s="32">
        <v>11</v>
      </c>
      <c r="B122" s="7" t="s">
        <v>80</v>
      </c>
      <c r="C122" s="7" t="s">
        <v>82</v>
      </c>
      <c r="D122" s="7" t="s">
        <v>16</v>
      </c>
      <c r="E122" s="7" t="s">
        <v>143</v>
      </c>
      <c r="F122" s="12">
        <v>11</v>
      </c>
      <c r="G122" s="7" t="s">
        <v>80</v>
      </c>
      <c r="H122" s="7" t="s">
        <v>347</v>
      </c>
      <c r="I122" s="12" t="s">
        <v>448</v>
      </c>
    </row>
    <row r="123" spans="1:9" ht="19.5">
      <c r="A123" s="32">
        <v>12</v>
      </c>
      <c r="B123" s="7" t="s">
        <v>80</v>
      </c>
      <c r="C123" s="7" t="s">
        <v>348</v>
      </c>
      <c r="D123" s="7" t="s">
        <v>301</v>
      </c>
      <c r="E123" s="7" t="s">
        <v>336</v>
      </c>
      <c r="F123" s="12">
        <v>12</v>
      </c>
      <c r="G123" s="7" t="s">
        <v>80</v>
      </c>
      <c r="H123" s="7" t="s">
        <v>81</v>
      </c>
      <c r="I123" s="36" t="s">
        <v>192</v>
      </c>
    </row>
    <row r="124" spans="1:9" ht="19.5">
      <c r="A124" s="32">
        <v>13</v>
      </c>
      <c r="B124" s="7" t="s">
        <v>80</v>
      </c>
      <c r="C124" s="7" t="s">
        <v>352</v>
      </c>
      <c r="D124" s="7" t="s">
        <v>289</v>
      </c>
      <c r="E124" s="7" t="s">
        <v>344</v>
      </c>
      <c r="F124" s="12">
        <v>13</v>
      </c>
      <c r="G124" s="7" t="s">
        <v>80</v>
      </c>
      <c r="H124" s="7" t="s">
        <v>348</v>
      </c>
      <c r="I124" s="12" t="s">
        <v>448</v>
      </c>
    </row>
    <row r="125" spans="1:9" ht="19.5">
      <c r="A125" s="32">
        <v>14</v>
      </c>
      <c r="B125" s="8" t="s">
        <v>80</v>
      </c>
      <c r="C125" s="8" t="s">
        <v>229</v>
      </c>
      <c r="D125" s="8" t="s">
        <v>225</v>
      </c>
      <c r="E125" s="8" t="s">
        <v>227</v>
      </c>
      <c r="F125" s="12">
        <v>14</v>
      </c>
      <c r="G125" s="7" t="s">
        <v>80</v>
      </c>
      <c r="H125" s="7" t="s">
        <v>230</v>
      </c>
      <c r="I125" s="12" t="s">
        <v>221</v>
      </c>
    </row>
    <row r="126" spans="1:9" ht="19.5">
      <c r="A126" s="32">
        <v>15</v>
      </c>
      <c r="B126" s="8" t="s">
        <v>80</v>
      </c>
      <c r="C126" s="8" t="s">
        <v>230</v>
      </c>
      <c r="D126" s="8" t="s">
        <v>225</v>
      </c>
      <c r="E126" s="8" t="s">
        <v>226</v>
      </c>
      <c r="F126" s="12">
        <v>15</v>
      </c>
      <c r="G126" s="7" t="s">
        <v>80</v>
      </c>
      <c r="H126" s="7" t="s">
        <v>353</v>
      </c>
      <c r="I126" s="12" t="s">
        <v>448</v>
      </c>
    </row>
    <row r="127" spans="1:9" ht="19.5">
      <c r="A127" s="32">
        <v>16</v>
      </c>
      <c r="B127" s="7" t="s">
        <v>80</v>
      </c>
      <c r="C127" s="7" t="s">
        <v>354</v>
      </c>
      <c r="D127" s="7" t="s">
        <v>289</v>
      </c>
      <c r="E127" s="7" t="s">
        <v>355</v>
      </c>
      <c r="F127" s="12">
        <v>16</v>
      </c>
      <c r="G127" s="7" t="s">
        <v>80</v>
      </c>
      <c r="H127" s="7" t="s">
        <v>88</v>
      </c>
      <c r="I127" s="36" t="s">
        <v>192</v>
      </c>
    </row>
    <row r="128" spans="1:9" ht="19.5">
      <c r="A128" s="32">
        <v>17</v>
      </c>
      <c r="B128" s="7" t="s">
        <v>80</v>
      </c>
      <c r="C128" s="7" t="s">
        <v>86</v>
      </c>
      <c r="D128" s="7" t="s">
        <v>20</v>
      </c>
      <c r="E128" s="7" t="s">
        <v>163</v>
      </c>
      <c r="F128" s="12">
        <v>17</v>
      </c>
      <c r="G128" s="7" t="s">
        <v>80</v>
      </c>
      <c r="H128" s="7" t="s">
        <v>349</v>
      </c>
      <c r="I128" s="12" t="s">
        <v>448</v>
      </c>
    </row>
    <row r="129" spans="1:9" ht="19.5">
      <c r="A129" s="32">
        <v>18</v>
      </c>
      <c r="B129" s="7" t="s">
        <v>80</v>
      </c>
      <c r="C129" s="7" t="s">
        <v>87</v>
      </c>
      <c r="D129" s="7" t="s">
        <v>20</v>
      </c>
      <c r="E129" s="7" t="s">
        <v>163</v>
      </c>
      <c r="F129" s="12">
        <v>18</v>
      </c>
      <c r="G129" s="7" t="s">
        <v>80</v>
      </c>
      <c r="H129" s="7" t="s">
        <v>352</v>
      </c>
      <c r="I129" s="12" t="s">
        <v>448</v>
      </c>
    </row>
    <row r="130" spans="1:9" ht="19.5">
      <c r="A130" s="32">
        <v>19</v>
      </c>
      <c r="B130" s="7" t="s">
        <v>80</v>
      </c>
      <c r="C130" s="7" t="s">
        <v>85</v>
      </c>
      <c r="D130" s="7" t="s">
        <v>20</v>
      </c>
      <c r="E130" s="7" t="s">
        <v>163</v>
      </c>
      <c r="F130" s="12">
        <v>19</v>
      </c>
      <c r="G130" s="7" t="s">
        <v>80</v>
      </c>
      <c r="H130" s="7" t="s">
        <v>85</v>
      </c>
      <c r="I130" s="36" t="s">
        <v>192</v>
      </c>
    </row>
    <row r="131" spans="1:9" ht="19.5">
      <c r="A131" s="32">
        <v>20</v>
      </c>
      <c r="B131" s="7" t="s">
        <v>80</v>
      </c>
      <c r="C131" s="7" t="s">
        <v>353</v>
      </c>
      <c r="D131" s="7" t="s">
        <v>289</v>
      </c>
      <c r="E131" s="7" t="s">
        <v>344</v>
      </c>
      <c r="F131" s="12">
        <v>20</v>
      </c>
      <c r="G131" s="7" t="s">
        <v>80</v>
      </c>
      <c r="H131" s="7" t="s">
        <v>86</v>
      </c>
      <c r="I131" s="36" t="s">
        <v>192</v>
      </c>
    </row>
    <row r="132" spans="1:9" ht="19.5">
      <c r="A132" s="32">
        <v>21</v>
      </c>
      <c r="B132" s="7" t="s">
        <v>80</v>
      </c>
      <c r="C132" s="7" t="s">
        <v>351</v>
      </c>
      <c r="D132" s="7" t="s">
        <v>301</v>
      </c>
      <c r="E132" s="7" t="s">
        <v>336</v>
      </c>
      <c r="F132" s="12">
        <v>21</v>
      </c>
      <c r="G132" s="7" t="s">
        <v>80</v>
      </c>
      <c r="H132" s="7" t="s">
        <v>87</v>
      </c>
      <c r="I132" s="36" t="s">
        <v>192</v>
      </c>
    </row>
    <row r="133" spans="1:9" ht="19.5">
      <c r="A133" s="32">
        <v>22</v>
      </c>
      <c r="B133" s="8" t="s">
        <v>80</v>
      </c>
      <c r="C133" s="8" t="s">
        <v>231</v>
      </c>
      <c r="D133" s="8" t="s">
        <v>198</v>
      </c>
      <c r="E133" s="8" t="s">
        <v>232</v>
      </c>
      <c r="F133" s="12">
        <v>22</v>
      </c>
      <c r="G133" s="7" t="s">
        <v>80</v>
      </c>
      <c r="H133" s="7" t="s">
        <v>354</v>
      </c>
      <c r="I133" s="12" t="s">
        <v>448</v>
      </c>
    </row>
    <row r="134" spans="1:9" ht="19.5">
      <c r="A134" s="30">
        <v>1</v>
      </c>
      <c r="B134" s="19" t="s">
        <v>91</v>
      </c>
      <c r="C134" s="19" t="s">
        <v>92</v>
      </c>
      <c r="D134" s="19" t="s">
        <v>16</v>
      </c>
      <c r="E134" s="19" t="s">
        <v>173</v>
      </c>
      <c r="F134" s="5">
        <v>1</v>
      </c>
      <c r="G134" s="2" t="s">
        <v>91</v>
      </c>
      <c r="H134" s="2" t="s">
        <v>95</v>
      </c>
      <c r="I134" s="37" t="s">
        <v>192</v>
      </c>
    </row>
    <row r="135" spans="1:9" ht="19.5">
      <c r="A135" s="30">
        <v>2</v>
      </c>
      <c r="B135" s="19" t="s">
        <v>91</v>
      </c>
      <c r="C135" s="19" t="s">
        <v>98</v>
      </c>
      <c r="D135" s="19" t="s">
        <v>40</v>
      </c>
      <c r="E135" s="19" t="s">
        <v>176</v>
      </c>
      <c r="F135" s="5">
        <v>2</v>
      </c>
      <c r="G135" s="2" t="s">
        <v>91</v>
      </c>
      <c r="H135" s="2" t="s">
        <v>99</v>
      </c>
      <c r="I135" s="37" t="s">
        <v>192</v>
      </c>
    </row>
    <row r="136" spans="1:9" ht="19.5">
      <c r="A136" s="30">
        <v>3</v>
      </c>
      <c r="B136" s="19" t="s">
        <v>91</v>
      </c>
      <c r="C136" s="19" t="s">
        <v>356</v>
      </c>
      <c r="D136" s="19" t="s">
        <v>284</v>
      </c>
      <c r="E136" s="19" t="s">
        <v>357</v>
      </c>
      <c r="F136" s="5">
        <v>3</v>
      </c>
      <c r="G136" s="2" t="s">
        <v>91</v>
      </c>
      <c r="H136" s="2" t="s">
        <v>263</v>
      </c>
      <c r="I136" s="5" t="s">
        <v>221</v>
      </c>
    </row>
    <row r="137" spans="1:9" ht="19.5">
      <c r="A137" s="30">
        <v>4</v>
      </c>
      <c r="B137" s="19" t="s">
        <v>91</v>
      </c>
      <c r="C137" s="19" t="s">
        <v>358</v>
      </c>
      <c r="D137" s="19" t="s">
        <v>277</v>
      </c>
      <c r="E137" s="19" t="s">
        <v>359</v>
      </c>
      <c r="F137" s="5">
        <v>4</v>
      </c>
      <c r="G137" s="2" t="s">
        <v>91</v>
      </c>
      <c r="H137" s="2" t="s">
        <v>362</v>
      </c>
      <c r="I137" s="5" t="s">
        <v>448</v>
      </c>
    </row>
    <row r="138" spans="1:9" ht="19.5">
      <c r="A138" s="30">
        <v>5</v>
      </c>
      <c r="B138" s="19" t="s">
        <v>91</v>
      </c>
      <c r="C138" s="19" t="s">
        <v>99</v>
      </c>
      <c r="D138" s="19" t="s">
        <v>25</v>
      </c>
      <c r="E138" s="19" t="s">
        <v>177</v>
      </c>
      <c r="F138" s="5">
        <v>5</v>
      </c>
      <c r="G138" s="2" t="s">
        <v>91</v>
      </c>
      <c r="H138" s="2" t="s">
        <v>92</v>
      </c>
      <c r="I138" s="37" t="s">
        <v>192</v>
      </c>
    </row>
    <row r="139" spans="1:9" ht="19.5">
      <c r="A139" s="30">
        <v>6</v>
      </c>
      <c r="B139" s="19" t="s">
        <v>91</v>
      </c>
      <c r="C139" s="19" t="s">
        <v>95</v>
      </c>
      <c r="D139" s="19" t="s">
        <v>20</v>
      </c>
      <c r="E139" s="19" t="s">
        <v>175</v>
      </c>
      <c r="F139" s="5">
        <v>6</v>
      </c>
      <c r="G139" s="2" t="s">
        <v>91</v>
      </c>
      <c r="H139" s="2" t="s">
        <v>360</v>
      </c>
      <c r="I139" s="5" t="s">
        <v>448</v>
      </c>
    </row>
    <row r="140" spans="1:9" ht="19.5">
      <c r="A140" s="30">
        <v>7</v>
      </c>
      <c r="B140" s="19" t="s">
        <v>91</v>
      </c>
      <c r="C140" s="19" t="s">
        <v>360</v>
      </c>
      <c r="D140" s="19" t="s">
        <v>284</v>
      </c>
      <c r="E140" s="19" t="s">
        <v>361</v>
      </c>
      <c r="F140" s="5">
        <v>7</v>
      </c>
      <c r="G140" s="2" t="s">
        <v>91</v>
      </c>
      <c r="H140" s="2" t="s">
        <v>358</v>
      </c>
      <c r="I140" s="5" t="s">
        <v>448</v>
      </c>
    </row>
    <row r="141" spans="1:9" ht="19.5">
      <c r="A141" s="30">
        <v>8</v>
      </c>
      <c r="B141" s="19" t="s">
        <v>91</v>
      </c>
      <c r="C141" s="19" t="s">
        <v>363</v>
      </c>
      <c r="D141" s="19" t="s">
        <v>284</v>
      </c>
      <c r="E141" s="19" t="s">
        <v>357</v>
      </c>
      <c r="F141" s="5">
        <v>8</v>
      </c>
      <c r="G141" s="2" t="s">
        <v>91</v>
      </c>
      <c r="H141" s="2" t="s">
        <v>93</v>
      </c>
      <c r="I141" s="37" t="s">
        <v>192</v>
      </c>
    </row>
    <row r="142" spans="1:9" ht="19.5">
      <c r="A142" s="30">
        <v>9</v>
      </c>
      <c r="B142" s="19" t="s">
        <v>91</v>
      </c>
      <c r="C142" s="19" t="s">
        <v>366</v>
      </c>
      <c r="D142" s="19" t="s">
        <v>277</v>
      </c>
      <c r="E142" s="19" t="s">
        <v>367</v>
      </c>
      <c r="F142" s="5">
        <v>9</v>
      </c>
      <c r="G142" s="2" t="s">
        <v>91</v>
      </c>
      <c r="H142" s="2" t="s">
        <v>264</v>
      </c>
      <c r="I142" s="5" t="s">
        <v>221</v>
      </c>
    </row>
    <row r="143" spans="1:9" ht="19.5">
      <c r="A143" s="30">
        <v>10</v>
      </c>
      <c r="B143" s="19" t="s">
        <v>91</v>
      </c>
      <c r="C143" s="19" t="s">
        <v>94</v>
      </c>
      <c r="D143" s="19" t="s">
        <v>16</v>
      </c>
      <c r="E143" s="19" t="s">
        <v>143</v>
      </c>
      <c r="F143" s="5">
        <v>10</v>
      </c>
      <c r="G143" s="2" t="s">
        <v>91</v>
      </c>
      <c r="H143" s="2" t="s">
        <v>240</v>
      </c>
      <c r="I143" s="5" t="s">
        <v>221</v>
      </c>
    </row>
    <row r="144" spans="1:9" ht="19.5">
      <c r="A144" s="30">
        <v>11</v>
      </c>
      <c r="B144" s="19" t="s">
        <v>91</v>
      </c>
      <c r="C144" s="19" t="s">
        <v>93</v>
      </c>
      <c r="D144" s="19" t="s">
        <v>16</v>
      </c>
      <c r="E144" s="19" t="s">
        <v>174</v>
      </c>
      <c r="F144" s="5">
        <v>11</v>
      </c>
      <c r="G144" s="2" t="s">
        <v>91</v>
      </c>
      <c r="H144" s="2" t="s">
        <v>356</v>
      </c>
      <c r="I144" s="5" t="s">
        <v>448</v>
      </c>
    </row>
    <row r="145" spans="1:9" ht="19.5">
      <c r="A145" s="30">
        <v>12</v>
      </c>
      <c r="B145" s="20" t="s">
        <v>91</v>
      </c>
      <c r="C145" s="20" t="s">
        <v>233</v>
      </c>
      <c r="D145" s="20" t="s">
        <v>194</v>
      </c>
      <c r="E145" s="20" t="s">
        <v>234</v>
      </c>
      <c r="F145" s="5">
        <v>12</v>
      </c>
      <c r="G145" s="2" t="s">
        <v>91</v>
      </c>
      <c r="H145" s="2" t="s">
        <v>98</v>
      </c>
      <c r="I145" s="37" t="s">
        <v>192</v>
      </c>
    </row>
    <row r="146" spans="1:9" ht="19.5">
      <c r="A146" s="30">
        <v>13</v>
      </c>
      <c r="B146" s="19" t="s">
        <v>91</v>
      </c>
      <c r="C146" s="19" t="s">
        <v>362</v>
      </c>
      <c r="D146" s="19" t="s">
        <v>301</v>
      </c>
      <c r="E146" s="19" t="s">
        <v>336</v>
      </c>
      <c r="F146" s="5">
        <v>13</v>
      </c>
      <c r="G146" s="2" t="s">
        <v>91</v>
      </c>
      <c r="H146" s="2" t="s">
        <v>363</v>
      </c>
      <c r="I146" s="5" t="s">
        <v>448</v>
      </c>
    </row>
    <row r="147" spans="1:9" ht="19.5">
      <c r="A147" s="30">
        <v>14</v>
      </c>
      <c r="B147" s="19" t="s">
        <v>91</v>
      </c>
      <c r="C147" s="19" t="s">
        <v>100</v>
      </c>
      <c r="D147" s="19" t="s">
        <v>25</v>
      </c>
      <c r="E147" s="19" t="s">
        <v>172</v>
      </c>
      <c r="F147" s="5">
        <v>14</v>
      </c>
      <c r="G147" s="2" t="s">
        <v>91</v>
      </c>
      <c r="H147" s="2" t="s">
        <v>100</v>
      </c>
      <c r="I147" s="37" t="s">
        <v>192</v>
      </c>
    </row>
    <row r="148" spans="1:9" ht="19.5">
      <c r="A148" s="30">
        <v>15</v>
      </c>
      <c r="B148" s="19" t="s">
        <v>91</v>
      </c>
      <c r="C148" s="19" t="s">
        <v>364</v>
      </c>
      <c r="D148" s="19" t="s">
        <v>301</v>
      </c>
      <c r="E148" s="19" t="s">
        <v>365</v>
      </c>
      <c r="F148" s="5">
        <v>15</v>
      </c>
      <c r="G148" s="2" t="s">
        <v>91</v>
      </c>
      <c r="H148" s="2" t="s">
        <v>101</v>
      </c>
      <c r="I148" s="37" t="s">
        <v>192</v>
      </c>
    </row>
    <row r="149" spans="1:9" ht="19.5">
      <c r="A149" s="30">
        <v>16</v>
      </c>
      <c r="B149" s="19" t="s">
        <v>91</v>
      </c>
      <c r="C149" s="19" t="s">
        <v>368</v>
      </c>
      <c r="D149" s="19" t="s">
        <v>289</v>
      </c>
      <c r="E149" s="19" t="s">
        <v>369</v>
      </c>
      <c r="F149" s="5">
        <v>16</v>
      </c>
      <c r="G149" s="2" t="s">
        <v>91</v>
      </c>
      <c r="H149" s="2" t="s">
        <v>364</v>
      </c>
      <c r="I149" s="5" t="s">
        <v>448</v>
      </c>
    </row>
    <row r="150" spans="1:9" ht="19.5">
      <c r="A150" s="30">
        <v>17</v>
      </c>
      <c r="B150" s="20" t="s">
        <v>91</v>
      </c>
      <c r="C150" s="20" t="s">
        <v>235</v>
      </c>
      <c r="D150" s="20" t="s">
        <v>198</v>
      </c>
      <c r="E150" s="20" t="s">
        <v>219</v>
      </c>
      <c r="F150" s="5">
        <v>17</v>
      </c>
      <c r="G150" s="2" t="s">
        <v>91</v>
      </c>
      <c r="H150" s="3" t="s">
        <v>265</v>
      </c>
      <c r="I150" s="5" t="s">
        <v>221</v>
      </c>
    </row>
    <row r="151" spans="1:9" ht="19.5">
      <c r="A151" s="30">
        <v>18</v>
      </c>
      <c r="B151" s="19" t="s">
        <v>91</v>
      </c>
      <c r="C151" s="19" t="s">
        <v>96</v>
      </c>
      <c r="D151" s="19" t="s">
        <v>20</v>
      </c>
      <c r="E151" s="19" t="s">
        <v>164</v>
      </c>
      <c r="F151" s="5">
        <v>18</v>
      </c>
      <c r="G151" s="2" t="s">
        <v>91</v>
      </c>
      <c r="H151" s="2" t="s">
        <v>94</v>
      </c>
      <c r="I151" s="37" t="s">
        <v>192</v>
      </c>
    </row>
    <row r="152" spans="1:9" ht="19.5">
      <c r="A152" s="30">
        <v>19</v>
      </c>
      <c r="B152" s="19" t="s">
        <v>91</v>
      </c>
      <c r="C152" s="19" t="s">
        <v>102</v>
      </c>
      <c r="D152" s="19" t="s">
        <v>32</v>
      </c>
      <c r="E152" s="19" t="s">
        <v>178</v>
      </c>
      <c r="F152" s="5">
        <v>19</v>
      </c>
      <c r="G152" s="2" t="s">
        <v>91</v>
      </c>
      <c r="H152" s="2" t="s">
        <v>368</v>
      </c>
      <c r="I152" s="5" t="s">
        <v>448</v>
      </c>
    </row>
    <row r="153" spans="1:9" ht="19.5">
      <c r="A153" s="30">
        <v>20</v>
      </c>
      <c r="B153" s="19" t="s">
        <v>91</v>
      </c>
      <c r="C153" s="19" t="s">
        <v>371</v>
      </c>
      <c r="D153" s="19" t="s">
        <v>289</v>
      </c>
      <c r="E153" s="19" t="s">
        <v>372</v>
      </c>
      <c r="F153" s="5">
        <v>20</v>
      </c>
      <c r="G153" s="2" t="s">
        <v>91</v>
      </c>
      <c r="H153" s="2" t="s">
        <v>370</v>
      </c>
      <c r="I153" s="5" t="s">
        <v>448</v>
      </c>
    </row>
    <row r="154" spans="1:9" ht="19.5">
      <c r="A154" s="30">
        <v>21</v>
      </c>
      <c r="B154" s="19" t="s">
        <v>91</v>
      </c>
      <c r="C154" s="19" t="s">
        <v>101</v>
      </c>
      <c r="D154" s="19" t="s">
        <v>25</v>
      </c>
      <c r="E154" s="19" t="s">
        <v>172</v>
      </c>
      <c r="F154" s="5">
        <v>21</v>
      </c>
      <c r="G154" s="2" t="s">
        <v>91</v>
      </c>
      <c r="H154" s="2" t="s">
        <v>97</v>
      </c>
      <c r="I154" s="37" t="s">
        <v>192</v>
      </c>
    </row>
    <row r="155" spans="1:9" ht="19.5">
      <c r="A155" s="30">
        <v>22</v>
      </c>
      <c r="B155" s="19" t="s">
        <v>91</v>
      </c>
      <c r="C155" s="19" t="s">
        <v>370</v>
      </c>
      <c r="D155" s="19" t="s">
        <v>289</v>
      </c>
      <c r="E155" s="19" t="s">
        <v>344</v>
      </c>
      <c r="F155" s="5">
        <v>22</v>
      </c>
      <c r="G155" s="2" t="s">
        <v>91</v>
      </c>
      <c r="H155" s="2" t="s">
        <v>96</v>
      </c>
      <c r="I155" s="37" t="s">
        <v>192</v>
      </c>
    </row>
    <row r="156" spans="1:9" ht="19.5">
      <c r="A156" s="30">
        <v>23</v>
      </c>
      <c r="B156" s="20" t="s">
        <v>91</v>
      </c>
      <c r="C156" s="20" t="s">
        <v>237</v>
      </c>
      <c r="D156" s="20" t="s">
        <v>194</v>
      </c>
      <c r="E156" s="20" t="s">
        <v>234</v>
      </c>
      <c r="F156" s="5">
        <v>23</v>
      </c>
      <c r="G156" s="2" t="s">
        <v>91</v>
      </c>
      <c r="H156" s="2" t="s">
        <v>366</v>
      </c>
      <c r="I156" s="5" t="s">
        <v>448</v>
      </c>
    </row>
    <row r="157" spans="1:9" ht="19.5">
      <c r="A157" s="30">
        <v>24</v>
      </c>
      <c r="B157" s="20" t="s">
        <v>91</v>
      </c>
      <c r="C157" s="20" t="s">
        <v>239</v>
      </c>
      <c r="D157" s="20" t="s">
        <v>194</v>
      </c>
      <c r="E157" s="20" t="s">
        <v>234</v>
      </c>
      <c r="F157" s="5">
        <v>24</v>
      </c>
      <c r="G157" s="2" t="s">
        <v>91</v>
      </c>
      <c r="H157" s="2" t="s">
        <v>102</v>
      </c>
      <c r="I157" s="37" t="s">
        <v>192</v>
      </c>
    </row>
    <row r="158" spans="1:9" ht="19.5">
      <c r="A158" s="30">
        <v>25</v>
      </c>
      <c r="B158" s="19" t="s">
        <v>91</v>
      </c>
      <c r="C158" s="19" t="s">
        <v>97</v>
      </c>
      <c r="D158" s="19" t="s">
        <v>20</v>
      </c>
      <c r="E158" s="19" t="s">
        <v>163</v>
      </c>
      <c r="F158" s="5">
        <v>25</v>
      </c>
      <c r="G158" s="2" t="s">
        <v>91</v>
      </c>
      <c r="H158" s="2" t="s">
        <v>371</v>
      </c>
      <c r="I158" s="5" t="s">
        <v>448</v>
      </c>
    </row>
    <row r="159" spans="1:9" ht="19.5">
      <c r="A159" s="30">
        <v>26</v>
      </c>
      <c r="B159" s="20" t="s">
        <v>91</v>
      </c>
      <c r="C159" s="20" t="s">
        <v>240</v>
      </c>
      <c r="D159" s="20" t="s">
        <v>198</v>
      </c>
      <c r="E159" s="20" t="s">
        <v>219</v>
      </c>
      <c r="F159" s="5">
        <v>26</v>
      </c>
      <c r="G159" s="2" t="s">
        <v>91</v>
      </c>
      <c r="H159" s="2" t="s">
        <v>266</v>
      </c>
      <c r="I159" s="5" t="s">
        <v>196</v>
      </c>
    </row>
    <row r="160" spans="1:9" ht="19.5">
      <c r="A160" s="32">
        <v>1</v>
      </c>
      <c r="B160" s="7" t="s">
        <v>103</v>
      </c>
      <c r="C160" s="7" t="s">
        <v>104</v>
      </c>
      <c r="D160" s="7" t="s">
        <v>16</v>
      </c>
      <c r="E160" s="7" t="s">
        <v>179</v>
      </c>
      <c r="F160" s="12">
        <v>1</v>
      </c>
      <c r="G160" s="7" t="s">
        <v>103</v>
      </c>
      <c r="H160" s="7" t="s">
        <v>267</v>
      </c>
      <c r="I160" s="12" t="s">
        <v>196</v>
      </c>
    </row>
    <row r="161" spans="1:9" ht="19.5">
      <c r="A161" s="32">
        <v>2</v>
      </c>
      <c r="B161" s="7" t="s">
        <v>103</v>
      </c>
      <c r="C161" s="7" t="s">
        <v>110</v>
      </c>
      <c r="D161" s="7" t="s">
        <v>25</v>
      </c>
      <c r="E161" s="7" t="s">
        <v>172</v>
      </c>
      <c r="F161" s="12">
        <v>2</v>
      </c>
      <c r="G161" s="7" t="s">
        <v>103</v>
      </c>
      <c r="H161" s="7" t="s">
        <v>376</v>
      </c>
      <c r="I161" s="12" t="s">
        <v>448</v>
      </c>
    </row>
    <row r="162" spans="1:9" ht="19.5">
      <c r="A162" s="32">
        <v>3</v>
      </c>
      <c r="B162" s="7" t="s">
        <v>103</v>
      </c>
      <c r="C162" s="7" t="s">
        <v>373</v>
      </c>
      <c r="D162" s="7" t="s">
        <v>277</v>
      </c>
      <c r="E162" s="7" t="s">
        <v>374</v>
      </c>
      <c r="F162" s="12">
        <v>3</v>
      </c>
      <c r="G162" s="7" t="s">
        <v>103</v>
      </c>
      <c r="H162" s="7" t="s">
        <v>375</v>
      </c>
      <c r="I162" s="12" t="s">
        <v>448</v>
      </c>
    </row>
    <row r="163" spans="1:9" ht="19.5">
      <c r="A163" s="32">
        <v>4</v>
      </c>
      <c r="B163" s="8" t="s">
        <v>103</v>
      </c>
      <c r="C163" s="8" t="s">
        <v>241</v>
      </c>
      <c r="D163" s="8" t="s">
        <v>194</v>
      </c>
      <c r="E163" s="8" t="s">
        <v>234</v>
      </c>
      <c r="F163" s="12">
        <v>4</v>
      </c>
      <c r="G163" s="7" t="s">
        <v>103</v>
      </c>
      <c r="H163" s="7" t="s">
        <v>373</v>
      </c>
      <c r="I163" s="12" t="s">
        <v>448</v>
      </c>
    </row>
    <row r="164" spans="1:9" ht="19.5">
      <c r="A164" s="32">
        <v>5</v>
      </c>
      <c r="B164" s="7" t="s">
        <v>103</v>
      </c>
      <c r="C164" s="7" t="s">
        <v>108</v>
      </c>
      <c r="D164" s="7" t="s">
        <v>25</v>
      </c>
      <c r="E164" s="7" t="s">
        <v>172</v>
      </c>
      <c r="F164" s="12">
        <v>5</v>
      </c>
      <c r="G164" s="7" t="s">
        <v>103</v>
      </c>
      <c r="H164" s="7" t="s">
        <v>380</v>
      </c>
      <c r="I164" s="12" t="s">
        <v>448</v>
      </c>
    </row>
    <row r="165" spans="1:9" ht="19.5">
      <c r="A165" s="32">
        <v>6</v>
      </c>
      <c r="B165" s="7" t="s">
        <v>103</v>
      </c>
      <c r="C165" s="7" t="s">
        <v>377</v>
      </c>
      <c r="D165" s="7" t="s">
        <v>284</v>
      </c>
      <c r="E165" s="7" t="s">
        <v>378</v>
      </c>
      <c r="F165" s="12">
        <v>6</v>
      </c>
      <c r="G165" s="7" t="s">
        <v>103</v>
      </c>
      <c r="H165" s="7" t="s">
        <v>377</v>
      </c>
      <c r="I165" s="12" t="s">
        <v>448</v>
      </c>
    </row>
    <row r="166" spans="1:9" ht="19.5">
      <c r="A166" s="32">
        <v>7</v>
      </c>
      <c r="B166" s="7" t="s">
        <v>103</v>
      </c>
      <c r="C166" s="7" t="s">
        <v>379</v>
      </c>
      <c r="D166" s="7" t="s">
        <v>289</v>
      </c>
      <c r="E166" s="7" t="s">
        <v>369</v>
      </c>
      <c r="F166" s="12">
        <v>7</v>
      </c>
      <c r="G166" s="7" t="s">
        <v>103</v>
      </c>
      <c r="H166" s="7" t="s">
        <v>108</v>
      </c>
      <c r="I166" s="36" t="s">
        <v>192</v>
      </c>
    </row>
    <row r="167" spans="1:9" ht="19.5">
      <c r="A167" s="32">
        <v>8</v>
      </c>
      <c r="B167" s="7" t="s">
        <v>103</v>
      </c>
      <c r="C167" s="7" t="s">
        <v>106</v>
      </c>
      <c r="D167" s="7" t="s">
        <v>20</v>
      </c>
      <c r="E167" s="7" t="s">
        <v>164</v>
      </c>
      <c r="F167" s="12">
        <v>8</v>
      </c>
      <c r="G167" s="7" t="s">
        <v>103</v>
      </c>
      <c r="H167" s="7" t="s">
        <v>104</v>
      </c>
      <c r="I167" s="36" t="s">
        <v>192</v>
      </c>
    </row>
    <row r="168" spans="1:9" ht="19.5">
      <c r="A168" s="32">
        <v>9</v>
      </c>
      <c r="B168" s="7" t="s">
        <v>103</v>
      </c>
      <c r="C168" s="7" t="s">
        <v>375</v>
      </c>
      <c r="D168" s="7" t="s">
        <v>289</v>
      </c>
      <c r="E168" s="7" t="s">
        <v>372</v>
      </c>
      <c r="F168" s="12">
        <v>9</v>
      </c>
      <c r="G168" s="7" t="s">
        <v>103</v>
      </c>
      <c r="H168" s="7" t="s">
        <v>268</v>
      </c>
      <c r="I168" s="12" t="s">
        <v>196</v>
      </c>
    </row>
    <row r="169" spans="1:9" ht="19.5">
      <c r="A169" s="32">
        <v>10</v>
      </c>
      <c r="B169" s="7" t="s">
        <v>103</v>
      </c>
      <c r="C169" s="7" t="s">
        <v>112</v>
      </c>
      <c r="D169" s="7" t="s">
        <v>46</v>
      </c>
      <c r="E169" s="7" t="s">
        <v>180</v>
      </c>
      <c r="F169" s="12">
        <v>10</v>
      </c>
      <c r="G169" s="7" t="s">
        <v>103</v>
      </c>
      <c r="H169" s="7" t="s">
        <v>110</v>
      </c>
      <c r="I169" s="36" t="s">
        <v>192</v>
      </c>
    </row>
    <row r="170" spans="1:9" ht="19.5">
      <c r="A170" s="32">
        <v>11</v>
      </c>
      <c r="B170" s="7" t="s">
        <v>103</v>
      </c>
      <c r="C170" s="7" t="s">
        <v>107</v>
      </c>
      <c r="D170" s="7" t="s">
        <v>20</v>
      </c>
      <c r="E170" s="7" t="s">
        <v>164</v>
      </c>
      <c r="F170" s="12">
        <v>11</v>
      </c>
      <c r="G170" s="7" t="s">
        <v>103</v>
      </c>
      <c r="H170" s="7" t="s">
        <v>107</v>
      </c>
      <c r="I170" s="36" t="s">
        <v>192</v>
      </c>
    </row>
    <row r="171" spans="1:9" ht="19.5">
      <c r="A171" s="32">
        <v>12</v>
      </c>
      <c r="B171" s="7" t="s">
        <v>103</v>
      </c>
      <c r="C171" s="7" t="s">
        <v>113</v>
      </c>
      <c r="D171" s="7" t="s">
        <v>46</v>
      </c>
      <c r="E171" s="7" t="s">
        <v>180</v>
      </c>
      <c r="F171" s="12">
        <v>12</v>
      </c>
      <c r="G171" s="7" t="s">
        <v>103</v>
      </c>
      <c r="H171" s="7" t="s">
        <v>382</v>
      </c>
      <c r="I171" s="12" t="s">
        <v>448</v>
      </c>
    </row>
    <row r="172" spans="1:9" ht="19.5">
      <c r="A172" s="32">
        <v>13</v>
      </c>
      <c r="B172" s="7" t="s">
        <v>103</v>
      </c>
      <c r="C172" s="7" t="s">
        <v>376</v>
      </c>
      <c r="D172" s="7" t="s">
        <v>301</v>
      </c>
      <c r="E172" s="7" t="s">
        <v>336</v>
      </c>
      <c r="F172" s="12">
        <v>13</v>
      </c>
      <c r="G172" s="7" t="s">
        <v>103</v>
      </c>
      <c r="H172" s="7" t="s">
        <v>106</v>
      </c>
      <c r="I172" s="36" t="s">
        <v>192</v>
      </c>
    </row>
    <row r="173" spans="1:9" ht="19.5">
      <c r="A173" s="32">
        <v>14</v>
      </c>
      <c r="B173" s="8" t="s">
        <v>103</v>
      </c>
      <c r="C173" s="8" t="s">
        <v>242</v>
      </c>
      <c r="D173" s="8" t="s">
        <v>198</v>
      </c>
      <c r="E173" s="8" t="s">
        <v>219</v>
      </c>
      <c r="F173" s="12">
        <v>14</v>
      </c>
      <c r="G173" s="7" t="s">
        <v>103</v>
      </c>
      <c r="H173" s="7" t="s">
        <v>379</v>
      </c>
      <c r="I173" s="12" t="s">
        <v>448</v>
      </c>
    </row>
    <row r="174" spans="1:9" ht="19.5">
      <c r="A174" s="32">
        <v>15</v>
      </c>
      <c r="B174" s="7" t="s">
        <v>103</v>
      </c>
      <c r="C174" s="7" t="s">
        <v>109</v>
      </c>
      <c r="D174" s="7" t="s">
        <v>25</v>
      </c>
      <c r="E174" s="7" t="s">
        <v>172</v>
      </c>
      <c r="F174" s="12">
        <v>15</v>
      </c>
      <c r="G174" s="7" t="s">
        <v>103</v>
      </c>
      <c r="H174" s="7" t="s">
        <v>105</v>
      </c>
      <c r="I174" s="36" t="s">
        <v>192</v>
      </c>
    </row>
    <row r="175" spans="1:9" ht="19.5">
      <c r="A175" s="32">
        <v>16</v>
      </c>
      <c r="B175" s="7" t="s">
        <v>103</v>
      </c>
      <c r="C175" s="7" t="s">
        <v>382</v>
      </c>
      <c r="D175" s="7" t="s">
        <v>289</v>
      </c>
      <c r="E175" s="7" t="s">
        <v>344</v>
      </c>
      <c r="F175" s="12">
        <v>16</v>
      </c>
      <c r="G175" s="7" t="s">
        <v>103</v>
      </c>
      <c r="H175" s="7" t="s">
        <v>109</v>
      </c>
      <c r="I175" s="36" t="s">
        <v>192</v>
      </c>
    </row>
    <row r="176" spans="1:9" ht="19.5">
      <c r="A176" s="32">
        <v>17</v>
      </c>
      <c r="B176" s="7" t="s">
        <v>103</v>
      </c>
      <c r="C176" s="7" t="s">
        <v>105</v>
      </c>
      <c r="D176" s="7" t="s">
        <v>20</v>
      </c>
      <c r="E176" s="7" t="s">
        <v>163</v>
      </c>
      <c r="F176" s="12">
        <v>17</v>
      </c>
      <c r="G176" s="7" t="s">
        <v>103</v>
      </c>
      <c r="H176" s="7" t="s">
        <v>112</v>
      </c>
      <c r="I176" s="36" t="s">
        <v>192</v>
      </c>
    </row>
    <row r="177" spans="1:9" ht="19.5">
      <c r="A177" s="32">
        <v>18</v>
      </c>
      <c r="B177" s="7" t="s">
        <v>103</v>
      </c>
      <c r="C177" s="7" t="s">
        <v>380</v>
      </c>
      <c r="D177" s="7" t="s">
        <v>284</v>
      </c>
      <c r="E177" s="7" t="s">
        <v>381</v>
      </c>
      <c r="F177" s="12">
        <v>18</v>
      </c>
      <c r="G177" s="7" t="s">
        <v>103</v>
      </c>
      <c r="H177" s="7" t="s">
        <v>113</v>
      </c>
      <c r="I177" s="36" t="s">
        <v>192</v>
      </c>
    </row>
    <row r="178" spans="1:9" ht="19.5">
      <c r="A178" s="32">
        <v>19</v>
      </c>
      <c r="B178" s="8" t="s">
        <v>103</v>
      </c>
      <c r="C178" s="8" t="s">
        <v>243</v>
      </c>
      <c r="D178" s="8" t="s">
        <v>194</v>
      </c>
      <c r="E178" s="8" t="s">
        <v>234</v>
      </c>
      <c r="F178" s="12">
        <v>19</v>
      </c>
      <c r="G178" s="7" t="s">
        <v>103</v>
      </c>
      <c r="H178" s="7" t="s">
        <v>243</v>
      </c>
      <c r="I178" s="12" t="s">
        <v>196</v>
      </c>
    </row>
    <row r="179" spans="1:9" ht="19.5">
      <c r="A179" s="32">
        <v>20</v>
      </c>
      <c r="B179" s="7" t="s">
        <v>103</v>
      </c>
      <c r="C179" s="7" t="s">
        <v>111</v>
      </c>
      <c r="D179" s="7" t="s">
        <v>46</v>
      </c>
      <c r="E179" s="7" t="s">
        <v>180</v>
      </c>
      <c r="F179" s="12">
        <v>20</v>
      </c>
      <c r="G179" s="7" t="s">
        <v>103</v>
      </c>
      <c r="H179" s="7" t="s">
        <v>111</v>
      </c>
      <c r="I179" s="36" t="s">
        <v>192</v>
      </c>
    </row>
    <row r="180" spans="1:9" ht="19.5">
      <c r="A180" s="29">
        <v>1</v>
      </c>
      <c r="B180" s="19" t="s">
        <v>114</v>
      </c>
      <c r="C180" s="19" t="s">
        <v>384</v>
      </c>
      <c r="D180" s="19" t="s">
        <v>277</v>
      </c>
      <c r="E180" s="19" t="s">
        <v>385</v>
      </c>
      <c r="F180" s="5">
        <v>1</v>
      </c>
      <c r="G180" s="2" t="s">
        <v>114</v>
      </c>
      <c r="H180" s="2" t="s">
        <v>119</v>
      </c>
      <c r="I180" s="37" t="s">
        <v>192</v>
      </c>
    </row>
    <row r="181" spans="1:9" ht="19.5">
      <c r="A181" s="29">
        <v>2</v>
      </c>
      <c r="B181" s="19" t="s">
        <v>114</v>
      </c>
      <c r="C181" s="19" t="s">
        <v>383</v>
      </c>
      <c r="D181" s="19" t="s">
        <v>301</v>
      </c>
      <c r="E181" s="19" t="s">
        <v>336</v>
      </c>
      <c r="F181" s="5">
        <v>2</v>
      </c>
      <c r="G181" s="2" t="s">
        <v>114</v>
      </c>
      <c r="H181" s="2" t="s">
        <v>115</v>
      </c>
      <c r="I181" s="37" t="s">
        <v>192</v>
      </c>
    </row>
    <row r="182" spans="1:9" ht="19.5">
      <c r="A182" s="29">
        <v>3</v>
      </c>
      <c r="B182" s="19" t="s">
        <v>114</v>
      </c>
      <c r="C182" s="19" t="s">
        <v>386</v>
      </c>
      <c r="D182" s="19" t="s">
        <v>301</v>
      </c>
      <c r="E182" s="19" t="s">
        <v>387</v>
      </c>
      <c r="F182" s="5">
        <v>3</v>
      </c>
      <c r="G182" s="2" t="s">
        <v>114</v>
      </c>
      <c r="H182" s="2" t="s">
        <v>383</v>
      </c>
      <c r="I182" s="5" t="s">
        <v>450</v>
      </c>
    </row>
    <row r="183" spans="1:9" ht="19.5">
      <c r="A183" s="29">
        <v>4</v>
      </c>
      <c r="B183" s="19" t="s">
        <v>114</v>
      </c>
      <c r="C183" s="19" t="s">
        <v>115</v>
      </c>
      <c r="D183" s="19" t="s">
        <v>16</v>
      </c>
      <c r="E183" s="19" t="s">
        <v>143</v>
      </c>
      <c r="F183" s="5">
        <v>4</v>
      </c>
      <c r="G183" s="2" t="s">
        <v>114</v>
      </c>
      <c r="H183" s="2" t="s">
        <v>390</v>
      </c>
      <c r="I183" s="5" t="s">
        <v>450</v>
      </c>
    </row>
    <row r="184" spans="1:9" ht="19.5">
      <c r="A184" s="29">
        <v>5</v>
      </c>
      <c r="B184" s="19" t="s">
        <v>114</v>
      </c>
      <c r="C184" s="19" t="s">
        <v>388</v>
      </c>
      <c r="D184" s="19" t="s">
        <v>277</v>
      </c>
      <c r="E184" s="19" t="s">
        <v>389</v>
      </c>
      <c r="F184" s="5">
        <v>5</v>
      </c>
      <c r="G184" s="2" t="s">
        <v>114</v>
      </c>
      <c r="H184" s="2" t="s">
        <v>384</v>
      </c>
      <c r="I184" s="5" t="s">
        <v>450</v>
      </c>
    </row>
    <row r="185" spans="1:9" ht="19.5">
      <c r="A185" s="29">
        <v>6</v>
      </c>
      <c r="B185" s="19" t="s">
        <v>114</v>
      </c>
      <c r="C185" s="19" t="s">
        <v>116</v>
      </c>
      <c r="D185" s="19" t="s">
        <v>16</v>
      </c>
      <c r="E185" s="19" t="s">
        <v>143</v>
      </c>
      <c r="F185" s="5">
        <v>6</v>
      </c>
      <c r="G185" s="2" t="s">
        <v>114</v>
      </c>
      <c r="H185" s="2" t="s">
        <v>388</v>
      </c>
      <c r="I185" s="5" t="s">
        <v>450</v>
      </c>
    </row>
    <row r="186" spans="1:9" ht="19.5">
      <c r="A186" s="29">
        <v>7</v>
      </c>
      <c r="B186" s="19" t="s">
        <v>114</v>
      </c>
      <c r="C186" s="19" t="s">
        <v>119</v>
      </c>
      <c r="D186" s="19" t="s">
        <v>25</v>
      </c>
      <c r="E186" s="19" t="s">
        <v>166</v>
      </c>
      <c r="F186" s="5">
        <v>7</v>
      </c>
      <c r="G186" s="2" t="s">
        <v>114</v>
      </c>
      <c r="H186" s="2" t="s">
        <v>116</v>
      </c>
      <c r="I186" s="37" t="s">
        <v>192</v>
      </c>
    </row>
    <row r="187" spans="1:9" ht="19.5">
      <c r="A187" s="29">
        <v>8</v>
      </c>
      <c r="B187" s="19" t="s">
        <v>114</v>
      </c>
      <c r="C187" s="19" t="s">
        <v>395</v>
      </c>
      <c r="D187" s="19" t="s">
        <v>284</v>
      </c>
      <c r="E187" s="19" t="s">
        <v>396</v>
      </c>
      <c r="F187" s="5">
        <v>8</v>
      </c>
      <c r="G187" s="2" t="s">
        <v>114</v>
      </c>
      <c r="H187" s="2" t="s">
        <v>386</v>
      </c>
      <c r="I187" s="5" t="s">
        <v>450</v>
      </c>
    </row>
    <row r="188" spans="1:9" ht="19.5">
      <c r="A188" s="29">
        <v>9</v>
      </c>
      <c r="B188" s="19" t="s">
        <v>114</v>
      </c>
      <c r="C188" s="19" t="s">
        <v>122</v>
      </c>
      <c r="D188" s="19" t="s">
        <v>32</v>
      </c>
      <c r="E188" s="19" t="s">
        <v>178</v>
      </c>
      <c r="F188" s="5">
        <v>9</v>
      </c>
      <c r="G188" s="2" t="s">
        <v>114</v>
      </c>
      <c r="H188" s="2" t="s">
        <v>118</v>
      </c>
      <c r="I188" s="37" t="s">
        <v>192</v>
      </c>
    </row>
    <row r="189" spans="1:9" ht="19.5">
      <c r="A189" s="29">
        <v>10</v>
      </c>
      <c r="B189" s="19" t="s">
        <v>114</v>
      </c>
      <c r="C189" s="19" t="s">
        <v>393</v>
      </c>
      <c r="D189" s="19" t="s">
        <v>277</v>
      </c>
      <c r="E189" s="19" t="s">
        <v>394</v>
      </c>
      <c r="F189" s="5">
        <v>10</v>
      </c>
      <c r="G189" s="2" t="s">
        <v>114</v>
      </c>
      <c r="H189" s="2" t="s">
        <v>117</v>
      </c>
      <c r="I189" s="37" t="s">
        <v>192</v>
      </c>
    </row>
    <row r="190" spans="1:9" ht="19.5">
      <c r="A190" s="29">
        <v>11</v>
      </c>
      <c r="B190" s="19" t="s">
        <v>114</v>
      </c>
      <c r="C190" s="19" t="s">
        <v>117</v>
      </c>
      <c r="D190" s="19" t="s">
        <v>16</v>
      </c>
      <c r="E190" s="19" t="s">
        <v>143</v>
      </c>
      <c r="F190" s="5">
        <v>11</v>
      </c>
      <c r="G190" s="2" t="s">
        <v>114</v>
      </c>
      <c r="H190" s="2" t="s">
        <v>269</v>
      </c>
      <c r="I190" s="5" t="s">
        <v>196</v>
      </c>
    </row>
    <row r="191" spans="1:9" ht="19.5">
      <c r="A191" s="29">
        <v>12</v>
      </c>
      <c r="B191" s="19" t="s">
        <v>114</v>
      </c>
      <c r="C191" s="19" t="s">
        <v>397</v>
      </c>
      <c r="D191" s="19" t="s">
        <v>284</v>
      </c>
      <c r="E191" s="19" t="s">
        <v>357</v>
      </c>
      <c r="F191" s="5">
        <v>12</v>
      </c>
      <c r="G191" s="2" t="s">
        <v>114</v>
      </c>
      <c r="H191" s="2" t="s">
        <v>271</v>
      </c>
      <c r="I191" s="5" t="s">
        <v>196</v>
      </c>
    </row>
    <row r="192" spans="1:9" ht="19.5">
      <c r="A192" s="29">
        <v>13</v>
      </c>
      <c r="B192" s="19" t="s">
        <v>114</v>
      </c>
      <c r="C192" s="19" t="s">
        <v>244</v>
      </c>
      <c r="D192" s="19" t="s">
        <v>194</v>
      </c>
      <c r="E192" s="19" t="s">
        <v>234</v>
      </c>
      <c r="F192" s="5">
        <v>13</v>
      </c>
      <c r="G192" s="2" t="s">
        <v>114</v>
      </c>
      <c r="H192" s="2" t="s">
        <v>393</v>
      </c>
      <c r="I192" s="5" t="s">
        <v>450</v>
      </c>
    </row>
    <row r="193" spans="1:9" ht="19.5">
      <c r="A193" s="29">
        <v>14</v>
      </c>
      <c r="B193" s="19" t="s">
        <v>114</v>
      </c>
      <c r="C193" s="19" t="s">
        <v>390</v>
      </c>
      <c r="D193" s="19" t="s">
        <v>284</v>
      </c>
      <c r="E193" s="19" t="s">
        <v>391</v>
      </c>
      <c r="F193" s="5">
        <v>14</v>
      </c>
      <c r="G193" s="2" t="s">
        <v>114</v>
      </c>
      <c r="H193" s="2" t="s">
        <v>398</v>
      </c>
      <c r="I193" s="5" t="s">
        <v>450</v>
      </c>
    </row>
    <row r="194" spans="1:9" ht="19.5">
      <c r="A194" s="29">
        <v>15</v>
      </c>
      <c r="B194" s="19" t="s">
        <v>114</v>
      </c>
      <c r="C194" s="19" t="s">
        <v>118</v>
      </c>
      <c r="D194" s="19" t="s">
        <v>20</v>
      </c>
      <c r="E194" s="19" t="s">
        <v>164</v>
      </c>
      <c r="F194" s="5">
        <v>15</v>
      </c>
      <c r="G194" s="2" t="s">
        <v>114</v>
      </c>
      <c r="H194" s="2" t="s">
        <v>121</v>
      </c>
      <c r="I194" s="37" t="s">
        <v>192</v>
      </c>
    </row>
    <row r="195" spans="1:9" ht="19.5">
      <c r="A195" s="29">
        <v>16</v>
      </c>
      <c r="B195" s="19" t="s">
        <v>114</v>
      </c>
      <c r="C195" s="19" t="s">
        <v>121</v>
      </c>
      <c r="D195" s="19" t="s">
        <v>25</v>
      </c>
      <c r="E195" s="19" t="s">
        <v>172</v>
      </c>
      <c r="F195" s="5">
        <v>16</v>
      </c>
      <c r="G195" s="2" t="s">
        <v>114</v>
      </c>
      <c r="H195" s="2" t="s">
        <v>397</v>
      </c>
      <c r="I195" s="5" t="s">
        <v>450</v>
      </c>
    </row>
    <row r="196" spans="1:9" ht="19.5">
      <c r="A196" s="29">
        <v>17</v>
      </c>
      <c r="B196" s="19" t="s">
        <v>114</v>
      </c>
      <c r="C196" s="19" t="s">
        <v>245</v>
      </c>
      <c r="D196" s="19" t="s">
        <v>198</v>
      </c>
      <c r="E196" s="19" t="s">
        <v>220</v>
      </c>
      <c r="F196" s="5">
        <v>17</v>
      </c>
      <c r="G196" s="2" t="s">
        <v>114</v>
      </c>
      <c r="H196" s="2" t="s">
        <v>122</v>
      </c>
      <c r="I196" s="37" t="s">
        <v>192</v>
      </c>
    </row>
    <row r="197" spans="1:9" ht="19.5">
      <c r="A197" s="29">
        <v>18</v>
      </c>
      <c r="B197" s="19" t="s">
        <v>114</v>
      </c>
      <c r="C197" s="19" t="s">
        <v>246</v>
      </c>
      <c r="D197" s="19" t="s">
        <v>194</v>
      </c>
      <c r="E197" s="19" t="s">
        <v>234</v>
      </c>
      <c r="F197" s="5">
        <v>18</v>
      </c>
      <c r="G197" s="2" t="s">
        <v>114</v>
      </c>
      <c r="H197" s="2" t="s">
        <v>395</v>
      </c>
      <c r="I197" s="5" t="s">
        <v>450</v>
      </c>
    </row>
    <row r="198" spans="1:9" ht="19.5">
      <c r="A198" s="29">
        <v>19</v>
      </c>
      <c r="B198" s="19" t="s">
        <v>114</v>
      </c>
      <c r="C198" s="19" t="s">
        <v>247</v>
      </c>
      <c r="D198" s="19" t="s">
        <v>198</v>
      </c>
      <c r="E198" s="19" t="s">
        <v>248</v>
      </c>
      <c r="F198" s="5">
        <v>19</v>
      </c>
      <c r="G198" s="2" t="s">
        <v>114</v>
      </c>
      <c r="H198" s="2" t="s">
        <v>272</v>
      </c>
      <c r="I198" s="5" t="s">
        <v>196</v>
      </c>
    </row>
    <row r="199" spans="1:9" ht="19.5">
      <c r="A199" s="29">
        <v>20</v>
      </c>
      <c r="B199" s="19" t="s">
        <v>114</v>
      </c>
      <c r="C199" s="19" t="s">
        <v>120</v>
      </c>
      <c r="D199" s="19" t="s">
        <v>25</v>
      </c>
      <c r="E199" s="19" t="s">
        <v>172</v>
      </c>
      <c r="F199" s="5">
        <v>20</v>
      </c>
      <c r="G199" s="2" t="s">
        <v>114</v>
      </c>
      <c r="H199" s="2" t="s">
        <v>399</v>
      </c>
      <c r="I199" s="5" t="s">
        <v>450</v>
      </c>
    </row>
    <row r="200" spans="1:9" ht="19.5">
      <c r="A200" s="29">
        <v>21</v>
      </c>
      <c r="B200" s="19" t="s">
        <v>114</v>
      </c>
      <c r="C200" s="19" t="s">
        <v>398</v>
      </c>
      <c r="D200" s="19" t="s">
        <v>289</v>
      </c>
      <c r="E200" s="19" t="s">
        <v>355</v>
      </c>
      <c r="F200" s="5">
        <v>21</v>
      </c>
      <c r="G200" s="2" t="s">
        <v>114</v>
      </c>
      <c r="H200" s="2" t="s">
        <v>120</v>
      </c>
      <c r="I200" s="37" t="s">
        <v>192</v>
      </c>
    </row>
    <row r="201" spans="1:9" ht="19.5">
      <c r="A201" s="29">
        <v>22</v>
      </c>
      <c r="B201" s="19" t="s">
        <v>114</v>
      </c>
      <c r="C201" s="19" t="s">
        <v>249</v>
      </c>
      <c r="D201" s="19" t="s">
        <v>194</v>
      </c>
      <c r="E201" s="19" t="s">
        <v>234</v>
      </c>
      <c r="F201" s="5">
        <v>22</v>
      </c>
      <c r="G201" s="2" t="s">
        <v>114</v>
      </c>
      <c r="H201" s="2" t="s">
        <v>273</v>
      </c>
      <c r="I201" s="5" t="s">
        <v>196</v>
      </c>
    </row>
    <row r="202" spans="1:9" ht="19.5">
      <c r="A202" s="29">
        <v>23</v>
      </c>
      <c r="B202" s="19" t="s">
        <v>114</v>
      </c>
      <c r="C202" s="19" t="s">
        <v>250</v>
      </c>
      <c r="D202" s="19" t="s">
        <v>198</v>
      </c>
      <c r="E202" s="19" t="s">
        <v>219</v>
      </c>
      <c r="F202" s="5">
        <v>23</v>
      </c>
      <c r="G202" s="2" t="s">
        <v>114</v>
      </c>
      <c r="H202" s="2" t="s">
        <v>249</v>
      </c>
      <c r="I202" s="5" t="s">
        <v>196</v>
      </c>
    </row>
    <row r="203" spans="1:9" ht="19.5">
      <c r="A203" s="29">
        <v>24</v>
      </c>
      <c r="B203" s="19" t="s">
        <v>114</v>
      </c>
      <c r="C203" s="19" t="s">
        <v>399</v>
      </c>
      <c r="D203" s="19" t="s">
        <v>289</v>
      </c>
      <c r="E203" s="19" t="s">
        <v>355</v>
      </c>
      <c r="F203" s="5">
        <v>24</v>
      </c>
      <c r="G203" s="2" t="s">
        <v>114</v>
      </c>
      <c r="H203" s="2" t="s">
        <v>274</v>
      </c>
      <c r="I203" s="5" t="s">
        <v>196</v>
      </c>
    </row>
    <row r="204" spans="1:9" ht="19.5">
      <c r="A204" s="32">
        <v>1</v>
      </c>
      <c r="B204" s="7" t="s">
        <v>123</v>
      </c>
      <c r="C204" s="7" t="s">
        <v>125</v>
      </c>
      <c r="D204" s="7" t="s">
        <v>16</v>
      </c>
      <c r="E204" s="7" t="s">
        <v>143</v>
      </c>
      <c r="F204" s="12">
        <v>1</v>
      </c>
      <c r="G204" s="7" t="s">
        <v>123</v>
      </c>
      <c r="H204" s="7" t="s">
        <v>275</v>
      </c>
      <c r="I204" s="12" t="s">
        <v>196</v>
      </c>
    </row>
    <row r="205" spans="1:9" ht="19.5">
      <c r="A205" s="32">
        <v>2</v>
      </c>
      <c r="B205" s="7" t="s">
        <v>123</v>
      </c>
      <c r="C205" s="7" t="s">
        <v>124</v>
      </c>
      <c r="D205" s="7" t="s">
        <v>16</v>
      </c>
      <c r="E205" s="7" t="s">
        <v>143</v>
      </c>
      <c r="F205" s="12">
        <v>2</v>
      </c>
      <c r="G205" s="7" t="s">
        <v>123</v>
      </c>
      <c r="H205" s="7" t="s">
        <v>401</v>
      </c>
      <c r="I205" s="12" t="s">
        <v>450</v>
      </c>
    </row>
    <row r="206" spans="1:9" ht="19.5">
      <c r="A206" s="32">
        <v>3</v>
      </c>
      <c r="B206" s="7" t="s">
        <v>123</v>
      </c>
      <c r="C206" s="7" t="s">
        <v>400</v>
      </c>
      <c r="D206" s="7" t="s">
        <v>284</v>
      </c>
      <c r="E206" s="7" t="s">
        <v>396</v>
      </c>
      <c r="F206" s="12">
        <v>3</v>
      </c>
      <c r="G206" s="7" t="s">
        <v>123</v>
      </c>
      <c r="H206" s="7" t="s">
        <v>126</v>
      </c>
      <c r="I206" s="36" t="s">
        <v>192</v>
      </c>
    </row>
    <row r="207" spans="1:9" ht="19.5">
      <c r="A207" s="32">
        <v>4</v>
      </c>
      <c r="B207" s="7" t="s">
        <v>123</v>
      </c>
      <c r="C207" s="7" t="s">
        <v>126</v>
      </c>
      <c r="D207" s="7" t="s">
        <v>16</v>
      </c>
      <c r="E207" s="7" t="s">
        <v>143</v>
      </c>
      <c r="F207" s="12">
        <v>4</v>
      </c>
      <c r="G207" s="7" t="s">
        <v>123</v>
      </c>
      <c r="H207" s="7" t="s">
        <v>400</v>
      </c>
      <c r="I207" s="12" t="s">
        <v>450</v>
      </c>
    </row>
    <row r="208" spans="1:9" ht="19.5">
      <c r="A208" s="32">
        <v>5</v>
      </c>
      <c r="B208" s="7" t="s">
        <v>123</v>
      </c>
      <c r="C208" s="7" t="s">
        <v>401</v>
      </c>
      <c r="D208" s="7" t="s">
        <v>284</v>
      </c>
      <c r="E208" s="7" t="s">
        <v>357</v>
      </c>
      <c r="F208" s="12">
        <v>5</v>
      </c>
      <c r="G208" s="7" t="s">
        <v>123</v>
      </c>
      <c r="H208" s="7" t="s">
        <v>125</v>
      </c>
      <c r="I208" s="36" t="s">
        <v>192</v>
      </c>
    </row>
    <row r="209" spans="1:9" ht="19.5">
      <c r="A209" s="32">
        <v>6</v>
      </c>
      <c r="B209" s="7" t="s">
        <v>123</v>
      </c>
      <c r="C209" s="7" t="s">
        <v>251</v>
      </c>
      <c r="D209" s="7" t="s">
        <v>194</v>
      </c>
      <c r="E209" s="7" t="s">
        <v>234</v>
      </c>
      <c r="F209" s="12">
        <v>6</v>
      </c>
      <c r="G209" s="7" t="s">
        <v>123</v>
      </c>
      <c r="H209" s="7" t="s">
        <v>403</v>
      </c>
      <c r="I209" s="12" t="s">
        <v>450</v>
      </c>
    </row>
    <row r="210" spans="1:9" ht="19.5">
      <c r="A210" s="32">
        <v>7</v>
      </c>
      <c r="B210" s="7" t="s">
        <v>123</v>
      </c>
      <c r="C210" s="7" t="s">
        <v>127</v>
      </c>
      <c r="D210" s="7" t="s">
        <v>25</v>
      </c>
      <c r="E210" s="7" t="s">
        <v>172</v>
      </c>
      <c r="F210" s="12">
        <v>7</v>
      </c>
      <c r="G210" s="7" t="s">
        <v>123</v>
      </c>
      <c r="H210" s="7" t="s">
        <v>127</v>
      </c>
      <c r="I210" s="36" t="s">
        <v>192</v>
      </c>
    </row>
    <row r="211" spans="1:9" ht="19.5">
      <c r="A211" s="32">
        <v>8</v>
      </c>
      <c r="B211" s="7" t="s">
        <v>123</v>
      </c>
      <c r="C211" s="7" t="s">
        <v>402</v>
      </c>
      <c r="D211" s="7" t="s">
        <v>289</v>
      </c>
      <c r="E211" s="7" t="s">
        <v>355</v>
      </c>
      <c r="F211" s="12">
        <v>8</v>
      </c>
      <c r="G211" s="7" t="s">
        <v>123</v>
      </c>
      <c r="H211" s="7" t="s">
        <v>124</v>
      </c>
      <c r="I211" s="36" t="s">
        <v>192</v>
      </c>
    </row>
    <row r="212" spans="1:9" ht="19.5">
      <c r="A212" s="32">
        <v>9</v>
      </c>
      <c r="B212" s="7" t="s">
        <v>123</v>
      </c>
      <c r="C212" s="7" t="s">
        <v>403</v>
      </c>
      <c r="D212" s="7" t="s">
        <v>289</v>
      </c>
      <c r="E212" s="7" t="s">
        <v>355</v>
      </c>
      <c r="F212" s="12">
        <v>9</v>
      </c>
      <c r="G212" s="7" t="s">
        <v>123</v>
      </c>
      <c r="H212" s="7" t="s">
        <v>402</v>
      </c>
      <c r="I212" s="12" t="s">
        <v>450</v>
      </c>
    </row>
    <row r="213" spans="1:9" ht="19.5">
      <c r="A213" s="32">
        <v>10</v>
      </c>
      <c r="B213" s="7" t="s">
        <v>123</v>
      </c>
      <c r="C213" s="7" t="s">
        <v>252</v>
      </c>
      <c r="D213" s="7" t="s">
        <v>198</v>
      </c>
      <c r="E213" s="7" t="s">
        <v>253</v>
      </c>
      <c r="F213" s="12">
        <v>10</v>
      </c>
      <c r="G213" s="7" t="s">
        <v>123</v>
      </c>
      <c r="H213" s="7" t="s">
        <v>252</v>
      </c>
      <c r="I213" s="12" t="s">
        <v>196</v>
      </c>
    </row>
  </sheetData>
  <phoneticPr fontId="2" type="noConversion"/>
  <conditionalFormatting sqref="I12:I23 I30:I43 I97:I122">
    <cfRule type="cellIs" dxfId="3" priority="4" operator="lessThanOrEqual">
      <formula>3</formula>
    </cfRule>
  </conditionalFormatting>
  <conditionalFormatting sqref="I64:I67 I69:I75">
    <cfRule type="cellIs" dxfId="2" priority="3" operator="lessThanOrEqual">
      <formula>3</formula>
    </cfRule>
  </conditionalFormatting>
  <conditionalFormatting sqref="I145:I169">
    <cfRule type="cellIs" dxfId="1" priority="2" operator="lessThanOrEqual">
      <formula>3</formula>
    </cfRule>
  </conditionalFormatting>
  <conditionalFormatting sqref="I188:I209">
    <cfRule type="cellIs" dxfId="0" priority="1" operator="lessThanOrEqual">
      <formula>3</formula>
    </cfRule>
  </conditionalFormatting>
  <printOptions horizontalCentered="1"/>
  <pageMargins left="0.11811023622047245" right="0.11811023622047245" top="0.35433070866141736" bottom="0.35433070866141736" header="0.31496062992125984" footer="0.31496062992125984"/>
  <pageSetup paperSize="9" scale="80" orientation="landscape" horizontalDpi="0" verticalDpi="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13</vt:i4>
      </vt:variant>
    </vt:vector>
  </HeadingPairs>
  <TitlesOfParts>
    <vt:vector size="21" baseType="lpstr">
      <vt:lpstr>團體積分排名</vt:lpstr>
      <vt:lpstr>全能 (團體)</vt:lpstr>
      <vt:lpstr>擊準 (團體)</vt:lpstr>
      <vt:lpstr>擊遠 (團體)</vt:lpstr>
      <vt:lpstr>全能-個人</vt:lpstr>
      <vt:lpstr>擊遠-個人</vt:lpstr>
      <vt:lpstr>擊準-個人</vt:lpstr>
      <vt:lpstr>全能草稿</vt:lpstr>
      <vt:lpstr>'全能 (團體)'!Print_Area</vt:lpstr>
      <vt:lpstr>'全能-個人'!Print_Area</vt:lpstr>
      <vt:lpstr>團體積分排名!Print_Area</vt:lpstr>
      <vt:lpstr>'擊準 (團體)'!Print_Area</vt:lpstr>
      <vt:lpstr>'擊準-個人'!Print_Area</vt:lpstr>
      <vt:lpstr>'擊遠 (團體)'!Print_Area</vt:lpstr>
      <vt:lpstr>'擊遠-個人'!Print_Area</vt:lpstr>
      <vt:lpstr>'全能-個人'!Print_Titles</vt:lpstr>
      <vt:lpstr>全能草稿!Print_Titles</vt:lpstr>
      <vt:lpstr>'擊準 (團體)'!Print_Titles</vt:lpstr>
      <vt:lpstr>'擊準-個人'!Print_Titles</vt:lpstr>
      <vt:lpstr>'擊遠 (團體)'!Print_Titles</vt:lpstr>
      <vt:lpstr>'擊遠-個人'!Print_Titles</vt:lpstr>
    </vt:vector>
  </TitlesOfParts>
  <Company>C.M.T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user</cp:lastModifiedBy>
  <cp:lastPrinted>2016-04-23T23:24:32Z</cp:lastPrinted>
  <dcterms:created xsi:type="dcterms:W3CDTF">2016-04-20T03:59:07Z</dcterms:created>
  <dcterms:modified xsi:type="dcterms:W3CDTF">2016-04-23T23:41:54Z</dcterms:modified>
</cp:coreProperties>
</file>