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Sheet1!$A$1:$K$106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93" i="1" l="1"/>
  <c r="A93" i="1" s="1"/>
  <c r="I92" i="1"/>
  <c r="A92" i="1" s="1"/>
  <c r="I94" i="1"/>
  <c r="A94" i="1" s="1"/>
  <c r="I95" i="1"/>
  <c r="A95" i="1" s="1"/>
  <c r="I97" i="1"/>
  <c r="A97" i="1" s="1"/>
  <c r="J97" i="1"/>
  <c r="I96" i="1"/>
  <c r="A96" i="1" s="1"/>
  <c r="J96" i="1"/>
  <c r="I98" i="1"/>
  <c r="A98" i="1" s="1"/>
  <c r="J98" i="1"/>
  <c r="I99" i="1"/>
  <c r="A99" i="1" s="1"/>
  <c r="J99" i="1"/>
  <c r="I100" i="1"/>
  <c r="A100" i="1" s="1"/>
  <c r="J100" i="1"/>
  <c r="I101" i="1"/>
  <c r="A101" i="1" s="1"/>
  <c r="J101" i="1"/>
  <c r="I102" i="1"/>
  <c r="A102" i="1" s="1"/>
  <c r="J102" i="1"/>
  <c r="I103" i="1"/>
  <c r="A103" i="1" s="1"/>
  <c r="J103" i="1"/>
  <c r="I91" i="1"/>
  <c r="J91" i="1"/>
  <c r="I69" i="1"/>
  <c r="J69" i="1"/>
  <c r="I70" i="1"/>
  <c r="A70" i="1" s="1"/>
  <c r="J70" i="1"/>
  <c r="I71" i="1"/>
  <c r="A71" i="1" s="1"/>
  <c r="J71" i="1"/>
  <c r="I72" i="1"/>
  <c r="A72" i="1" s="1"/>
  <c r="J72" i="1"/>
  <c r="I73" i="1"/>
  <c r="A73" i="1" s="1"/>
  <c r="J73" i="1"/>
  <c r="I74" i="1"/>
  <c r="A74" i="1" s="1"/>
  <c r="J74" i="1"/>
  <c r="I75" i="1"/>
  <c r="A75" i="1" s="1"/>
  <c r="J75" i="1"/>
  <c r="I76" i="1"/>
  <c r="A76" i="1" s="1"/>
  <c r="J76" i="1"/>
  <c r="I77" i="1"/>
  <c r="A77" i="1" s="1"/>
  <c r="J77" i="1"/>
  <c r="I79" i="1"/>
  <c r="A79" i="1" s="1"/>
  <c r="J79" i="1"/>
  <c r="I78" i="1"/>
  <c r="A78" i="1" s="1"/>
  <c r="J78" i="1"/>
  <c r="I80" i="1"/>
  <c r="A80" i="1" s="1"/>
  <c r="J80" i="1"/>
  <c r="I81" i="1"/>
  <c r="A81" i="1" s="1"/>
  <c r="J81" i="1"/>
  <c r="I82" i="1"/>
  <c r="A82" i="1" s="1"/>
  <c r="J82" i="1"/>
  <c r="I83" i="1"/>
  <c r="A83" i="1" s="1"/>
  <c r="J83" i="1"/>
  <c r="I84" i="1"/>
  <c r="A84" i="1" s="1"/>
  <c r="J84" i="1"/>
  <c r="I85" i="1"/>
  <c r="A85" i="1" s="1"/>
  <c r="J85" i="1"/>
  <c r="I86" i="1"/>
  <c r="A86" i="1" s="1"/>
  <c r="J86" i="1"/>
  <c r="I87" i="1"/>
  <c r="A87" i="1" s="1"/>
  <c r="J87" i="1"/>
  <c r="I88" i="1"/>
  <c r="A88" i="1" s="1"/>
  <c r="J88" i="1"/>
  <c r="I89" i="1"/>
  <c r="J89" i="1"/>
  <c r="I68" i="1"/>
  <c r="J68" i="1"/>
  <c r="I48" i="1"/>
  <c r="J48" i="1"/>
  <c r="I50" i="1"/>
  <c r="J50" i="1"/>
  <c r="I49" i="1"/>
  <c r="J49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61" i="1"/>
  <c r="J61" i="1"/>
  <c r="I59" i="1"/>
  <c r="J59" i="1"/>
  <c r="I62" i="1"/>
  <c r="J62" i="1"/>
  <c r="I60" i="1"/>
  <c r="J60" i="1"/>
  <c r="I63" i="1"/>
  <c r="J63" i="1"/>
  <c r="I64" i="1"/>
  <c r="J64" i="1"/>
  <c r="I65" i="1"/>
  <c r="J65" i="1"/>
  <c r="I66" i="1"/>
  <c r="J66" i="1"/>
  <c r="I47" i="1"/>
  <c r="I6" i="1"/>
  <c r="J6" i="1"/>
  <c r="I7" i="1"/>
  <c r="A7" i="1" s="1"/>
  <c r="J7" i="1"/>
  <c r="I10" i="1"/>
  <c r="A10" i="1" s="1"/>
  <c r="J10" i="1"/>
  <c r="I8" i="1"/>
  <c r="A8" i="1" s="1"/>
  <c r="J8" i="1"/>
  <c r="I11" i="1"/>
  <c r="A11" i="1" s="1"/>
  <c r="J11" i="1"/>
  <c r="I9" i="1"/>
  <c r="A9" i="1" s="1"/>
  <c r="J9" i="1"/>
  <c r="I15" i="1"/>
  <c r="A15" i="1" s="1"/>
  <c r="J15" i="1"/>
  <c r="I13" i="1"/>
  <c r="A13" i="1" s="1"/>
  <c r="J13" i="1"/>
  <c r="I14" i="1"/>
  <c r="A14" i="1" s="1"/>
  <c r="J14" i="1"/>
  <c r="I12" i="1"/>
  <c r="A12" i="1" s="1"/>
  <c r="J12" i="1"/>
  <c r="I16" i="1"/>
  <c r="A16" i="1" s="1"/>
  <c r="J16" i="1"/>
  <c r="I17" i="1"/>
  <c r="A17" i="1" s="1"/>
  <c r="J17" i="1"/>
  <c r="I18" i="1"/>
  <c r="A18" i="1" s="1"/>
  <c r="J18" i="1"/>
  <c r="I20" i="1"/>
  <c r="A20" i="1" s="1"/>
  <c r="J20" i="1"/>
  <c r="I19" i="1"/>
  <c r="A19" i="1" s="1"/>
  <c r="J19" i="1"/>
  <c r="I21" i="1"/>
  <c r="A21" i="1" s="1"/>
  <c r="J21" i="1"/>
  <c r="I22" i="1"/>
  <c r="A22" i="1" s="1"/>
  <c r="J22" i="1"/>
  <c r="I23" i="1"/>
  <c r="A23" i="1" s="1"/>
  <c r="J23" i="1"/>
  <c r="I25" i="1"/>
  <c r="A25" i="1" s="1"/>
  <c r="J25" i="1"/>
  <c r="I24" i="1"/>
  <c r="A24" i="1" s="1"/>
  <c r="J24" i="1"/>
  <c r="I26" i="1"/>
  <c r="A26" i="1" s="1"/>
  <c r="J26" i="1"/>
  <c r="I27" i="1"/>
  <c r="A27" i="1" s="1"/>
  <c r="J27" i="1"/>
  <c r="I29" i="1"/>
  <c r="A29" i="1" s="1"/>
  <c r="J29" i="1"/>
  <c r="I28" i="1"/>
  <c r="A28" i="1" s="1"/>
  <c r="J28" i="1"/>
  <c r="I30" i="1"/>
  <c r="A30" i="1" s="1"/>
  <c r="J30" i="1"/>
  <c r="I33" i="1"/>
  <c r="A33" i="1" s="1"/>
  <c r="J33" i="1"/>
  <c r="I31" i="1"/>
  <c r="A31" i="1" s="1"/>
  <c r="I32" i="1"/>
  <c r="A32" i="1" s="1"/>
  <c r="J32" i="1"/>
  <c r="I34" i="1"/>
  <c r="A34" i="1" s="1"/>
  <c r="J34" i="1"/>
  <c r="I35" i="1"/>
  <c r="A35" i="1" s="1"/>
  <c r="J35" i="1"/>
  <c r="I36" i="1"/>
  <c r="A36" i="1" s="1"/>
  <c r="J36" i="1"/>
  <c r="I37" i="1"/>
  <c r="A37" i="1" s="1"/>
  <c r="J37" i="1"/>
  <c r="I40" i="1"/>
  <c r="A40" i="1" s="1"/>
  <c r="J40" i="1"/>
  <c r="I38" i="1"/>
  <c r="A38" i="1" s="1"/>
  <c r="J38" i="1"/>
  <c r="I39" i="1"/>
  <c r="A39" i="1" s="1"/>
  <c r="J39" i="1"/>
  <c r="I41" i="1"/>
  <c r="A41" i="1" s="1"/>
  <c r="J41" i="1"/>
  <c r="I42" i="1"/>
  <c r="A42" i="1" s="1"/>
  <c r="J42" i="1"/>
  <c r="I43" i="1"/>
  <c r="A43" i="1" s="1"/>
  <c r="J43" i="1"/>
  <c r="I44" i="1"/>
  <c r="A44" i="1" s="1"/>
  <c r="J44" i="1"/>
  <c r="I45" i="1"/>
  <c r="J45" i="1"/>
  <c r="I5" i="1"/>
  <c r="J95" i="1"/>
  <c r="J92" i="1"/>
  <c r="J94" i="1"/>
  <c r="J93" i="1"/>
  <c r="J47" i="1"/>
  <c r="A47" i="1"/>
  <c r="J5" i="1"/>
  <c r="J31" i="1"/>
  <c r="A91" i="1"/>
  <c r="A89" i="1"/>
  <c r="A68" i="1"/>
  <c r="A69" i="1"/>
  <c r="A66" i="1"/>
  <c r="A64" i="1"/>
  <c r="A60" i="1"/>
  <c r="A59" i="1"/>
  <c r="A58" i="1"/>
  <c r="A56" i="1"/>
  <c r="A54" i="1"/>
  <c r="A52" i="1"/>
  <c r="A49" i="1"/>
  <c r="A48" i="1"/>
  <c r="A65" i="1"/>
  <c r="A63" i="1"/>
  <c r="A62" i="1"/>
  <c r="A61" i="1"/>
  <c r="A57" i="1"/>
  <c r="A55" i="1"/>
  <c r="A53" i="1"/>
  <c r="A51" i="1"/>
  <c r="A50" i="1"/>
  <c r="A5" i="1"/>
  <c r="A6" i="1"/>
  <c r="A45" i="1"/>
</calcChain>
</file>

<file path=xl/sharedStrings.xml><?xml version="1.0" encoding="utf-8"?>
<sst xmlns="http://schemas.openxmlformats.org/spreadsheetml/2006/main" count="317" uniqueCount="129">
  <si>
    <t>Ranking</t>
    <phoneticPr fontId="5" type="noConversion"/>
  </si>
  <si>
    <t>Player's No.</t>
    <phoneticPr fontId="5" type="noConversion"/>
  </si>
  <si>
    <t>Player's Name</t>
    <phoneticPr fontId="5" type="noConversion"/>
  </si>
  <si>
    <t>Area</t>
  </si>
  <si>
    <t>Div.</t>
  </si>
  <si>
    <t>R1</t>
  </si>
  <si>
    <t>R2</t>
    <phoneticPr fontId="5" type="noConversion"/>
  </si>
  <si>
    <t>R3</t>
    <phoneticPr fontId="5" type="noConversion"/>
  </si>
  <si>
    <t>G. Total</t>
  </si>
  <si>
    <t>To
Par</t>
    <phoneticPr fontId="5" type="noConversion"/>
  </si>
  <si>
    <t>Remarks</t>
    <phoneticPr fontId="5" type="noConversion"/>
  </si>
  <si>
    <t>Boys under 15</t>
    <phoneticPr fontId="5" type="noConversion"/>
  </si>
  <si>
    <t>CHN</t>
  </si>
  <si>
    <t>BU15</t>
  </si>
  <si>
    <t>THA</t>
  </si>
  <si>
    <t>ZHANG, Jun Bin</t>
  </si>
  <si>
    <t>TPE</t>
  </si>
  <si>
    <t>LO, Fritz</t>
  </si>
  <si>
    <t>HK</t>
  </si>
  <si>
    <t>WANG, Dong Yu</t>
  </si>
  <si>
    <t>YANG, Yi Nong</t>
  </si>
  <si>
    <t>CHEN, Ge Yi</t>
  </si>
  <si>
    <t>YE, Wo Cheng</t>
  </si>
  <si>
    <t>WONG, Humphrey</t>
  </si>
  <si>
    <t>KOR</t>
  </si>
  <si>
    <t>KANG, Wei</t>
  </si>
  <si>
    <t>LIU, Zi Wei</t>
  </si>
  <si>
    <t>YAO, Jun Ran</t>
  </si>
  <si>
    <t>HU, Dian Dian</t>
  </si>
  <si>
    <t xml:space="preserve">THIANGTRONG, Nipitpon </t>
  </si>
  <si>
    <t>LI, Bryant</t>
  </si>
  <si>
    <t>JIANG, Hao Yu</t>
  </si>
  <si>
    <t>LIN, Wei Ao</t>
  </si>
  <si>
    <t>TAN, Delong</t>
  </si>
  <si>
    <t>MA, Zi Tao</t>
  </si>
  <si>
    <t>BU18</t>
  </si>
  <si>
    <t>LO, Tsun</t>
  </si>
  <si>
    <t>PENG, Xiao Bin</t>
  </si>
  <si>
    <t>GU15</t>
  </si>
  <si>
    <t>SUI, Xiang</t>
  </si>
  <si>
    <t>JIN, Man</t>
  </si>
  <si>
    <t>PIDDON, Peerada</t>
  </si>
  <si>
    <t>XIE, Zhen</t>
  </si>
  <si>
    <t>GU18</t>
  </si>
  <si>
    <t>ZHU, Kai Lin</t>
  </si>
  <si>
    <t>SONG, Yi Lin</t>
  </si>
  <si>
    <t>WU, Mu Yu</t>
  </si>
  <si>
    <t>SRIDAMA, Putt</t>
  </si>
  <si>
    <t>HU, Shu Peng</t>
  </si>
  <si>
    <t>HUA, Devin</t>
  </si>
  <si>
    <t>WANG, Yan Zhang</t>
  </si>
  <si>
    <t>HO, Kar Chun Leonard</t>
  </si>
  <si>
    <t>XIE, Wen Liang</t>
  </si>
  <si>
    <t>XING, Yi Xin</t>
  </si>
  <si>
    <t>TING, Lawrence</t>
  </si>
  <si>
    <t>LOK, Justin</t>
  </si>
  <si>
    <t>CHOI, Sung Hyun</t>
  </si>
  <si>
    <t>LUO, Han Yuan</t>
  </si>
  <si>
    <t>OUYANG, Tian Peng</t>
  </si>
  <si>
    <t>CAO, Sen</t>
  </si>
  <si>
    <t>XU, Guo Zhen</t>
  </si>
  <si>
    <t>MA, Yu Liang</t>
  </si>
  <si>
    <t>BAI, Xiang Rui</t>
  </si>
  <si>
    <t>JIANG, Zhi Kun</t>
  </si>
  <si>
    <t xml:space="preserve">DHANVARJOR, Korapat </t>
  </si>
  <si>
    <t>RAPASKUL, Sirun</t>
  </si>
  <si>
    <t>JIN, Bo</t>
  </si>
  <si>
    <t>TSENG, Fu Tung</t>
  </si>
  <si>
    <t>SIRISILP, Phubodi</t>
  </si>
  <si>
    <t>BAO, Zheng</t>
  </si>
  <si>
    <t>WENG, Juan Yu</t>
  </si>
  <si>
    <t>LI, Bo Zhou</t>
  </si>
  <si>
    <t>SONG, Wei Lun</t>
  </si>
  <si>
    <t>US</t>
  </si>
  <si>
    <t>CHEN, Shi Yang</t>
  </si>
  <si>
    <t>SINTAWEESAB, Pasit</t>
  </si>
  <si>
    <t>WANG, Wei Hsiang</t>
  </si>
  <si>
    <t>TANG, Rong Jian</t>
  </si>
  <si>
    <t>CHAISIRIWICHIAN, Kantapong</t>
  </si>
  <si>
    <t>LEUNG, Hong Yee</t>
  </si>
  <si>
    <t>WANG, Chung Cheng</t>
  </si>
  <si>
    <t>HUA, Cheng Si</t>
  </si>
  <si>
    <t>CLAI, Chia Yi</t>
  </si>
  <si>
    <t>OBERIANO, Kevin</t>
  </si>
  <si>
    <t xml:space="preserve">CHAMSUKKEE, Akachai </t>
  </si>
  <si>
    <t>HUANG, Yi Tsang</t>
  </si>
  <si>
    <t>OUYANG, Wen Kang</t>
  </si>
  <si>
    <t>SHI, Zhi Hao</t>
  </si>
  <si>
    <t>Lee, Ching Nam</t>
  </si>
  <si>
    <t>HAN, Yu Cen</t>
  </si>
  <si>
    <t>ZHANG, Ya Qi</t>
  </si>
  <si>
    <t>ZHANG, Yue</t>
  </si>
  <si>
    <t>QUAN, Rong Hui</t>
  </si>
  <si>
    <t>Li, Kai Wing</t>
  </si>
  <si>
    <t xml:space="preserve">HATSATHADOL, Natamon </t>
  </si>
  <si>
    <t>BURANASIRI, Bhenyapa</t>
  </si>
  <si>
    <t>HOU, Yu Sang</t>
  </si>
  <si>
    <t>LIAN, Hui Ze</t>
  </si>
  <si>
    <t>LI, Geng Shan</t>
  </si>
  <si>
    <t>GUO, An Ni</t>
  </si>
  <si>
    <t>JUNG, Yu Jin</t>
  </si>
  <si>
    <t>LIU, Yang</t>
  </si>
  <si>
    <t>OH, Guedng Eun</t>
  </si>
  <si>
    <t>CHEN, Shi Yao</t>
  </si>
  <si>
    <t>SHI, Hui Ying</t>
  </si>
  <si>
    <t>DU, Mo Han</t>
  </si>
  <si>
    <t>KHUANTHAM, Panisara</t>
  </si>
  <si>
    <t>YE, Qin Ying</t>
  </si>
  <si>
    <t>LIN, Shu Lin</t>
  </si>
  <si>
    <t>HUANG, Min Yi</t>
  </si>
  <si>
    <t>ZHANG, Yu Shan</t>
  </si>
  <si>
    <t xml:space="preserve">CHANG, Yu Hsin </t>
  </si>
  <si>
    <t>LIU, Mei Jun</t>
  </si>
  <si>
    <t>CHEN, Yu Ju</t>
  </si>
  <si>
    <t>WANG, Mei Xing</t>
  </si>
  <si>
    <t>Boys under 18</t>
    <phoneticPr fontId="5" type="noConversion"/>
  </si>
  <si>
    <t>Girls under 15</t>
    <phoneticPr fontId="5" type="noConversion"/>
  </si>
  <si>
    <t>Girls under 18</t>
    <phoneticPr fontId="5" type="noConversion"/>
  </si>
  <si>
    <t>LIU, Tse Sen</t>
  </si>
  <si>
    <t>LEE, Ching Suet Michelle</t>
  </si>
  <si>
    <t>Champion - Girl</t>
  </si>
  <si>
    <t>Winner</t>
    <phoneticPr fontId="5" type="noConversion"/>
  </si>
  <si>
    <t>1st Runner-up</t>
    <phoneticPr fontId="5" type="noConversion"/>
  </si>
  <si>
    <t>2nd Runner-up</t>
    <phoneticPr fontId="5" type="noConversion"/>
  </si>
  <si>
    <t>Winner</t>
  </si>
  <si>
    <t>1st Runner-up</t>
  </si>
  <si>
    <t>2nd Runner-up</t>
  </si>
  <si>
    <t>Champion - Boy</t>
    <phoneticPr fontId="2" type="noConversion"/>
  </si>
  <si>
    <t>SHE, Zi Han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</si>
</sst>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_ ;[Red]\-0\ "/>
    <numFmt numFmtId="178" formatCode="[$-409]d/mmm/yy;@"/>
    <numFmt numFmtId="179" formatCode="\+0_ ;[Red]\-0\ "/>
  </numFmts>
  <fonts count="12">
    <font>
      <sz val="11"/>
      <color theme="1"/>
      <name val="新細明體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2"/>
      <name val="Times New Roman"/>
      <family val="1"/>
    </font>
    <font>
      <b/>
      <sz val="10.5"/>
      <name val="Times New Roman"/>
      <family val="1"/>
    </font>
    <font>
      <sz val="9"/>
      <name val="宋体"/>
      <family val="3"/>
      <charset val="134"/>
    </font>
    <font>
      <sz val="10.5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 shrinkToFit="1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3" xfId="0" applyFont="1" applyFill="1" applyBorder="1" applyAlignment="1" applyProtection="1">
      <alignment horizontal="left" vertical="center" shrinkToFit="1"/>
      <protection hidden="1"/>
    </xf>
    <xf numFmtId="0" fontId="8" fillId="3" borderId="3" xfId="0" applyFont="1" applyFill="1" applyBorder="1" applyAlignment="1" applyProtection="1">
      <alignment horizontal="center" vertical="center" shrinkToFit="1"/>
      <protection hidden="1"/>
    </xf>
    <xf numFmtId="178" fontId="8" fillId="3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5" xfId="0" applyNumberFormat="1" applyFont="1" applyFill="1" applyBorder="1" applyAlignment="1" applyProtection="1">
      <alignment horizontal="center" vertical="center"/>
      <protection locked="0"/>
    </xf>
    <xf numFmtId="178" fontId="8" fillId="3" borderId="3" xfId="0" applyNumberFormat="1" applyFont="1" applyFill="1" applyBorder="1" applyAlignment="1" applyProtection="1">
      <alignment horizontal="left" vertical="center" shrinkToFit="1"/>
      <protection hidden="1"/>
    </xf>
    <xf numFmtId="0" fontId="4" fillId="2" borderId="6" xfId="0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left" vertical="center" shrinkToFit="1"/>
      <protection hidden="1"/>
    </xf>
    <xf numFmtId="0" fontId="8" fillId="3" borderId="2" xfId="0" applyFont="1" applyFill="1" applyBorder="1" applyAlignment="1" applyProtection="1">
      <alignment horizontal="center" vertical="center" shrinkToFit="1"/>
      <protection hidden="1"/>
    </xf>
    <xf numFmtId="178" fontId="8" fillId="3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left" vertical="center" shrinkToFit="1"/>
      <protection hidden="1"/>
    </xf>
    <xf numFmtId="0" fontId="8" fillId="3" borderId="10" xfId="0" applyFont="1" applyFill="1" applyBorder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/>
      <protection locked="0"/>
    </xf>
    <xf numFmtId="177" fontId="9" fillId="0" borderId="10" xfId="0" applyNumberFormat="1" applyFont="1" applyFill="1" applyBorder="1" applyAlignment="1" applyProtection="1">
      <alignment horizontal="center" vertical="center"/>
      <protection locked="0"/>
    </xf>
    <xf numFmtId="176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hidden="1"/>
    </xf>
    <xf numFmtId="0" fontId="8" fillId="4" borderId="13" xfId="0" applyFont="1" applyFill="1" applyBorder="1" applyAlignment="1" applyProtection="1">
      <alignment horizontal="center" vertical="center" wrapText="1"/>
      <protection hidden="1"/>
    </xf>
    <xf numFmtId="0" fontId="8" fillId="4" borderId="13" xfId="0" applyFont="1" applyFill="1" applyBorder="1" applyAlignment="1" applyProtection="1">
      <alignment horizontal="left" vertical="center" shrinkToFit="1"/>
      <protection hidden="1"/>
    </xf>
    <xf numFmtId="0" fontId="8" fillId="4" borderId="13" xfId="0" applyFont="1" applyFill="1" applyBorder="1" applyAlignment="1" applyProtection="1">
      <alignment horizontal="center" vertical="center" shrinkToFit="1"/>
      <protection hidden="1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176" fontId="9" fillId="4" borderId="13" xfId="0" applyNumberFormat="1" applyFont="1" applyFill="1" applyBorder="1" applyAlignment="1" applyProtection="1">
      <alignment horizontal="center" vertical="center"/>
      <protection locked="0"/>
    </xf>
    <xf numFmtId="176" fontId="9" fillId="4" borderId="14" xfId="0" applyNumberFormat="1" applyFont="1" applyFill="1" applyBorder="1" applyAlignment="1" applyProtection="1">
      <alignment horizontal="center" vertical="center"/>
      <protection locked="0"/>
    </xf>
    <xf numFmtId="178" fontId="8" fillId="3" borderId="2" xfId="0" applyNumberFormat="1" applyFont="1" applyFill="1" applyBorder="1" applyAlignment="1" applyProtection="1">
      <alignment horizontal="left" vertical="center" shrinkToFit="1"/>
      <protection hidden="1"/>
    </xf>
    <xf numFmtId="178" fontId="8" fillId="3" borderId="10" xfId="0" applyNumberFormat="1" applyFont="1" applyFill="1" applyBorder="1" applyAlignment="1" applyProtection="1">
      <alignment horizontal="left" vertical="center" shrinkToFit="1"/>
      <protection hidden="1"/>
    </xf>
    <xf numFmtId="178" fontId="8" fillId="3" borderId="10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1" xfId="0" applyNumberFormat="1" applyFont="1" applyFill="1" applyBorder="1" applyAlignment="1" applyProtection="1">
      <alignment horizontal="center" vertical="center"/>
      <protection locked="0"/>
    </xf>
    <xf numFmtId="179" fontId="9" fillId="0" borderId="10" xfId="0" applyNumberFormat="1" applyFont="1" applyFill="1" applyBorder="1" applyAlignment="1" applyProtection="1">
      <alignment horizontal="center" vertical="center"/>
      <protection locked="0"/>
    </xf>
    <xf numFmtId="179" fontId="9" fillId="0" borderId="3" xfId="0" applyNumberFormat="1" applyFont="1" applyFill="1" applyBorder="1" applyAlignment="1" applyProtection="1">
      <alignment horizontal="center" vertical="center"/>
      <protection locked="0"/>
    </xf>
    <xf numFmtId="179" fontId="9" fillId="0" borderId="6" xfId="0" applyNumberFormat="1" applyFont="1" applyFill="1" applyBorder="1" applyAlignment="1" applyProtection="1">
      <alignment horizontal="center" vertical="center"/>
      <protection locked="0"/>
    </xf>
    <xf numFmtId="17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</cellXfs>
  <cellStyles count="1">
    <cellStyle name="一般" xfId="0" builtinId="0"/>
  </cellStyles>
  <dxfs count="37"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solid">
          <bgColor indexed="9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25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26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27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28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29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30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31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19050</xdr:colOff>
      <xdr:row>94</xdr:row>
      <xdr:rowOff>0</xdr:rowOff>
    </xdr:to>
    <xdr:pic>
      <xdr:nvPicPr>
        <xdr:cNvPr id="1032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3842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3" name="Picture 2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4" name="Picture 2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5" name="Picture 2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6" name="Picture 2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7" name="Picture 2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8" name="Picture 2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39" name="Picture 2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19050</xdr:colOff>
      <xdr:row>54</xdr:row>
      <xdr:rowOff>0</xdr:rowOff>
    </xdr:to>
    <xdr:pic>
      <xdr:nvPicPr>
        <xdr:cNvPr id="1040" name="Picture 2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7825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1" name="Picture 2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2" name="Picture 2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3" name="Picture 2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4" name="Picture 2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5" name="Picture 2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6" name="Picture 2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7" name="Picture 2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19050</xdr:colOff>
      <xdr:row>49</xdr:row>
      <xdr:rowOff>0</xdr:rowOff>
    </xdr:to>
    <xdr:pic>
      <xdr:nvPicPr>
        <xdr:cNvPr id="1048" name="Picture 2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1115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49" name="Picture 2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0" name="Picture 2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1" name="Picture 2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2" name="Picture 2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3" name="Picture 2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4" name="Picture 2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5" name="Picture 2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6" name="Picture 2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7" name="Picture 2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8" name="Picture 2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59" name="Picture 2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0" name="Picture 2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1" name="Picture 2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2" name="Picture 2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3" name="Picture 2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4" name="Picture 2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5" name="Picture 2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6" name="Picture 2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7" name="Picture 2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8" name="Picture 2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69" name="Picture 2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0" name="Picture 2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1" name="Picture 2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2" name="Picture 2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3" name="Picture 2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4" name="Picture 2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5" name="Picture 2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6" name="Picture 2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7" name="Picture 2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8" name="Picture 2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79" name="Picture 2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0" name="Picture 2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1" name="Picture 2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2" name="Picture 2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3" name="Picture 2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4" name="Picture 2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5" name="Picture 2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6" name="Picture 2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7" name="Picture 2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8" name="Picture 2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89" name="Picture 2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0" name="Picture 2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1" name="Picture 2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2" name="Picture 2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3" name="Picture 2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4" name="Picture 2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5" name="Picture 2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6" name="Picture 2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7" name="Picture 2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8" name="Picture 2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099" name="Picture 2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100" name="Picture 2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101" name="Picture 2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102" name="Picture 2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103" name="Picture 2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19050</xdr:colOff>
      <xdr:row>14</xdr:row>
      <xdr:rowOff>0</xdr:rowOff>
    </xdr:to>
    <xdr:pic>
      <xdr:nvPicPr>
        <xdr:cNvPr id="1104" name="Picture 2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5814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05" name="Picture 2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06" name="Picture 2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07" name="Picture 2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08" name="Picture 2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09" name="Picture 2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10" name="Picture 2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11" name="Picture 2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12" name="Picture 2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3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4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5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6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7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8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19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0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1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2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3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4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5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6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7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19050</xdr:colOff>
      <xdr:row>93</xdr:row>
      <xdr:rowOff>0</xdr:rowOff>
    </xdr:to>
    <xdr:pic>
      <xdr:nvPicPr>
        <xdr:cNvPr id="1128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6041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29" name="Picture 2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0" name="Picture 2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1" name="Picture 2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2" name="Picture 2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3" name="Picture 3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4" name="Picture 3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5" name="Picture 3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19050</xdr:colOff>
      <xdr:row>38</xdr:row>
      <xdr:rowOff>0</xdr:rowOff>
    </xdr:to>
    <xdr:pic>
      <xdr:nvPicPr>
        <xdr:cNvPr id="1136" name="Picture 3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3820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37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38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39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40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41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42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43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19050</xdr:colOff>
      <xdr:row>78</xdr:row>
      <xdr:rowOff>0</xdr:rowOff>
    </xdr:to>
    <xdr:pic>
      <xdr:nvPicPr>
        <xdr:cNvPr id="1144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897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45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46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47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48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49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50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51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19050</xdr:colOff>
      <xdr:row>77</xdr:row>
      <xdr:rowOff>0</xdr:rowOff>
    </xdr:to>
    <xdr:pic>
      <xdr:nvPicPr>
        <xdr:cNvPr id="1152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0554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3" name="Picture 3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4" name="Picture 3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5" name="Picture 3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6" name="Picture 3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7" name="Picture 3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8" name="Picture 3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59" name="Picture 3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19050</xdr:colOff>
      <xdr:row>6</xdr:row>
      <xdr:rowOff>0</xdr:rowOff>
    </xdr:to>
    <xdr:pic>
      <xdr:nvPicPr>
        <xdr:cNvPr id="1160" name="Picture 3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812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1" name="Picture 3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2" name="Picture 3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3" name="Picture 3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4" name="Picture 3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5" name="Picture 3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6" name="Picture 3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7" name="Picture 3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8" name="Picture 3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69" name="Picture 3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0" name="Picture 3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1" name="Picture 3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2" name="Picture 3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3" name="Picture 3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4" name="Picture 3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5" name="Picture 3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6" name="Picture 3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7" name="Picture 3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8" name="Picture 3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79" name="Picture 3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0" name="Picture 3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1" name="Picture 3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2" name="Picture 3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3" name="Picture 3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4" name="Picture 3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5" name="Picture 3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6" name="Picture 3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7" name="Picture 3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8" name="Picture 3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89" name="Picture 3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0" name="Picture 3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1" name="Picture 3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2" name="Picture 3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3" name="Picture 3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4" name="Picture 3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5" name="Picture 3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6" name="Picture 3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7" name="Picture 3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8" name="Picture 3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199" name="Picture 3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0" name="Picture 3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1" name="Picture 3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2" name="Picture 3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3" name="Picture 3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4" name="Picture 3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5" name="Picture 3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6" name="Picture 3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7" name="Picture 3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8" name="Picture 3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09" name="Picture 3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0" name="Picture 3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1" name="Picture 3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2" name="Picture 3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3" name="Picture 3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4" name="Picture 3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5" name="Picture 3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6" name="Picture 3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7" name="Picture 3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8" name="Picture 3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19" name="Picture 3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0" name="Picture 3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1" name="Picture 3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2" name="Picture 3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3" name="Picture 3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4" name="Picture 3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5" name="Picture 3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6" name="Picture 3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7" name="Picture 3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8" name="Picture 3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29" name="Picture 3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0" name="Picture 3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1" name="Picture 3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2" name="Picture 3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3" name="Picture 4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4" name="Picture 4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5" name="Picture 4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6" name="Picture 4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7" name="Picture 4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8" name="Picture 4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39" name="Picture 4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0" name="Picture 4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1" name="Picture 4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2" name="Picture 4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3" name="Picture 4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4" name="Picture 4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5" name="Picture 4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6" name="Picture 4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7" name="Picture 4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8" name="Picture 4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49" name="Picture 4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0" name="Picture 4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1" name="Picture 4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2" name="Picture 4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3" name="Picture 4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4" name="Picture 4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5" name="Picture 4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6" name="Picture 4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7" name="Picture 4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8" name="Picture 4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59" name="Picture 4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0" name="Picture 4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1" name="Picture 4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2" name="Picture 4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3" name="Picture 4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4" name="Picture 4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5" name="Picture 4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6" name="Picture 4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7" name="Picture 4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8" name="Picture 4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69" name="Picture 4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0" name="Picture 4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1" name="Picture 4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2" name="Picture 4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3" name="Picture 4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4" name="Picture 4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5" name="Picture 4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6" name="Picture 4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7" name="Picture 4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8" name="Picture 4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79" name="Picture 4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0" name="Picture 4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1" name="Picture 4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2" name="Picture 4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3" name="Picture 4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4" name="Picture 4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5" name="Picture 4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6" name="Picture 4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7" name="Picture 4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8" name="Picture 4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89" name="Picture 4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0" name="Picture 4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1" name="Picture 4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2" name="Picture 4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3" name="Picture 4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4" name="Picture 4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5" name="Picture 4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6" name="Picture 4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7" name="Picture 4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8" name="Picture 4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299" name="Picture 4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0" name="Picture 4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1" name="Picture 4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2" name="Picture 4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3" name="Picture 4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4" name="Picture 4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5" name="Picture 4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6" name="Picture 4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7" name="Picture 4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8" name="Picture 4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09" name="Picture 4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0" name="Picture 4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1" name="Picture 4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2" name="Picture 4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3" name="Picture 4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4" name="Picture 4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5" name="Picture 4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6" name="Picture 4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7" name="Picture 4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8" name="Picture 4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19" name="Picture 4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0" name="Picture 4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1" name="Picture 4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2" name="Picture 4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3" name="Picture 4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4" name="Picture 4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5" name="Picture 4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6" name="Picture 4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7" name="Picture 4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8" name="Picture 4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29" name="Picture 4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0" name="Picture 4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1" name="Picture 4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2" name="Picture 4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3" name="Picture 5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4" name="Picture 5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5" name="Picture 5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6" name="Picture 5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7" name="Picture 5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8" name="Picture 5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39" name="Picture 5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0" name="Picture 5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1" name="Picture 5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2" name="Picture 5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3" name="Picture 5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4" name="Picture 5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5" name="Picture 5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6" name="Picture 5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7" name="Picture 5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8" name="Picture 5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49" name="Picture 5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0" name="Picture 5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1" name="Picture 5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2" name="Picture 5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3" name="Picture 5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4" name="Picture 5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5" name="Picture 5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6" name="Picture 5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7" name="Picture 5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8" name="Picture 5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59" name="Picture 5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0" name="Picture 5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1" name="Picture 5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2" name="Picture 5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3" name="Picture 5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4" name="Picture 5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5" name="Picture 5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6" name="Picture 5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7" name="Picture 5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8" name="Picture 5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69" name="Picture 5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0" name="Picture 5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1" name="Picture 5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2" name="Picture 5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3" name="Picture 5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4" name="Picture 5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5" name="Picture 5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6" name="Picture 5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7" name="Picture 5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8" name="Picture 5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79" name="Picture 5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0" name="Picture 5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1" name="Picture 5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2" name="Picture 5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3" name="Picture 5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4" name="Picture 5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5" name="Picture 5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6" name="Picture 5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7" name="Picture 5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8" name="Picture 5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89" name="Picture 5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0" name="Picture 5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1" name="Picture 5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2" name="Picture 5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3" name="Picture 5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4" name="Picture 5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5" name="Picture 5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6" name="Picture 5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7" name="Picture 5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8" name="Picture 5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399" name="Picture 5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0" name="Picture 5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1" name="Picture 5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2" name="Picture 5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3" name="Picture 5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4" name="Picture 5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5" name="Picture 5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6" name="Picture 5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7" name="Picture 5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8" name="Picture 5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09" name="Picture 5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0" name="Picture 5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1" name="Picture 5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2" name="Picture 5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3" name="Picture 5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4" name="Picture 5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5" name="Picture 5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6" name="Picture 5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7" name="Picture 5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8" name="Picture 5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19" name="Picture 5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0" name="Picture 5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1" name="Picture 5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2" name="Picture 5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3" name="Picture 5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4" name="Picture 5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5" name="Picture 5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6" name="Picture 5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7" name="Picture 5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8" name="Picture 5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29" name="Picture 5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0" name="Picture 5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1" name="Picture 5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2" name="Picture 5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3" name="Picture 6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4" name="Picture 6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5" name="Picture 6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6" name="Picture 6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7" name="Picture 6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8" name="Picture 6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39" name="Picture 6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0" name="Picture 6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1" name="Picture 6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2" name="Picture 6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3" name="Picture 6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4" name="Picture 6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5" name="Picture 6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6" name="Picture 6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7" name="Picture 6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8" name="Picture 6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49" name="Picture 6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0" name="Picture 6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1" name="Picture 6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2" name="Picture 6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3" name="Picture 6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4" name="Picture 6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5" name="Picture 6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6" name="Picture 6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7" name="Picture 6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8" name="Picture 6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59" name="Picture 6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0" name="Picture 6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1" name="Picture 6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2" name="Picture 6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3" name="Picture 6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4" name="Picture 6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5" name="Picture 6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6" name="Picture 6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7" name="Picture 6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8" name="Picture 6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69" name="Picture 6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0" name="Picture 6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1" name="Picture 6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2" name="Picture 6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3" name="Picture 6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4" name="Picture 6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5" name="Picture 6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6" name="Picture 6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7" name="Picture 6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8" name="Picture 6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79" name="Picture 6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0" name="Picture 6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1" name="Picture 6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2" name="Picture 6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3" name="Picture 6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4" name="Picture 6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5" name="Picture 6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6" name="Picture 6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7" name="Picture 6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8" name="Picture 6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89" name="Picture 6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0" name="Picture 6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1" name="Picture 6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2" name="Picture 6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3" name="Picture 6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4" name="Picture 6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5" name="Picture 6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6" name="Picture 6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7" name="Picture 6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8" name="Picture 6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499" name="Picture 6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0" name="Picture 6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1" name="Picture 6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2" name="Picture 6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3" name="Picture 6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4" name="Picture 6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5" name="Picture 6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6" name="Picture 6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7" name="Picture 6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8" name="Picture 6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09" name="Picture 6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0" name="Picture 6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1" name="Picture 6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2" name="Picture 6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3" name="Picture 6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4" name="Picture 6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5" name="Picture 6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6" name="Picture 6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7" name="Picture 6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8" name="Picture 6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19" name="Picture 6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0" name="Picture 6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1" name="Picture 6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2" name="Picture 6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3" name="Picture 6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4" name="Picture 6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5" name="Picture 6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6" name="Picture 6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7" name="Picture 6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8" name="Picture 6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29" name="Picture 6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0" name="Picture 6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1" name="Picture 6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2" name="Picture 6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3" name="Picture 7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4" name="Picture 7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5" name="Picture 7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6" name="Picture 7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7" name="Picture 7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8" name="Picture 7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39" name="Picture 7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40" name="Picture 7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41" name="Picture 7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42" name="Picture 7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43" name="Picture 7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544" name="Picture 7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45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46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47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48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49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50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51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19050</xdr:colOff>
      <xdr:row>73</xdr:row>
      <xdr:rowOff>0</xdr:rowOff>
    </xdr:to>
    <xdr:pic>
      <xdr:nvPicPr>
        <xdr:cNvPr id="1552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183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3" name="Picture 7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4" name="Picture 7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5" name="Picture 7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6" name="Picture 7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7" name="Picture 7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8" name="Picture 7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59" name="Picture 7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19050</xdr:colOff>
      <xdr:row>35</xdr:row>
      <xdr:rowOff>0</xdr:rowOff>
    </xdr:to>
    <xdr:pic>
      <xdr:nvPicPr>
        <xdr:cNvPr id="1560" name="Picture 7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7819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1" name="Picture 7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2" name="Picture 7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3" name="Picture 7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4" name="Picture 7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5" name="Picture 7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6" name="Picture 7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7" name="Picture 7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8" name="Picture 7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69" name="Picture 7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0" name="Picture 7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1" name="Picture 7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2" name="Picture 7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3" name="Picture 7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4" name="Picture 7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5" name="Picture 7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76" name="Picture 7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77" name="Picture 7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78" name="Picture 7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79" name="Picture 7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80" name="Picture 7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81" name="Picture 7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82" name="Picture 7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83" name="Picture 7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19050</xdr:colOff>
      <xdr:row>41</xdr:row>
      <xdr:rowOff>0</xdr:rowOff>
    </xdr:to>
    <xdr:pic>
      <xdr:nvPicPr>
        <xdr:cNvPr id="1584" name="Picture 7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9820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85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86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87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88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89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0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1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2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3" name="Picture 7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4" name="Picture 7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5" name="Picture 7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6" name="Picture 7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7" name="Picture 7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8" name="Picture 7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599" name="Picture 7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00" name="Picture 7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1" name="Picture 7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2" name="Picture 7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3" name="Picture 7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4" name="Picture 7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5" name="Picture 7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6" name="Picture 7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7" name="Picture 7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19050</xdr:colOff>
      <xdr:row>9</xdr:row>
      <xdr:rowOff>0</xdr:rowOff>
    </xdr:to>
    <xdr:pic>
      <xdr:nvPicPr>
        <xdr:cNvPr id="1608" name="Picture 7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812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09" name="Picture 7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0" name="Picture 7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1" name="Picture 7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2" name="Picture 7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3" name="Picture 7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4" name="Picture 7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5" name="Picture 7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0</xdr:rowOff>
    </xdr:to>
    <xdr:pic>
      <xdr:nvPicPr>
        <xdr:cNvPr id="1616" name="Picture 7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3816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17" name="Picture 7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18" name="Picture 7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19" name="Picture 7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20" name="Picture 7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21" name="Picture 7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22" name="Picture 7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23" name="Picture 7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19050</xdr:colOff>
      <xdr:row>3</xdr:row>
      <xdr:rowOff>0</xdr:rowOff>
    </xdr:to>
    <xdr:pic>
      <xdr:nvPicPr>
        <xdr:cNvPr id="1624" name="Picture 7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811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25" name="Picture 7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26" name="Picture 7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27" name="Picture 7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28" name="Picture 7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29" name="Picture 7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30" name="Picture 7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31" name="Picture 7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19050</xdr:colOff>
      <xdr:row>57</xdr:row>
      <xdr:rowOff>0</xdr:rowOff>
    </xdr:to>
    <xdr:pic>
      <xdr:nvPicPr>
        <xdr:cNvPr id="1632" name="Picture 7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782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3" name="Picture 8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4" name="Picture 8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5" name="Picture 8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6" name="Picture 8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7" name="Picture 8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8" name="Picture 8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39" name="Picture 8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640" name="Picture 8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1" name="Picture 8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2" name="Picture 8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3" name="Picture 8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4" name="Picture 8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5" name="Picture 8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6" name="Picture 8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7" name="Picture 8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0</xdr:rowOff>
    </xdr:to>
    <xdr:pic>
      <xdr:nvPicPr>
        <xdr:cNvPr id="1648" name="Picture 8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5816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49" name="Picture 8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0" name="Picture 8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1" name="Picture 8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2" name="Picture 8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3" name="Picture 82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4" name="Picture 82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5" name="Picture 82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0</xdr:rowOff>
    </xdr:to>
    <xdr:pic>
      <xdr:nvPicPr>
        <xdr:cNvPr id="1656" name="Picture 82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3815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57" name="Picture 82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58" name="Picture 82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59" name="Picture 82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60" name="Picture 82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61" name="Picture 82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62" name="Picture 82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63" name="Picture 83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19050</xdr:colOff>
      <xdr:row>92</xdr:row>
      <xdr:rowOff>0</xdr:rowOff>
    </xdr:to>
    <xdr:pic>
      <xdr:nvPicPr>
        <xdr:cNvPr id="1664" name="Picture 83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5698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65" name="Picture 83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66" name="Picture 83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67" name="Picture 83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68" name="Picture 83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69" name="Picture 83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70" name="Picture 83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71" name="Picture 83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672" name="Picture 83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3" name="Picture 84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4" name="Picture 84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5" name="Picture 84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6" name="Picture 84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7" name="Picture 84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8" name="Picture 84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79" name="Picture 84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0</xdr:rowOff>
    </xdr:to>
    <xdr:pic>
      <xdr:nvPicPr>
        <xdr:cNvPr id="1680" name="Picture 84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781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1" name="Picture 84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2" name="Picture 84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3" name="Picture 85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4" name="Picture 85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5" name="Picture 8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6" name="Picture 8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7" name="Picture 8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0</xdr:rowOff>
    </xdr:to>
    <xdr:pic>
      <xdr:nvPicPr>
        <xdr:cNvPr id="1688" name="Picture 8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57816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89" name="Picture 8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0" name="Picture 8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1" name="Picture 8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2" name="Picture 8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3" name="Picture 86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4" name="Picture 86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5" name="Picture 86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19050</xdr:colOff>
      <xdr:row>53</xdr:row>
      <xdr:rowOff>0</xdr:rowOff>
    </xdr:to>
    <xdr:pic>
      <xdr:nvPicPr>
        <xdr:cNvPr id="1696" name="Picture 86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2449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697" name="Picture 86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698" name="Picture 86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699" name="Picture 86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700" name="Picture 86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701" name="Picture 86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702" name="Picture 86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703" name="Picture 87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19050</xdr:colOff>
      <xdr:row>59</xdr:row>
      <xdr:rowOff>0</xdr:rowOff>
    </xdr:to>
    <xdr:pic>
      <xdr:nvPicPr>
        <xdr:cNvPr id="1704" name="Picture 87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44494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05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06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07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08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09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10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11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19050</xdr:colOff>
      <xdr:row>64</xdr:row>
      <xdr:rowOff>0</xdr:rowOff>
    </xdr:to>
    <xdr:pic>
      <xdr:nvPicPr>
        <xdr:cNvPr id="1712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11630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3" name="Picture 8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4" name="Picture 8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5" name="Picture 8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6" name="Picture 8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7" name="Picture 8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8" name="Picture 8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19" name="Picture 8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720" name="Picture 8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1" name="Picture 8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2" name="Picture 8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3" name="Picture 8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4" name="Picture 8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5" name="Picture 8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6" name="Picture 8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7" name="Picture 8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28" name="Picture 8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29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0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1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2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3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4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5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19050</xdr:colOff>
      <xdr:row>97</xdr:row>
      <xdr:rowOff>0</xdr:rowOff>
    </xdr:to>
    <xdr:pic>
      <xdr:nvPicPr>
        <xdr:cNvPr id="1736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74129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</xdr:row>
      <xdr:rowOff>0</xdr:rowOff>
    </xdr:to>
    <xdr:pic>
      <xdr:nvPicPr>
        <xdr:cNvPr id="1737" name="图片 71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72866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38" name="Picture 75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39" name="Picture 75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40" name="Picture 75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41" name="Picture 75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42" name="Picture 75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43" name="Picture 75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44" name="Picture 75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19050</xdr:colOff>
      <xdr:row>45</xdr:row>
      <xdr:rowOff>0</xdr:rowOff>
    </xdr:to>
    <xdr:pic>
      <xdr:nvPicPr>
        <xdr:cNvPr id="1745" name="Picture 75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78217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46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47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48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49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0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1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2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3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4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5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6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7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8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59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0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1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2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3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4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5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6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7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8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69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0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1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2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3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4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5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6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7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8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79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0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1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2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3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4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5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6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7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8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89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0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1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2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3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4" name="Picture 87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5" name="Picture 87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6" name="Picture 87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7" name="Picture 87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8" name="Picture 87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799" name="Picture 87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800" name="Picture 87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19050</xdr:colOff>
      <xdr:row>66</xdr:row>
      <xdr:rowOff>0</xdr:rowOff>
    </xdr:to>
    <xdr:pic>
      <xdr:nvPicPr>
        <xdr:cNvPr id="1801" name="Picture 87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67830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2" name="Picture 30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3" name="Picture 30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4" name="Picture 30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5" name="Picture 30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6" name="Picture 30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7" name="Picture 30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8" name="Picture 31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09" name="Picture 31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0" name="Picture 3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1" name="Picture 3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2" name="Picture 3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3" name="Picture 3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4" name="Picture 3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5" name="Picture 3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6" name="Picture 3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19050</xdr:colOff>
      <xdr:row>89</xdr:row>
      <xdr:rowOff>0</xdr:rowOff>
    </xdr:to>
    <xdr:pic>
      <xdr:nvPicPr>
        <xdr:cNvPr id="1817" name="Picture 3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6697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18" name="Picture 71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19" name="Picture 71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20" name="Picture 71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21" name="Picture 71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22" name="Picture 71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23" name="Picture 71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24" name="Picture 71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19050</xdr:colOff>
      <xdr:row>88</xdr:row>
      <xdr:rowOff>0</xdr:rowOff>
    </xdr:to>
    <xdr:pic>
      <xdr:nvPicPr>
        <xdr:cNvPr id="1825" name="Picture 71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43268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26" name="Picture 1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27" name="Picture 1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28" name="Picture 1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29" name="Picture 1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30" name="Picture 1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31" name="Picture 1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32" name="Picture 1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33" name="Picture 1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34" name="Picture 28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35" name="Picture 28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36" name="Picture 28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37" name="Picture 28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38" name="Picture 28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39" name="Picture 28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0" name="Picture 28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1" name="Picture 28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2" name="Picture 28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3" name="Picture 28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4" name="Picture 29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5" name="Picture 29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6" name="Picture 29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7" name="Picture 29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8" name="Picture 294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19050</xdr:colOff>
      <xdr:row>102</xdr:row>
      <xdr:rowOff>0</xdr:rowOff>
    </xdr:to>
    <xdr:pic>
      <xdr:nvPicPr>
        <xdr:cNvPr id="1849" name="Picture 295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1274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0" name="Picture 896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1" name="Picture 897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2" name="Picture 898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3" name="Picture 899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4" name="Picture 900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5" name="Picture 901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6" name="Picture 902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19050</xdr:colOff>
      <xdr:row>103</xdr:row>
      <xdr:rowOff>0</xdr:rowOff>
    </xdr:to>
    <xdr:pic>
      <xdr:nvPicPr>
        <xdr:cNvPr id="1857" name="Picture 903" descr="GD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9470350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1009650</xdr:colOff>
      <xdr:row>103</xdr:row>
      <xdr:rowOff>114300</xdr:rowOff>
    </xdr:from>
    <xdr:to>
      <xdr:col>2</xdr:col>
      <xdr:colOff>1781175</xdr:colOff>
      <xdr:row>106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2581275" y="27689175"/>
          <a:ext cx="771525" cy="4857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CN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Sponsor:</a:t>
          </a:r>
        </a:p>
        <a:p>
          <a:pPr algn="l" rtl="0">
            <a:defRPr sz="1000"/>
          </a:pPr>
          <a:r>
            <a:rPr lang="zh-CN" altLang="en-US" sz="1200" b="1" i="0" u="none" strike="noStrike" baseline="0">
              <a:solidFill>
                <a:srgbClr val="000000"/>
              </a:solidFill>
              <a:latin typeface="宋体"/>
              <a:ea typeface="宋体"/>
            </a:rPr>
            <a:t>赞助商</a:t>
          </a:r>
          <a:r>
            <a:rPr lang="en-US" altLang="zh-CN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:</a:t>
          </a:r>
        </a:p>
      </xdr:txBody>
    </xdr:sp>
    <xdr:clientData/>
  </xdr:twoCellAnchor>
  <xdr:twoCellAnchor editAs="oneCell">
    <xdr:from>
      <xdr:col>3</xdr:col>
      <xdr:colOff>180975</xdr:colOff>
      <xdr:row>103</xdr:row>
      <xdr:rowOff>171450</xdr:rowOff>
    </xdr:from>
    <xdr:to>
      <xdr:col>6</xdr:col>
      <xdr:colOff>180975</xdr:colOff>
      <xdr:row>105</xdr:row>
      <xdr:rowOff>142875</xdr:rowOff>
    </xdr:to>
    <xdr:pic>
      <xdr:nvPicPr>
        <xdr:cNvPr id="1859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48025" y="29641800"/>
          <a:ext cx="16002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T103"/>
  <sheetViews>
    <sheetView tabSelected="1" zoomScaleNormal="100" workbookViewId="0">
      <selection activeCell="Q8" sqref="Q8"/>
    </sheetView>
  </sheetViews>
  <sheetFormatPr defaultColWidth="8" defaultRowHeight="15.75"/>
  <cols>
    <col min="1" max="1" width="8" style="1" customWidth="1"/>
    <col min="2" max="2" width="7.42578125" style="2" customWidth="1"/>
    <col min="3" max="3" width="24.85546875" style="3" customWidth="1"/>
    <col min="4" max="5" width="7.5703125" style="4" customWidth="1"/>
    <col min="6" max="7" width="5.7109375" style="5" customWidth="1"/>
    <col min="8" max="8" width="5.7109375" style="5" hidden="1" customWidth="1"/>
    <col min="9" max="9" width="7.85546875" style="5" customWidth="1"/>
    <col min="10" max="10" width="7.140625" style="5" customWidth="1"/>
    <col min="11" max="11" width="13.42578125" style="5" customWidth="1"/>
    <col min="12" max="255" width="9" style="6" customWidth="1"/>
    <col min="256" max="16384" width="8" style="6"/>
  </cols>
  <sheetData>
    <row r="1" spans="1:228" ht="78.75" customHeight="1" thickBot="1"/>
    <row r="2" spans="1:228" s="10" customFormat="1" ht="15" customHeight="1">
      <c r="A2" s="54" t="s">
        <v>0</v>
      </c>
      <c r="B2" s="56" t="s">
        <v>1</v>
      </c>
      <c r="C2" s="58" t="s">
        <v>2</v>
      </c>
      <c r="D2" s="58" t="s">
        <v>3</v>
      </c>
      <c r="E2" s="58" t="s">
        <v>4</v>
      </c>
      <c r="F2" s="7" t="s">
        <v>5</v>
      </c>
      <c r="G2" s="7" t="s">
        <v>6</v>
      </c>
      <c r="H2" s="7" t="s">
        <v>7</v>
      </c>
      <c r="I2" s="8" t="s">
        <v>8</v>
      </c>
      <c r="J2" s="56" t="s">
        <v>9</v>
      </c>
      <c r="K2" s="52" t="s">
        <v>10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</row>
    <row r="3" spans="1:228" s="10" customFormat="1" ht="15" customHeight="1" thickBot="1">
      <c r="A3" s="55"/>
      <c r="B3" s="57"/>
      <c r="C3" s="59"/>
      <c r="D3" s="59"/>
      <c r="E3" s="59"/>
      <c r="F3" s="11">
        <v>72</v>
      </c>
      <c r="G3" s="11">
        <v>72</v>
      </c>
      <c r="H3" s="11">
        <v>72</v>
      </c>
      <c r="I3" s="21">
        <v>144</v>
      </c>
      <c r="J3" s="57"/>
      <c r="K3" s="53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</row>
    <row r="4" spans="1:228" s="12" customFormat="1" ht="16.350000000000001" customHeight="1">
      <c r="A4" s="37" t="s">
        <v>11</v>
      </c>
      <c r="B4" s="38"/>
      <c r="C4" s="39"/>
      <c r="D4" s="40"/>
      <c r="E4" s="40"/>
      <c r="F4" s="41"/>
      <c r="G4" s="41"/>
      <c r="H4" s="41"/>
      <c r="I4" s="41"/>
      <c r="J4" s="42"/>
      <c r="K4" s="43"/>
    </row>
    <row r="5" spans="1:228" s="12" customFormat="1" ht="16.350000000000001" customHeight="1">
      <c r="A5" s="30">
        <f>RANK(I5,$I$5:$I$45,1)</f>
        <v>1</v>
      </c>
      <c r="B5" s="31">
        <v>8</v>
      </c>
      <c r="C5" s="32" t="s">
        <v>22</v>
      </c>
      <c r="D5" s="33" t="s">
        <v>12</v>
      </c>
      <c r="E5" s="33" t="s">
        <v>13</v>
      </c>
      <c r="F5" s="34">
        <v>70</v>
      </c>
      <c r="G5" s="34">
        <v>72</v>
      </c>
      <c r="H5" s="34"/>
      <c r="I5" s="34">
        <f t="shared" ref="I5:I45" si="0">SUM(F5:H5)</f>
        <v>142</v>
      </c>
      <c r="J5" s="35">
        <f t="shared" ref="J5:J45" si="1">I5-144</f>
        <v>-2</v>
      </c>
      <c r="K5" s="36" t="s">
        <v>127</v>
      </c>
    </row>
    <row r="6" spans="1:228" s="12" customFormat="1" ht="16.350000000000001" customHeight="1">
      <c r="A6" s="14">
        <f>RANK(I6,$I$5:$I$45,1)</f>
        <v>2</v>
      </c>
      <c r="B6" s="15">
        <v>116</v>
      </c>
      <c r="C6" s="16" t="s">
        <v>54</v>
      </c>
      <c r="D6" s="17" t="s">
        <v>16</v>
      </c>
      <c r="E6" s="18" t="s">
        <v>13</v>
      </c>
      <c r="F6" s="13">
        <v>70</v>
      </c>
      <c r="G6" s="13">
        <v>75</v>
      </c>
      <c r="H6" s="13"/>
      <c r="I6" s="13">
        <f t="shared" si="0"/>
        <v>145</v>
      </c>
      <c r="J6" s="48">
        <f t="shared" si="1"/>
        <v>1</v>
      </c>
      <c r="K6" s="22" t="s">
        <v>124</v>
      </c>
    </row>
    <row r="7" spans="1:228" s="12" customFormat="1" ht="16.350000000000001" customHeight="1">
      <c r="A7" s="14">
        <f t="shared" ref="A7:A44" si="2">RANK(I7,$I$5:$I$45,1)</f>
        <v>3</v>
      </c>
      <c r="B7" s="15">
        <v>84</v>
      </c>
      <c r="C7" s="16" t="s">
        <v>49</v>
      </c>
      <c r="D7" s="17" t="s">
        <v>73</v>
      </c>
      <c r="E7" s="18" t="s">
        <v>13</v>
      </c>
      <c r="F7" s="13">
        <v>72</v>
      </c>
      <c r="G7" s="13">
        <v>74</v>
      </c>
      <c r="H7" s="13"/>
      <c r="I7" s="13">
        <f t="shared" si="0"/>
        <v>146</v>
      </c>
      <c r="J7" s="48">
        <f t="shared" si="1"/>
        <v>2</v>
      </c>
      <c r="K7" s="22" t="s">
        <v>125</v>
      </c>
    </row>
    <row r="8" spans="1:228" s="12" customFormat="1" ht="16.350000000000001" customHeight="1">
      <c r="A8" s="14">
        <f t="shared" si="2"/>
        <v>4</v>
      </c>
      <c r="B8" s="15">
        <v>63</v>
      </c>
      <c r="C8" s="16" t="s">
        <v>25</v>
      </c>
      <c r="D8" s="17" t="s">
        <v>12</v>
      </c>
      <c r="E8" s="17" t="s">
        <v>13</v>
      </c>
      <c r="F8" s="13">
        <v>75</v>
      </c>
      <c r="G8" s="13">
        <v>72</v>
      </c>
      <c r="H8" s="13"/>
      <c r="I8" s="13">
        <f t="shared" si="0"/>
        <v>147</v>
      </c>
      <c r="J8" s="48">
        <f t="shared" si="1"/>
        <v>3</v>
      </c>
      <c r="K8" s="19" t="s">
        <v>126</v>
      </c>
    </row>
    <row r="9" spans="1:228" s="12" customFormat="1" ht="16.350000000000001" customHeight="1">
      <c r="A9" s="14">
        <f t="shared" si="2"/>
        <v>4</v>
      </c>
      <c r="B9" s="15">
        <v>123</v>
      </c>
      <c r="C9" s="16" t="s">
        <v>68</v>
      </c>
      <c r="D9" s="17" t="s">
        <v>14</v>
      </c>
      <c r="E9" s="17" t="s">
        <v>13</v>
      </c>
      <c r="F9" s="13">
        <v>73</v>
      </c>
      <c r="G9" s="13">
        <v>74</v>
      </c>
      <c r="H9" s="13"/>
      <c r="I9" s="13">
        <f t="shared" si="0"/>
        <v>147</v>
      </c>
      <c r="J9" s="48">
        <f t="shared" si="1"/>
        <v>3</v>
      </c>
      <c r="K9" s="19"/>
    </row>
    <row r="10" spans="1:228" s="12" customFormat="1" ht="16.350000000000001" customHeight="1">
      <c r="A10" s="14">
        <f t="shared" si="2"/>
        <v>4</v>
      </c>
      <c r="B10" s="15">
        <v>16</v>
      </c>
      <c r="C10" s="16" t="s">
        <v>66</v>
      </c>
      <c r="D10" s="17" t="s">
        <v>12</v>
      </c>
      <c r="E10" s="18" t="s">
        <v>13</v>
      </c>
      <c r="F10" s="13">
        <v>71</v>
      </c>
      <c r="G10" s="13">
        <v>76</v>
      </c>
      <c r="H10" s="13"/>
      <c r="I10" s="13">
        <f t="shared" si="0"/>
        <v>147</v>
      </c>
      <c r="J10" s="48">
        <f t="shared" si="1"/>
        <v>3</v>
      </c>
      <c r="K10" s="22"/>
    </row>
    <row r="11" spans="1:228" s="12" customFormat="1" ht="16.350000000000001" customHeight="1">
      <c r="A11" s="14">
        <f t="shared" si="2"/>
        <v>4</v>
      </c>
      <c r="B11" s="15">
        <v>72</v>
      </c>
      <c r="C11" s="16" t="s">
        <v>59</v>
      </c>
      <c r="D11" s="17" t="s">
        <v>12</v>
      </c>
      <c r="E11" s="18" t="s">
        <v>13</v>
      </c>
      <c r="F11" s="13">
        <v>69</v>
      </c>
      <c r="G11" s="13">
        <v>78</v>
      </c>
      <c r="H11" s="13"/>
      <c r="I11" s="13">
        <f t="shared" si="0"/>
        <v>147</v>
      </c>
      <c r="J11" s="48">
        <f t="shared" si="1"/>
        <v>3</v>
      </c>
      <c r="K11" s="19"/>
    </row>
    <row r="12" spans="1:228" s="12" customFormat="1" ht="16.350000000000001" customHeight="1">
      <c r="A12" s="14">
        <f t="shared" si="2"/>
        <v>8</v>
      </c>
      <c r="B12" s="15">
        <v>86</v>
      </c>
      <c r="C12" s="20" t="s">
        <v>58</v>
      </c>
      <c r="D12" s="17" t="s">
        <v>12</v>
      </c>
      <c r="E12" s="18" t="s">
        <v>13</v>
      </c>
      <c r="F12" s="13">
        <v>75</v>
      </c>
      <c r="G12" s="13">
        <v>73</v>
      </c>
      <c r="H12" s="13"/>
      <c r="I12" s="13">
        <f t="shared" si="0"/>
        <v>148</v>
      </c>
      <c r="J12" s="48">
        <f t="shared" si="1"/>
        <v>4</v>
      </c>
      <c r="K12" s="19"/>
    </row>
    <row r="13" spans="1:228" s="12" customFormat="1" ht="16.350000000000001" customHeight="1">
      <c r="A13" s="14">
        <f t="shared" si="2"/>
        <v>8</v>
      </c>
      <c r="B13" s="15">
        <v>24</v>
      </c>
      <c r="C13" s="20" t="s">
        <v>19</v>
      </c>
      <c r="D13" s="17" t="s">
        <v>12</v>
      </c>
      <c r="E13" s="18" t="s">
        <v>13</v>
      </c>
      <c r="F13" s="13">
        <v>73</v>
      </c>
      <c r="G13" s="13">
        <v>75</v>
      </c>
      <c r="H13" s="13"/>
      <c r="I13" s="13">
        <f t="shared" si="0"/>
        <v>148</v>
      </c>
      <c r="J13" s="48">
        <f t="shared" si="1"/>
        <v>4</v>
      </c>
      <c r="K13" s="19"/>
    </row>
    <row r="14" spans="1:228" s="12" customFormat="1" ht="16.350000000000001" customHeight="1">
      <c r="A14" s="14">
        <f t="shared" si="2"/>
        <v>8</v>
      </c>
      <c r="B14" s="15">
        <v>59</v>
      </c>
      <c r="C14" s="20" t="s">
        <v>52</v>
      </c>
      <c r="D14" s="17" t="s">
        <v>12</v>
      </c>
      <c r="E14" s="18" t="s">
        <v>13</v>
      </c>
      <c r="F14" s="13">
        <v>72</v>
      </c>
      <c r="G14" s="13">
        <v>76</v>
      </c>
      <c r="H14" s="13"/>
      <c r="I14" s="13">
        <f t="shared" si="0"/>
        <v>148</v>
      </c>
      <c r="J14" s="48">
        <f t="shared" si="1"/>
        <v>4</v>
      </c>
      <c r="K14" s="19"/>
    </row>
    <row r="15" spans="1:228" s="12" customFormat="1" ht="16.350000000000001" customHeight="1">
      <c r="A15" s="14">
        <f t="shared" si="2"/>
        <v>8</v>
      </c>
      <c r="B15" s="15">
        <v>18</v>
      </c>
      <c r="C15" s="20" t="s">
        <v>15</v>
      </c>
      <c r="D15" s="17" t="s">
        <v>12</v>
      </c>
      <c r="E15" s="18" t="s">
        <v>13</v>
      </c>
      <c r="F15" s="13">
        <v>69</v>
      </c>
      <c r="G15" s="13">
        <v>79</v>
      </c>
      <c r="H15" s="13"/>
      <c r="I15" s="13">
        <f t="shared" si="0"/>
        <v>148</v>
      </c>
      <c r="J15" s="48">
        <f t="shared" si="1"/>
        <v>4</v>
      </c>
      <c r="K15" s="19"/>
    </row>
    <row r="16" spans="1:228" s="12" customFormat="1" ht="16.350000000000001" customHeight="1">
      <c r="A16" s="14">
        <f t="shared" si="2"/>
        <v>8</v>
      </c>
      <c r="B16" s="15">
        <v>87</v>
      </c>
      <c r="C16" s="16" t="s">
        <v>60</v>
      </c>
      <c r="D16" s="17" t="s">
        <v>12</v>
      </c>
      <c r="E16" s="18" t="s">
        <v>13</v>
      </c>
      <c r="F16" s="13">
        <v>69</v>
      </c>
      <c r="G16" s="13">
        <v>79</v>
      </c>
      <c r="H16" s="13"/>
      <c r="I16" s="13">
        <f t="shared" si="0"/>
        <v>148</v>
      </c>
      <c r="J16" s="48">
        <f t="shared" si="1"/>
        <v>4</v>
      </c>
      <c r="K16" s="19"/>
    </row>
    <row r="17" spans="1:228" s="12" customFormat="1" ht="16.350000000000001" customHeight="1">
      <c r="A17" s="14">
        <f t="shared" si="2"/>
        <v>13</v>
      </c>
      <c r="B17" s="15">
        <v>112</v>
      </c>
      <c r="C17" s="16" t="s">
        <v>67</v>
      </c>
      <c r="D17" s="17" t="s">
        <v>16</v>
      </c>
      <c r="E17" s="18" t="s">
        <v>13</v>
      </c>
      <c r="F17" s="13">
        <v>74</v>
      </c>
      <c r="G17" s="13">
        <v>75</v>
      </c>
      <c r="H17" s="13"/>
      <c r="I17" s="13">
        <f t="shared" si="0"/>
        <v>149</v>
      </c>
      <c r="J17" s="48">
        <f t="shared" si="1"/>
        <v>5</v>
      </c>
      <c r="K17" s="19"/>
    </row>
    <row r="18" spans="1:228" ht="16.350000000000001" customHeight="1">
      <c r="A18" s="14">
        <f t="shared" si="2"/>
        <v>14</v>
      </c>
      <c r="B18" s="15">
        <v>26</v>
      </c>
      <c r="C18" s="16" t="s">
        <v>28</v>
      </c>
      <c r="D18" s="17" t="s">
        <v>12</v>
      </c>
      <c r="E18" s="18" t="s">
        <v>13</v>
      </c>
      <c r="F18" s="13">
        <v>75</v>
      </c>
      <c r="G18" s="13">
        <v>75</v>
      </c>
      <c r="H18" s="13"/>
      <c r="I18" s="13">
        <f t="shared" si="0"/>
        <v>150</v>
      </c>
      <c r="J18" s="48">
        <f t="shared" si="1"/>
        <v>6</v>
      </c>
      <c r="K18" s="19"/>
    </row>
    <row r="19" spans="1:228" s="12" customFormat="1" ht="16.350000000000001" customHeight="1">
      <c r="A19" s="14">
        <f t="shared" si="2"/>
        <v>15</v>
      </c>
      <c r="B19" s="15">
        <v>42</v>
      </c>
      <c r="C19" s="16" t="s">
        <v>51</v>
      </c>
      <c r="D19" s="17" t="s">
        <v>18</v>
      </c>
      <c r="E19" s="17" t="s">
        <v>13</v>
      </c>
      <c r="F19" s="13">
        <v>75</v>
      </c>
      <c r="G19" s="13">
        <v>76</v>
      </c>
      <c r="H19" s="13"/>
      <c r="I19" s="13">
        <f t="shared" si="0"/>
        <v>151</v>
      </c>
      <c r="J19" s="48">
        <f t="shared" si="1"/>
        <v>7</v>
      </c>
      <c r="K19" s="19"/>
    </row>
    <row r="20" spans="1:228" s="12" customFormat="1" ht="16.350000000000001" customHeight="1">
      <c r="A20" s="14">
        <f t="shared" si="2"/>
        <v>15</v>
      </c>
      <c r="B20" s="15">
        <v>41</v>
      </c>
      <c r="C20" s="16" t="s">
        <v>17</v>
      </c>
      <c r="D20" s="17" t="s">
        <v>18</v>
      </c>
      <c r="E20" s="18" t="s">
        <v>13</v>
      </c>
      <c r="F20" s="13">
        <v>74</v>
      </c>
      <c r="G20" s="13">
        <v>77</v>
      </c>
      <c r="H20" s="13"/>
      <c r="I20" s="13">
        <f t="shared" si="0"/>
        <v>151</v>
      </c>
      <c r="J20" s="48">
        <f t="shared" si="1"/>
        <v>7</v>
      </c>
      <c r="K20" s="19"/>
    </row>
    <row r="21" spans="1:228" s="12" customFormat="1" ht="16.350000000000001" customHeight="1">
      <c r="A21" s="14">
        <f t="shared" si="2"/>
        <v>15</v>
      </c>
      <c r="B21" s="15">
        <v>122</v>
      </c>
      <c r="C21" s="16" t="s">
        <v>47</v>
      </c>
      <c r="D21" s="17" t="s">
        <v>14</v>
      </c>
      <c r="E21" s="17" t="s">
        <v>13</v>
      </c>
      <c r="F21" s="13">
        <v>74</v>
      </c>
      <c r="G21" s="13">
        <v>77</v>
      </c>
      <c r="H21" s="13"/>
      <c r="I21" s="13">
        <f t="shared" si="0"/>
        <v>151</v>
      </c>
      <c r="J21" s="48">
        <f t="shared" si="1"/>
        <v>7</v>
      </c>
      <c r="K21" s="19"/>
    </row>
    <row r="22" spans="1:228" s="12" customFormat="1" ht="16.350000000000001" customHeight="1">
      <c r="A22" s="14">
        <f t="shared" si="2"/>
        <v>18</v>
      </c>
      <c r="B22" s="15">
        <v>27</v>
      </c>
      <c r="C22" s="16" t="s">
        <v>21</v>
      </c>
      <c r="D22" s="17" t="s">
        <v>12</v>
      </c>
      <c r="E22" s="18" t="s">
        <v>13</v>
      </c>
      <c r="F22" s="13">
        <v>77</v>
      </c>
      <c r="G22" s="13">
        <v>75</v>
      </c>
      <c r="H22" s="13"/>
      <c r="I22" s="13">
        <f t="shared" si="0"/>
        <v>152</v>
      </c>
      <c r="J22" s="48">
        <f t="shared" si="1"/>
        <v>8</v>
      </c>
      <c r="K22" s="19"/>
    </row>
    <row r="23" spans="1:228" s="12" customFormat="1" ht="16.350000000000001" customHeight="1">
      <c r="A23" s="14">
        <f t="shared" si="2"/>
        <v>18</v>
      </c>
      <c r="B23" s="15">
        <v>151</v>
      </c>
      <c r="C23" s="16" t="s">
        <v>69</v>
      </c>
      <c r="D23" s="17" t="s">
        <v>12</v>
      </c>
      <c r="E23" s="17" t="s">
        <v>13</v>
      </c>
      <c r="F23" s="13">
        <v>75</v>
      </c>
      <c r="G23" s="13">
        <v>77</v>
      </c>
      <c r="H23" s="13"/>
      <c r="I23" s="13">
        <f t="shared" si="0"/>
        <v>152</v>
      </c>
      <c r="J23" s="48">
        <f t="shared" si="1"/>
        <v>8</v>
      </c>
      <c r="K23" s="19"/>
    </row>
    <row r="24" spans="1:228" s="12" customFormat="1" ht="16.350000000000001" customHeight="1">
      <c r="A24" s="14">
        <f t="shared" si="2"/>
        <v>20</v>
      </c>
      <c r="B24" s="15">
        <v>19</v>
      </c>
      <c r="C24" s="16" t="s">
        <v>32</v>
      </c>
      <c r="D24" s="17" t="s">
        <v>12</v>
      </c>
      <c r="E24" s="17" t="s">
        <v>13</v>
      </c>
      <c r="F24" s="13">
        <v>82</v>
      </c>
      <c r="G24" s="13">
        <v>73</v>
      </c>
      <c r="H24" s="13"/>
      <c r="I24" s="13">
        <f t="shared" si="0"/>
        <v>155</v>
      </c>
      <c r="J24" s="48">
        <f t="shared" si="1"/>
        <v>11</v>
      </c>
      <c r="K24" s="19"/>
    </row>
    <row r="25" spans="1:228" s="12" customFormat="1" ht="16.350000000000001" customHeight="1">
      <c r="A25" s="14">
        <f t="shared" si="2"/>
        <v>20</v>
      </c>
      <c r="B25" s="15">
        <v>5</v>
      </c>
      <c r="C25" s="16" t="s">
        <v>72</v>
      </c>
      <c r="D25" s="17" t="s">
        <v>12</v>
      </c>
      <c r="E25" s="18" t="s">
        <v>13</v>
      </c>
      <c r="F25" s="13">
        <v>79</v>
      </c>
      <c r="G25" s="13">
        <v>76</v>
      </c>
      <c r="H25" s="13"/>
      <c r="I25" s="13">
        <f t="shared" si="0"/>
        <v>155</v>
      </c>
      <c r="J25" s="48">
        <f t="shared" si="1"/>
        <v>11</v>
      </c>
      <c r="K25" s="19"/>
    </row>
    <row r="26" spans="1:228" s="12" customFormat="1" ht="16.350000000000001" customHeight="1">
      <c r="A26" s="14">
        <f t="shared" si="2"/>
        <v>20</v>
      </c>
      <c r="B26" s="15">
        <v>77</v>
      </c>
      <c r="C26" s="16" t="s">
        <v>55</v>
      </c>
      <c r="D26" s="17" t="s">
        <v>18</v>
      </c>
      <c r="E26" s="18" t="s">
        <v>13</v>
      </c>
      <c r="F26" s="13">
        <v>76</v>
      </c>
      <c r="G26" s="13">
        <v>79</v>
      </c>
      <c r="H26" s="13"/>
      <c r="I26" s="13">
        <f t="shared" si="0"/>
        <v>155</v>
      </c>
      <c r="J26" s="48">
        <f t="shared" si="1"/>
        <v>11</v>
      </c>
      <c r="K26" s="19"/>
    </row>
    <row r="27" spans="1:228" s="12" customFormat="1" ht="16.350000000000001" customHeight="1">
      <c r="A27" s="14">
        <f t="shared" si="2"/>
        <v>23</v>
      </c>
      <c r="B27" s="15">
        <v>40</v>
      </c>
      <c r="C27" s="16" t="s">
        <v>63</v>
      </c>
      <c r="D27" s="17" t="s">
        <v>18</v>
      </c>
      <c r="E27" s="18" t="s">
        <v>13</v>
      </c>
      <c r="F27" s="13">
        <v>77</v>
      </c>
      <c r="G27" s="13">
        <v>79</v>
      </c>
      <c r="H27" s="13"/>
      <c r="I27" s="13">
        <f t="shared" si="0"/>
        <v>156</v>
      </c>
      <c r="J27" s="48">
        <f t="shared" si="1"/>
        <v>12</v>
      </c>
      <c r="K27" s="19"/>
    </row>
    <row r="28" spans="1:228" s="12" customFormat="1" ht="16.350000000000001" customHeight="1">
      <c r="A28" s="14">
        <f t="shared" si="2"/>
        <v>24</v>
      </c>
      <c r="B28" s="15">
        <v>73</v>
      </c>
      <c r="C28" s="16" t="s">
        <v>57</v>
      </c>
      <c r="D28" s="17" t="s">
        <v>12</v>
      </c>
      <c r="E28" s="17" t="s">
        <v>13</v>
      </c>
      <c r="F28" s="13">
        <v>81</v>
      </c>
      <c r="G28" s="13">
        <v>76</v>
      </c>
      <c r="H28" s="13"/>
      <c r="I28" s="13">
        <f t="shared" si="0"/>
        <v>157</v>
      </c>
      <c r="J28" s="48">
        <f t="shared" si="1"/>
        <v>13</v>
      </c>
      <c r="K28" s="19"/>
    </row>
    <row r="29" spans="1:228" s="12" customFormat="1" ht="16.350000000000001" customHeight="1">
      <c r="A29" s="14">
        <f t="shared" si="2"/>
        <v>24</v>
      </c>
      <c r="B29" s="15">
        <v>61</v>
      </c>
      <c r="C29" s="16" t="s">
        <v>53</v>
      </c>
      <c r="D29" s="17" t="s">
        <v>12</v>
      </c>
      <c r="E29" s="18" t="s">
        <v>13</v>
      </c>
      <c r="F29" s="13">
        <v>71</v>
      </c>
      <c r="G29" s="13">
        <v>86</v>
      </c>
      <c r="H29" s="13"/>
      <c r="I29" s="13">
        <f t="shared" si="0"/>
        <v>157</v>
      </c>
      <c r="J29" s="48">
        <f t="shared" si="1"/>
        <v>13</v>
      </c>
      <c r="K29" s="19"/>
    </row>
    <row r="30" spans="1:228" s="12" customFormat="1" ht="16.350000000000001" customHeight="1">
      <c r="A30" s="14">
        <f t="shared" si="2"/>
        <v>26</v>
      </c>
      <c r="B30" s="15">
        <v>25</v>
      </c>
      <c r="C30" s="16" t="s">
        <v>26</v>
      </c>
      <c r="D30" s="17" t="s">
        <v>12</v>
      </c>
      <c r="E30" s="18" t="s">
        <v>13</v>
      </c>
      <c r="F30" s="13">
        <v>77</v>
      </c>
      <c r="G30" s="13">
        <v>81</v>
      </c>
      <c r="H30" s="13"/>
      <c r="I30" s="13">
        <f t="shared" si="0"/>
        <v>158</v>
      </c>
      <c r="J30" s="48">
        <f t="shared" si="1"/>
        <v>14</v>
      </c>
      <c r="K30" s="19"/>
    </row>
    <row r="31" spans="1:228" ht="16.350000000000001" customHeight="1">
      <c r="A31" s="14">
        <f t="shared" si="2"/>
        <v>27</v>
      </c>
      <c r="B31" s="15">
        <v>3</v>
      </c>
      <c r="C31" s="16" t="s">
        <v>30</v>
      </c>
      <c r="D31" s="17" t="s">
        <v>18</v>
      </c>
      <c r="E31" s="18" t="s">
        <v>13</v>
      </c>
      <c r="F31" s="13">
        <v>80</v>
      </c>
      <c r="G31" s="13">
        <v>79</v>
      </c>
      <c r="H31" s="13"/>
      <c r="I31" s="13">
        <f t="shared" si="0"/>
        <v>159</v>
      </c>
      <c r="J31" s="48">
        <f t="shared" si="1"/>
        <v>15</v>
      </c>
      <c r="K31" s="19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</row>
    <row r="32" spans="1:228" s="12" customFormat="1" ht="16.350000000000001" customHeight="1">
      <c r="A32" s="14">
        <f t="shared" si="2"/>
        <v>27</v>
      </c>
      <c r="B32" s="15">
        <v>140</v>
      </c>
      <c r="C32" s="20" t="s">
        <v>62</v>
      </c>
      <c r="D32" s="17" t="s">
        <v>12</v>
      </c>
      <c r="E32" s="18" t="s">
        <v>13</v>
      </c>
      <c r="F32" s="13">
        <v>80</v>
      </c>
      <c r="G32" s="13">
        <v>79</v>
      </c>
      <c r="H32" s="13"/>
      <c r="I32" s="13">
        <f t="shared" si="0"/>
        <v>159</v>
      </c>
      <c r="J32" s="49">
        <f t="shared" si="1"/>
        <v>15</v>
      </c>
      <c r="K32" s="19"/>
    </row>
    <row r="33" spans="1:228" s="12" customFormat="1" ht="16.350000000000001" customHeight="1">
      <c r="A33" s="14">
        <f t="shared" si="2"/>
        <v>27</v>
      </c>
      <c r="B33" s="31">
        <v>2</v>
      </c>
      <c r="C33" s="45" t="s">
        <v>27</v>
      </c>
      <c r="D33" s="33" t="s">
        <v>12</v>
      </c>
      <c r="E33" s="46" t="s">
        <v>13</v>
      </c>
      <c r="F33" s="34">
        <v>78</v>
      </c>
      <c r="G33" s="34">
        <v>81</v>
      </c>
      <c r="H33" s="34"/>
      <c r="I33" s="34">
        <f t="shared" si="0"/>
        <v>159</v>
      </c>
      <c r="J33" s="48">
        <f t="shared" si="1"/>
        <v>15</v>
      </c>
      <c r="K33" s="47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</row>
    <row r="34" spans="1:228" s="12" customFormat="1" ht="16.350000000000001" customHeight="1">
      <c r="A34" s="14">
        <f t="shared" si="2"/>
        <v>27</v>
      </c>
      <c r="B34" s="15">
        <v>142</v>
      </c>
      <c r="C34" s="20" t="s">
        <v>50</v>
      </c>
      <c r="D34" s="17" t="s">
        <v>12</v>
      </c>
      <c r="E34" s="18" t="s">
        <v>13</v>
      </c>
      <c r="F34" s="13">
        <v>76</v>
      </c>
      <c r="G34" s="13">
        <v>83</v>
      </c>
      <c r="H34" s="13"/>
      <c r="I34" s="13">
        <f t="shared" si="0"/>
        <v>159</v>
      </c>
      <c r="J34" s="48">
        <f t="shared" si="1"/>
        <v>15</v>
      </c>
      <c r="K34" s="19"/>
    </row>
    <row r="35" spans="1:228" s="12" customFormat="1" ht="16.350000000000001" customHeight="1">
      <c r="A35" s="14">
        <f t="shared" si="2"/>
        <v>27</v>
      </c>
      <c r="B35" s="15">
        <v>152</v>
      </c>
      <c r="C35" s="16" t="s">
        <v>33</v>
      </c>
      <c r="D35" s="17" t="s">
        <v>73</v>
      </c>
      <c r="E35" s="18" t="s">
        <v>13</v>
      </c>
      <c r="F35" s="13">
        <v>75</v>
      </c>
      <c r="G35" s="13">
        <v>84</v>
      </c>
      <c r="H35" s="13"/>
      <c r="I35" s="13">
        <f t="shared" si="0"/>
        <v>159</v>
      </c>
      <c r="J35" s="48">
        <f t="shared" si="1"/>
        <v>15</v>
      </c>
      <c r="K35" s="19"/>
    </row>
    <row r="36" spans="1:228" s="12" customFormat="1" ht="16.350000000000001" customHeight="1">
      <c r="A36" s="14">
        <f t="shared" si="2"/>
        <v>32</v>
      </c>
      <c r="B36" s="15">
        <v>36</v>
      </c>
      <c r="C36" s="20" t="s">
        <v>56</v>
      </c>
      <c r="D36" s="17" t="s">
        <v>24</v>
      </c>
      <c r="E36" s="18" t="s">
        <v>13</v>
      </c>
      <c r="F36" s="13">
        <v>79</v>
      </c>
      <c r="G36" s="13">
        <v>83</v>
      </c>
      <c r="H36" s="13"/>
      <c r="I36" s="13">
        <f t="shared" si="0"/>
        <v>162</v>
      </c>
      <c r="J36" s="48">
        <f t="shared" si="1"/>
        <v>18</v>
      </c>
      <c r="K36" s="19"/>
    </row>
    <row r="37" spans="1:228" s="12" customFormat="1" ht="16.350000000000001" customHeight="1">
      <c r="A37" s="14">
        <f t="shared" si="2"/>
        <v>33</v>
      </c>
      <c r="B37" s="15">
        <v>49</v>
      </c>
      <c r="C37" s="16" t="s">
        <v>34</v>
      </c>
      <c r="D37" s="17" t="s">
        <v>12</v>
      </c>
      <c r="E37" s="18" t="s">
        <v>13</v>
      </c>
      <c r="F37" s="13">
        <v>83</v>
      </c>
      <c r="G37" s="13">
        <v>80</v>
      </c>
      <c r="H37" s="13"/>
      <c r="I37" s="13">
        <f t="shared" si="0"/>
        <v>163</v>
      </c>
      <c r="J37" s="48">
        <f t="shared" si="1"/>
        <v>19</v>
      </c>
      <c r="K37" s="19"/>
    </row>
    <row r="38" spans="1:228" s="12" customFormat="1" ht="16.350000000000001" customHeight="1">
      <c r="A38" s="14">
        <f t="shared" si="2"/>
        <v>33</v>
      </c>
      <c r="B38" s="15">
        <v>95</v>
      </c>
      <c r="C38" s="20" t="s">
        <v>61</v>
      </c>
      <c r="D38" s="17" t="s">
        <v>12</v>
      </c>
      <c r="E38" s="18" t="s">
        <v>13</v>
      </c>
      <c r="F38" s="13">
        <v>82</v>
      </c>
      <c r="G38" s="13">
        <v>81</v>
      </c>
      <c r="H38" s="13"/>
      <c r="I38" s="13">
        <f t="shared" si="0"/>
        <v>163</v>
      </c>
      <c r="J38" s="48">
        <f t="shared" si="1"/>
        <v>19</v>
      </c>
      <c r="K38" s="19"/>
    </row>
    <row r="39" spans="1:228" s="12" customFormat="1" ht="16.350000000000001" customHeight="1">
      <c r="A39" s="14">
        <f t="shared" si="2"/>
        <v>33</v>
      </c>
      <c r="B39" s="15">
        <v>125</v>
      </c>
      <c r="C39" s="20" t="s">
        <v>29</v>
      </c>
      <c r="D39" s="17" t="s">
        <v>14</v>
      </c>
      <c r="E39" s="18" t="s">
        <v>13</v>
      </c>
      <c r="F39" s="13">
        <v>82</v>
      </c>
      <c r="G39" s="13">
        <v>81</v>
      </c>
      <c r="H39" s="13"/>
      <c r="I39" s="13">
        <f t="shared" si="0"/>
        <v>163</v>
      </c>
      <c r="J39" s="48">
        <f t="shared" si="1"/>
        <v>19</v>
      </c>
      <c r="K39" s="19"/>
    </row>
    <row r="40" spans="1:228" s="12" customFormat="1" ht="16.350000000000001" customHeight="1">
      <c r="A40" s="14">
        <f t="shared" si="2"/>
        <v>33</v>
      </c>
      <c r="B40" s="15">
        <v>58</v>
      </c>
      <c r="C40" s="20" t="s">
        <v>71</v>
      </c>
      <c r="D40" s="17" t="s">
        <v>12</v>
      </c>
      <c r="E40" s="18" t="s">
        <v>13</v>
      </c>
      <c r="F40" s="13">
        <v>81</v>
      </c>
      <c r="G40" s="13">
        <v>82</v>
      </c>
      <c r="H40" s="13"/>
      <c r="I40" s="13">
        <f t="shared" si="0"/>
        <v>163</v>
      </c>
      <c r="J40" s="48">
        <f t="shared" si="1"/>
        <v>19</v>
      </c>
      <c r="K40" s="19"/>
    </row>
    <row r="41" spans="1:228" s="12" customFormat="1" ht="16.350000000000001" customHeight="1">
      <c r="A41" s="14">
        <f t="shared" si="2"/>
        <v>33</v>
      </c>
      <c r="B41" s="15">
        <v>126</v>
      </c>
      <c r="C41" s="16" t="s">
        <v>65</v>
      </c>
      <c r="D41" s="17" t="s">
        <v>14</v>
      </c>
      <c r="E41" s="18" t="s">
        <v>13</v>
      </c>
      <c r="F41" s="13">
        <v>80</v>
      </c>
      <c r="G41" s="13">
        <v>83</v>
      </c>
      <c r="H41" s="13"/>
      <c r="I41" s="13">
        <f t="shared" si="0"/>
        <v>163</v>
      </c>
      <c r="J41" s="48">
        <f t="shared" si="1"/>
        <v>19</v>
      </c>
      <c r="K41" s="19"/>
    </row>
    <row r="42" spans="1:228" s="12" customFormat="1" ht="16.350000000000001" customHeight="1">
      <c r="A42" s="14">
        <f t="shared" si="2"/>
        <v>38</v>
      </c>
      <c r="B42" s="15">
        <v>54</v>
      </c>
      <c r="C42" s="16" t="s">
        <v>48</v>
      </c>
      <c r="D42" s="17" t="s">
        <v>12</v>
      </c>
      <c r="E42" s="18" t="s">
        <v>13</v>
      </c>
      <c r="F42" s="13">
        <v>82</v>
      </c>
      <c r="G42" s="13">
        <v>82</v>
      </c>
      <c r="H42" s="13"/>
      <c r="I42" s="13">
        <f t="shared" si="0"/>
        <v>164</v>
      </c>
      <c r="J42" s="48">
        <f t="shared" si="1"/>
        <v>20</v>
      </c>
      <c r="K42" s="19"/>
    </row>
    <row r="43" spans="1:228" s="12" customFormat="1" ht="16.350000000000001" customHeight="1">
      <c r="A43" s="14">
        <f t="shared" si="2"/>
        <v>39</v>
      </c>
      <c r="B43" s="15">
        <v>4</v>
      </c>
      <c r="C43" s="16" t="s">
        <v>70</v>
      </c>
      <c r="D43" s="17" t="s">
        <v>12</v>
      </c>
      <c r="E43" s="17" t="s">
        <v>13</v>
      </c>
      <c r="F43" s="13">
        <v>84</v>
      </c>
      <c r="G43" s="13">
        <v>81</v>
      </c>
      <c r="H43" s="13"/>
      <c r="I43" s="13">
        <f t="shared" si="0"/>
        <v>165</v>
      </c>
      <c r="J43" s="48">
        <f t="shared" si="1"/>
        <v>21</v>
      </c>
      <c r="K43" s="19"/>
    </row>
    <row r="44" spans="1:228" s="12" customFormat="1" ht="16.350000000000001" customHeight="1">
      <c r="A44" s="14">
        <f t="shared" si="2"/>
        <v>40</v>
      </c>
      <c r="B44" s="15">
        <v>124</v>
      </c>
      <c r="C44" s="16" t="s">
        <v>64</v>
      </c>
      <c r="D44" s="17" t="s">
        <v>14</v>
      </c>
      <c r="E44" s="18" t="s">
        <v>13</v>
      </c>
      <c r="F44" s="13">
        <v>78</v>
      </c>
      <c r="G44" s="13">
        <v>88</v>
      </c>
      <c r="H44" s="13"/>
      <c r="I44" s="13">
        <f t="shared" si="0"/>
        <v>166</v>
      </c>
      <c r="J44" s="49">
        <f t="shared" si="1"/>
        <v>22</v>
      </c>
      <c r="K44" s="19"/>
    </row>
    <row r="45" spans="1:228" s="12" customFormat="1" ht="16.350000000000001" customHeight="1" thickBot="1">
      <c r="A45" s="24">
        <f>RANK(I45,$I$5:$I$45,1)</f>
        <v>41</v>
      </c>
      <c r="B45" s="25">
        <v>31</v>
      </c>
      <c r="C45" s="26" t="s">
        <v>31</v>
      </c>
      <c r="D45" s="27" t="s">
        <v>12</v>
      </c>
      <c r="E45" s="27" t="s">
        <v>13</v>
      </c>
      <c r="F45" s="23">
        <v>84</v>
      </c>
      <c r="G45" s="23">
        <v>84</v>
      </c>
      <c r="H45" s="23"/>
      <c r="I45" s="23">
        <f t="shared" si="0"/>
        <v>168</v>
      </c>
      <c r="J45" s="50">
        <f t="shared" si="1"/>
        <v>24</v>
      </c>
      <c r="K45" s="29"/>
    </row>
    <row r="46" spans="1:228" s="12" customFormat="1" ht="26.25" customHeight="1">
      <c r="A46" s="37" t="s">
        <v>115</v>
      </c>
      <c r="B46" s="38"/>
      <c r="C46" s="39"/>
      <c r="D46" s="40"/>
      <c r="E46" s="40"/>
      <c r="F46" s="41"/>
      <c r="G46" s="41"/>
      <c r="H46" s="41"/>
      <c r="I46" s="41"/>
      <c r="J46" s="42"/>
      <c r="K46" s="43"/>
    </row>
    <row r="47" spans="1:228" s="12" customFormat="1" ht="26.25" customHeight="1">
      <c r="A47" s="30">
        <f t="shared" ref="A47:A66" si="3">RANK(I47,$I$47:$I$66,1)</f>
        <v>1</v>
      </c>
      <c r="B47" s="31">
        <v>64</v>
      </c>
      <c r="C47" s="32" t="s">
        <v>77</v>
      </c>
      <c r="D47" s="33" t="s">
        <v>12</v>
      </c>
      <c r="E47" s="33" t="s">
        <v>35</v>
      </c>
      <c r="F47" s="34">
        <v>75</v>
      </c>
      <c r="G47" s="34">
        <v>67</v>
      </c>
      <c r="H47" s="34"/>
      <c r="I47" s="34">
        <f t="shared" ref="I47:I66" si="4">SUM(F47:H47)</f>
        <v>142</v>
      </c>
      <c r="J47" s="35">
        <f t="shared" ref="J47:J66" si="5">I47-144</f>
        <v>-2</v>
      </c>
      <c r="K47" s="22" t="s">
        <v>124</v>
      </c>
    </row>
    <row r="48" spans="1:228" s="12" customFormat="1" ht="26.25" customHeight="1">
      <c r="A48" s="14">
        <f t="shared" si="3"/>
        <v>2</v>
      </c>
      <c r="B48" s="15">
        <v>120</v>
      </c>
      <c r="C48" s="16" t="s">
        <v>78</v>
      </c>
      <c r="D48" s="17" t="s">
        <v>14</v>
      </c>
      <c r="E48" s="18" t="s">
        <v>35</v>
      </c>
      <c r="F48" s="13">
        <v>72</v>
      </c>
      <c r="G48" s="13">
        <v>71</v>
      </c>
      <c r="H48" s="13"/>
      <c r="I48" s="13">
        <f t="shared" si="4"/>
        <v>143</v>
      </c>
      <c r="J48" s="35">
        <f t="shared" si="5"/>
        <v>-1</v>
      </c>
      <c r="K48" s="22" t="s">
        <v>125</v>
      </c>
    </row>
    <row r="49" spans="1:11" s="12" customFormat="1" ht="26.25" customHeight="1">
      <c r="A49" s="14">
        <f t="shared" si="3"/>
        <v>3</v>
      </c>
      <c r="B49" s="15">
        <v>109</v>
      </c>
      <c r="C49" s="16" t="s">
        <v>76</v>
      </c>
      <c r="D49" s="17" t="s">
        <v>16</v>
      </c>
      <c r="E49" s="18" t="s">
        <v>35</v>
      </c>
      <c r="F49" s="13">
        <v>76</v>
      </c>
      <c r="G49" s="13">
        <v>72</v>
      </c>
      <c r="H49" s="13"/>
      <c r="I49" s="13">
        <f t="shared" si="4"/>
        <v>148</v>
      </c>
      <c r="J49" s="48">
        <f t="shared" si="5"/>
        <v>4</v>
      </c>
      <c r="K49" s="19" t="s">
        <v>126</v>
      </c>
    </row>
    <row r="50" spans="1:11" s="12" customFormat="1" ht="26.25" customHeight="1">
      <c r="A50" s="14">
        <f t="shared" si="3"/>
        <v>3</v>
      </c>
      <c r="B50" s="15">
        <v>68</v>
      </c>
      <c r="C50" s="20" t="s">
        <v>128</v>
      </c>
      <c r="D50" s="17" t="s">
        <v>12</v>
      </c>
      <c r="E50" s="18" t="s">
        <v>35</v>
      </c>
      <c r="F50" s="13">
        <v>73</v>
      </c>
      <c r="G50" s="13">
        <v>75</v>
      </c>
      <c r="H50" s="13"/>
      <c r="I50" s="13">
        <f t="shared" si="4"/>
        <v>148</v>
      </c>
      <c r="J50" s="48">
        <f t="shared" si="5"/>
        <v>4</v>
      </c>
      <c r="K50" s="22"/>
    </row>
    <row r="51" spans="1:11" s="12" customFormat="1" ht="26.25" customHeight="1">
      <c r="A51" s="14">
        <f t="shared" si="3"/>
        <v>5</v>
      </c>
      <c r="B51" s="15">
        <v>136</v>
      </c>
      <c r="C51" s="16" t="s">
        <v>79</v>
      </c>
      <c r="D51" s="17" t="s">
        <v>18</v>
      </c>
      <c r="E51" s="18" t="s">
        <v>35</v>
      </c>
      <c r="F51" s="13">
        <v>75</v>
      </c>
      <c r="G51" s="13">
        <v>74</v>
      </c>
      <c r="H51" s="13"/>
      <c r="I51" s="13">
        <f t="shared" si="4"/>
        <v>149</v>
      </c>
      <c r="J51" s="48">
        <f t="shared" si="5"/>
        <v>5</v>
      </c>
      <c r="K51" s="19"/>
    </row>
    <row r="52" spans="1:11" s="12" customFormat="1" ht="26.25" customHeight="1">
      <c r="A52" s="14">
        <f t="shared" si="3"/>
        <v>6</v>
      </c>
      <c r="B52" s="15">
        <v>97</v>
      </c>
      <c r="C52" s="20" t="s">
        <v>20</v>
      </c>
      <c r="D52" s="17" t="s">
        <v>12</v>
      </c>
      <c r="E52" s="18" t="s">
        <v>35</v>
      </c>
      <c r="F52" s="13">
        <v>75</v>
      </c>
      <c r="G52" s="13">
        <v>75</v>
      </c>
      <c r="H52" s="13"/>
      <c r="I52" s="13">
        <f t="shared" si="4"/>
        <v>150</v>
      </c>
      <c r="J52" s="48">
        <f t="shared" si="5"/>
        <v>6</v>
      </c>
      <c r="K52" s="19"/>
    </row>
    <row r="53" spans="1:11" s="12" customFormat="1" ht="26.25" customHeight="1">
      <c r="A53" s="14">
        <f t="shared" si="3"/>
        <v>7</v>
      </c>
      <c r="B53" s="15">
        <v>146</v>
      </c>
      <c r="C53" s="16" t="s">
        <v>23</v>
      </c>
      <c r="D53" s="17" t="s">
        <v>18</v>
      </c>
      <c r="E53" s="18" t="s">
        <v>35</v>
      </c>
      <c r="F53" s="13">
        <v>73</v>
      </c>
      <c r="G53" s="13">
        <v>78</v>
      </c>
      <c r="H53" s="13"/>
      <c r="I53" s="13">
        <f t="shared" si="4"/>
        <v>151</v>
      </c>
      <c r="J53" s="48">
        <f t="shared" si="5"/>
        <v>7</v>
      </c>
      <c r="K53" s="19"/>
    </row>
    <row r="54" spans="1:11" s="12" customFormat="1" ht="26.25" customHeight="1">
      <c r="A54" s="14">
        <f t="shared" si="3"/>
        <v>7</v>
      </c>
      <c r="B54" s="15">
        <v>154</v>
      </c>
      <c r="C54" s="16" t="s">
        <v>37</v>
      </c>
      <c r="D54" s="17" t="s">
        <v>12</v>
      </c>
      <c r="E54" s="18" t="s">
        <v>35</v>
      </c>
      <c r="F54" s="13">
        <v>73</v>
      </c>
      <c r="G54" s="13">
        <v>78</v>
      </c>
      <c r="H54" s="13"/>
      <c r="I54" s="13">
        <f t="shared" si="4"/>
        <v>151</v>
      </c>
      <c r="J54" s="48">
        <f t="shared" si="5"/>
        <v>7</v>
      </c>
      <c r="K54" s="19"/>
    </row>
    <row r="55" spans="1:11" s="12" customFormat="1" ht="26.25" customHeight="1">
      <c r="A55" s="14">
        <f t="shared" si="3"/>
        <v>9</v>
      </c>
      <c r="B55" s="15">
        <v>105</v>
      </c>
      <c r="C55" s="20" t="s">
        <v>85</v>
      </c>
      <c r="D55" s="17" t="s">
        <v>16</v>
      </c>
      <c r="E55" s="18" t="s">
        <v>35</v>
      </c>
      <c r="F55" s="13">
        <v>79</v>
      </c>
      <c r="G55" s="13">
        <v>73</v>
      </c>
      <c r="H55" s="13"/>
      <c r="I55" s="13">
        <f t="shared" si="4"/>
        <v>152</v>
      </c>
      <c r="J55" s="48">
        <f t="shared" si="5"/>
        <v>8</v>
      </c>
      <c r="K55" s="19"/>
    </row>
    <row r="56" spans="1:11" s="12" customFormat="1" ht="26.25" customHeight="1">
      <c r="A56" s="14">
        <f t="shared" si="3"/>
        <v>10</v>
      </c>
      <c r="B56" s="15">
        <v>104</v>
      </c>
      <c r="C56" s="16" t="s">
        <v>82</v>
      </c>
      <c r="D56" s="17" t="s">
        <v>16</v>
      </c>
      <c r="E56" s="18" t="s">
        <v>35</v>
      </c>
      <c r="F56" s="13">
        <v>79</v>
      </c>
      <c r="G56" s="13">
        <v>75</v>
      </c>
      <c r="H56" s="13"/>
      <c r="I56" s="13">
        <f t="shared" si="4"/>
        <v>154</v>
      </c>
      <c r="J56" s="48">
        <f t="shared" si="5"/>
        <v>10</v>
      </c>
      <c r="K56" s="19"/>
    </row>
    <row r="57" spans="1:11" s="12" customFormat="1" ht="26.25" customHeight="1">
      <c r="A57" s="14">
        <f t="shared" si="3"/>
        <v>10</v>
      </c>
      <c r="B57" s="15">
        <v>145</v>
      </c>
      <c r="C57" s="16" t="s">
        <v>87</v>
      </c>
      <c r="D57" s="17" t="s">
        <v>16</v>
      </c>
      <c r="E57" s="18" t="s">
        <v>35</v>
      </c>
      <c r="F57" s="13">
        <v>75</v>
      </c>
      <c r="G57" s="13">
        <v>79</v>
      </c>
      <c r="H57" s="13"/>
      <c r="I57" s="13">
        <f t="shared" si="4"/>
        <v>154</v>
      </c>
      <c r="J57" s="48">
        <f t="shared" si="5"/>
        <v>10</v>
      </c>
      <c r="K57" s="19"/>
    </row>
    <row r="58" spans="1:11" s="12" customFormat="1" ht="26.25" customHeight="1">
      <c r="A58" s="14">
        <f t="shared" si="3"/>
        <v>12</v>
      </c>
      <c r="B58" s="15">
        <v>118</v>
      </c>
      <c r="C58" s="20" t="s">
        <v>75</v>
      </c>
      <c r="D58" s="17" t="s">
        <v>14</v>
      </c>
      <c r="E58" s="18" t="s">
        <v>35</v>
      </c>
      <c r="F58" s="13">
        <v>76</v>
      </c>
      <c r="G58" s="13">
        <v>79</v>
      </c>
      <c r="H58" s="13"/>
      <c r="I58" s="13">
        <f t="shared" si="4"/>
        <v>155</v>
      </c>
      <c r="J58" s="48">
        <f t="shared" si="5"/>
        <v>11</v>
      </c>
      <c r="K58" s="19"/>
    </row>
    <row r="59" spans="1:11" s="12" customFormat="1" ht="26.25" customHeight="1">
      <c r="A59" s="14">
        <f t="shared" si="3"/>
        <v>13</v>
      </c>
      <c r="B59" s="15">
        <v>90</v>
      </c>
      <c r="C59" s="16" t="s">
        <v>81</v>
      </c>
      <c r="D59" s="17" t="s">
        <v>12</v>
      </c>
      <c r="E59" s="18" t="s">
        <v>35</v>
      </c>
      <c r="F59" s="13">
        <v>79</v>
      </c>
      <c r="G59" s="13">
        <v>77</v>
      </c>
      <c r="H59" s="13"/>
      <c r="I59" s="13">
        <f t="shared" si="4"/>
        <v>156</v>
      </c>
      <c r="J59" s="48">
        <f t="shared" si="5"/>
        <v>12</v>
      </c>
      <c r="K59" s="19"/>
    </row>
    <row r="60" spans="1:11" s="12" customFormat="1" ht="26.25" customHeight="1">
      <c r="A60" s="14">
        <f t="shared" si="3"/>
        <v>13</v>
      </c>
      <c r="B60" s="15">
        <v>113</v>
      </c>
      <c r="C60" s="16" t="s">
        <v>80</v>
      </c>
      <c r="D60" s="17" t="s">
        <v>16</v>
      </c>
      <c r="E60" s="18" t="s">
        <v>35</v>
      </c>
      <c r="F60" s="13">
        <v>78</v>
      </c>
      <c r="G60" s="13">
        <v>78</v>
      </c>
      <c r="H60" s="13"/>
      <c r="I60" s="13">
        <f t="shared" si="4"/>
        <v>156</v>
      </c>
      <c r="J60" s="48">
        <f t="shared" si="5"/>
        <v>12</v>
      </c>
      <c r="K60" s="19"/>
    </row>
    <row r="61" spans="1:11" s="12" customFormat="1" ht="26.25" customHeight="1">
      <c r="A61" s="14">
        <f t="shared" si="3"/>
        <v>13</v>
      </c>
      <c r="B61" s="15">
        <v>43</v>
      </c>
      <c r="C61" s="16" t="s">
        <v>36</v>
      </c>
      <c r="D61" s="17" t="s">
        <v>18</v>
      </c>
      <c r="E61" s="18" t="s">
        <v>35</v>
      </c>
      <c r="F61" s="13">
        <v>76</v>
      </c>
      <c r="G61" s="13">
        <v>80</v>
      </c>
      <c r="H61" s="13"/>
      <c r="I61" s="13">
        <f t="shared" si="4"/>
        <v>156</v>
      </c>
      <c r="J61" s="48">
        <f t="shared" si="5"/>
        <v>12</v>
      </c>
      <c r="K61" s="19"/>
    </row>
    <row r="62" spans="1:11" s="12" customFormat="1" ht="26.25" customHeight="1">
      <c r="A62" s="14">
        <f t="shared" si="3"/>
        <v>13</v>
      </c>
      <c r="B62" s="15">
        <v>111</v>
      </c>
      <c r="C62" s="20" t="s">
        <v>118</v>
      </c>
      <c r="D62" s="17" t="s">
        <v>16</v>
      </c>
      <c r="E62" s="18" t="s">
        <v>35</v>
      </c>
      <c r="F62" s="13">
        <v>76</v>
      </c>
      <c r="G62" s="13">
        <v>80</v>
      </c>
      <c r="H62" s="13"/>
      <c r="I62" s="13">
        <f t="shared" si="4"/>
        <v>156</v>
      </c>
      <c r="J62" s="48">
        <f t="shared" si="5"/>
        <v>12</v>
      </c>
      <c r="K62" s="19"/>
    </row>
    <row r="63" spans="1:11" s="12" customFormat="1" ht="26.25" customHeight="1">
      <c r="A63" s="14">
        <f t="shared" si="3"/>
        <v>17</v>
      </c>
      <c r="B63" s="15">
        <v>66</v>
      </c>
      <c r="C63" s="16" t="s">
        <v>74</v>
      </c>
      <c r="D63" s="17" t="s">
        <v>16</v>
      </c>
      <c r="E63" s="18" t="s">
        <v>35</v>
      </c>
      <c r="F63" s="13">
        <v>78</v>
      </c>
      <c r="G63" s="13">
        <v>83</v>
      </c>
      <c r="H63" s="13"/>
      <c r="I63" s="13">
        <f t="shared" si="4"/>
        <v>161</v>
      </c>
      <c r="J63" s="48">
        <f t="shared" si="5"/>
        <v>17</v>
      </c>
      <c r="K63" s="19"/>
    </row>
    <row r="64" spans="1:11" ht="26.25" customHeight="1">
      <c r="A64" s="14">
        <f t="shared" si="3"/>
        <v>18</v>
      </c>
      <c r="B64" s="15">
        <v>117</v>
      </c>
      <c r="C64" s="20" t="s">
        <v>84</v>
      </c>
      <c r="D64" s="17" t="s">
        <v>14</v>
      </c>
      <c r="E64" s="18" t="s">
        <v>35</v>
      </c>
      <c r="F64" s="13">
        <v>81</v>
      </c>
      <c r="G64" s="13">
        <v>84</v>
      </c>
      <c r="H64" s="13"/>
      <c r="I64" s="13">
        <f t="shared" si="4"/>
        <v>165</v>
      </c>
      <c r="J64" s="48">
        <f t="shared" si="5"/>
        <v>21</v>
      </c>
      <c r="K64" s="19"/>
    </row>
    <row r="65" spans="1:11" ht="26.25" customHeight="1">
      <c r="A65" s="14">
        <f t="shared" si="3"/>
        <v>19</v>
      </c>
      <c r="B65" s="15">
        <v>20</v>
      </c>
      <c r="C65" s="16" t="s">
        <v>86</v>
      </c>
      <c r="D65" s="17" t="s">
        <v>12</v>
      </c>
      <c r="E65" s="18" t="s">
        <v>35</v>
      </c>
      <c r="F65" s="13">
        <v>83</v>
      </c>
      <c r="G65" s="13">
        <v>87</v>
      </c>
      <c r="H65" s="13"/>
      <c r="I65" s="13">
        <f t="shared" si="4"/>
        <v>170</v>
      </c>
      <c r="J65" s="48">
        <f t="shared" si="5"/>
        <v>26</v>
      </c>
      <c r="K65" s="19"/>
    </row>
    <row r="66" spans="1:11" ht="26.25" customHeight="1" thickBot="1">
      <c r="A66" s="24">
        <f t="shared" si="3"/>
        <v>20</v>
      </c>
      <c r="B66" s="25">
        <v>139</v>
      </c>
      <c r="C66" s="26" t="s">
        <v>83</v>
      </c>
      <c r="D66" s="27" t="s">
        <v>73</v>
      </c>
      <c r="E66" s="28" t="s">
        <v>35</v>
      </c>
      <c r="F66" s="23">
        <v>82</v>
      </c>
      <c r="G66" s="23">
        <v>93</v>
      </c>
      <c r="H66" s="23"/>
      <c r="I66" s="23">
        <f t="shared" si="4"/>
        <v>175</v>
      </c>
      <c r="J66" s="51">
        <f t="shared" si="5"/>
        <v>31</v>
      </c>
      <c r="K66" s="29"/>
    </row>
    <row r="67" spans="1:11" s="12" customFormat="1" ht="27" customHeight="1">
      <c r="A67" s="37" t="s">
        <v>116</v>
      </c>
      <c r="B67" s="38"/>
      <c r="C67" s="39"/>
      <c r="D67" s="40"/>
      <c r="E67" s="40"/>
      <c r="F67" s="41"/>
      <c r="G67" s="41"/>
      <c r="H67" s="41"/>
      <c r="I67" s="41"/>
      <c r="J67" s="42"/>
      <c r="K67" s="43"/>
    </row>
    <row r="68" spans="1:11" s="12" customFormat="1" ht="27" customHeight="1">
      <c r="A68" s="30">
        <f>RANK(I68,$I$68:$I$89,1)</f>
        <v>1</v>
      </c>
      <c r="B68" s="31">
        <v>6</v>
      </c>
      <c r="C68" s="32" t="s">
        <v>39</v>
      </c>
      <c r="D68" s="33" t="s">
        <v>12</v>
      </c>
      <c r="E68" s="33" t="s">
        <v>38</v>
      </c>
      <c r="F68" s="34">
        <v>69</v>
      </c>
      <c r="G68" s="34">
        <v>72</v>
      </c>
      <c r="H68" s="34"/>
      <c r="I68" s="34">
        <f t="shared" ref="I68:I89" si="6">SUM(F68:H68)</f>
        <v>141</v>
      </c>
      <c r="J68" s="35">
        <f t="shared" ref="J68:J89" si="7">I68-144</f>
        <v>-3</v>
      </c>
      <c r="K68" s="19" t="s">
        <v>121</v>
      </c>
    </row>
    <row r="69" spans="1:11" ht="27" customHeight="1">
      <c r="A69" s="14">
        <f>RANK(I69,$I$68:$I$89,1)</f>
        <v>2</v>
      </c>
      <c r="B69" s="15">
        <v>15</v>
      </c>
      <c r="C69" s="20" t="s">
        <v>93</v>
      </c>
      <c r="D69" s="17" t="s">
        <v>18</v>
      </c>
      <c r="E69" s="18" t="s">
        <v>38</v>
      </c>
      <c r="F69" s="13">
        <v>77</v>
      </c>
      <c r="G69" s="13">
        <v>68</v>
      </c>
      <c r="H69" s="13"/>
      <c r="I69" s="13">
        <f t="shared" si="6"/>
        <v>145</v>
      </c>
      <c r="J69" s="48">
        <f t="shared" si="7"/>
        <v>1</v>
      </c>
      <c r="K69" s="19" t="s">
        <v>122</v>
      </c>
    </row>
    <row r="70" spans="1:11" ht="27" customHeight="1">
      <c r="A70" s="14">
        <f t="shared" ref="A70:A88" si="8">RANK(I70,$I$68:$I$89,1)</f>
        <v>3</v>
      </c>
      <c r="B70" s="15">
        <v>75</v>
      </c>
      <c r="C70" s="16" t="s">
        <v>105</v>
      </c>
      <c r="D70" s="17" t="s">
        <v>12</v>
      </c>
      <c r="E70" s="18" t="s">
        <v>38</v>
      </c>
      <c r="F70" s="13">
        <v>75</v>
      </c>
      <c r="G70" s="13">
        <v>72</v>
      </c>
      <c r="H70" s="13"/>
      <c r="I70" s="13">
        <f t="shared" si="6"/>
        <v>147</v>
      </c>
      <c r="J70" s="48">
        <f t="shared" si="7"/>
        <v>3</v>
      </c>
      <c r="K70" s="19" t="s">
        <v>123</v>
      </c>
    </row>
    <row r="71" spans="1:11" ht="27" customHeight="1">
      <c r="A71" s="14">
        <f t="shared" si="8"/>
        <v>4</v>
      </c>
      <c r="B71" s="15">
        <v>82</v>
      </c>
      <c r="C71" s="16" t="s">
        <v>101</v>
      </c>
      <c r="D71" s="17" t="s">
        <v>12</v>
      </c>
      <c r="E71" s="18" t="s">
        <v>38</v>
      </c>
      <c r="F71" s="13">
        <v>73</v>
      </c>
      <c r="G71" s="13">
        <v>75</v>
      </c>
      <c r="H71" s="13"/>
      <c r="I71" s="13">
        <f t="shared" si="6"/>
        <v>148</v>
      </c>
      <c r="J71" s="48">
        <f t="shared" si="7"/>
        <v>4</v>
      </c>
      <c r="K71" s="22"/>
    </row>
    <row r="72" spans="1:11" ht="27" customHeight="1">
      <c r="A72" s="14">
        <f t="shared" si="8"/>
        <v>5</v>
      </c>
      <c r="B72" s="15">
        <v>115</v>
      </c>
      <c r="C72" s="20" t="s">
        <v>96</v>
      </c>
      <c r="D72" s="17" t="s">
        <v>16</v>
      </c>
      <c r="E72" s="18" t="s">
        <v>38</v>
      </c>
      <c r="F72" s="13">
        <v>74</v>
      </c>
      <c r="G72" s="13">
        <v>76</v>
      </c>
      <c r="H72" s="13"/>
      <c r="I72" s="13">
        <f t="shared" si="6"/>
        <v>150</v>
      </c>
      <c r="J72" s="48">
        <f t="shared" si="7"/>
        <v>6</v>
      </c>
      <c r="K72" s="19"/>
    </row>
    <row r="73" spans="1:11" ht="27" customHeight="1">
      <c r="A73" s="14">
        <f t="shared" si="8"/>
        <v>5</v>
      </c>
      <c r="B73" s="15">
        <v>130</v>
      </c>
      <c r="C73" s="16" t="s">
        <v>94</v>
      </c>
      <c r="D73" s="17" t="s">
        <v>14</v>
      </c>
      <c r="E73" s="18" t="s">
        <v>38</v>
      </c>
      <c r="F73" s="13">
        <v>73</v>
      </c>
      <c r="G73" s="13">
        <v>77</v>
      </c>
      <c r="H73" s="13"/>
      <c r="I73" s="13">
        <f t="shared" si="6"/>
        <v>150</v>
      </c>
      <c r="J73" s="48">
        <f t="shared" si="7"/>
        <v>6</v>
      </c>
      <c r="K73" s="19"/>
    </row>
    <row r="74" spans="1:11" ht="27" customHeight="1">
      <c r="A74" s="14">
        <f t="shared" si="8"/>
        <v>7</v>
      </c>
      <c r="B74" s="15">
        <v>62</v>
      </c>
      <c r="C74" s="20" t="s">
        <v>40</v>
      </c>
      <c r="D74" s="17" t="s">
        <v>12</v>
      </c>
      <c r="E74" s="18" t="s">
        <v>38</v>
      </c>
      <c r="F74" s="13">
        <v>80</v>
      </c>
      <c r="G74" s="13">
        <v>71</v>
      </c>
      <c r="H74" s="13"/>
      <c r="I74" s="13">
        <f t="shared" si="6"/>
        <v>151</v>
      </c>
      <c r="J74" s="48">
        <f t="shared" si="7"/>
        <v>7</v>
      </c>
      <c r="K74" s="19"/>
    </row>
    <row r="75" spans="1:11" ht="27" customHeight="1">
      <c r="A75" s="14">
        <f t="shared" si="8"/>
        <v>7</v>
      </c>
      <c r="B75" s="15">
        <v>150</v>
      </c>
      <c r="C75" s="16" t="s">
        <v>119</v>
      </c>
      <c r="D75" s="17" t="s">
        <v>18</v>
      </c>
      <c r="E75" s="18" t="s">
        <v>38</v>
      </c>
      <c r="F75" s="13">
        <v>75</v>
      </c>
      <c r="G75" s="13">
        <v>76</v>
      </c>
      <c r="H75" s="13"/>
      <c r="I75" s="13">
        <f t="shared" si="6"/>
        <v>151</v>
      </c>
      <c r="J75" s="48">
        <f t="shared" si="7"/>
        <v>7</v>
      </c>
      <c r="K75" s="19"/>
    </row>
    <row r="76" spans="1:11" ht="27" customHeight="1">
      <c r="A76" s="14">
        <f t="shared" si="8"/>
        <v>9</v>
      </c>
      <c r="B76" s="15">
        <v>35</v>
      </c>
      <c r="C76" s="16" t="s">
        <v>102</v>
      </c>
      <c r="D76" s="17" t="s">
        <v>24</v>
      </c>
      <c r="E76" s="18" t="s">
        <v>38</v>
      </c>
      <c r="F76" s="13">
        <v>77</v>
      </c>
      <c r="G76" s="13">
        <v>75</v>
      </c>
      <c r="H76" s="13"/>
      <c r="I76" s="13">
        <f t="shared" si="6"/>
        <v>152</v>
      </c>
      <c r="J76" s="48">
        <f t="shared" si="7"/>
        <v>8</v>
      </c>
      <c r="K76" s="19"/>
    </row>
    <row r="77" spans="1:11" ht="27" customHeight="1">
      <c r="A77" s="14">
        <f t="shared" si="8"/>
        <v>10</v>
      </c>
      <c r="B77" s="15">
        <v>141</v>
      </c>
      <c r="C77" s="20" t="s">
        <v>98</v>
      </c>
      <c r="D77" s="17" t="s">
        <v>12</v>
      </c>
      <c r="E77" s="18" t="s">
        <v>38</v>
      </c>
      <c r="F77" s="13">
        <v>76</v>
      </c>
      <c r="G77" s="13">
        <v>77</v>
      </c>
      <c r="H77" s="13"/>
      <c r="I77" s="13">
        <f t="shared" si="6"/>
        <v>153</v>
      </c>
      <c r="J77" s="48">
        <f t="shared" si="7"/>
        <v>9</v>
      </c>
      <c r="K77" s="19"/>
    </row>
    <row r="78" spans="1:11" ht="27" customHeight="1">
      <c r="A78" s="14">
        <f t="shared" si="8"/>
        <v>11</v>
      </c>
      <c r="B78" s="15">
        <v>131</v>
      </c>
      <c r="C78" s="20" t="s">
        <v>95</v>
      </c>
      <c r="D78" s="17" t="s">
        <v>14</v>
      </c>
      <c r="E78" s="18" t="s">
        <v>38</v>
      </c>
      <c r="F78" s="13">
        <v>83</v>
      </c>
      <c r="G78" s="13">
        <v>74</v>
      </c>
      <c r="H78" s="13"/>
      <c r="I78" s="13">
        <f t="shared" si="6"/>
        <v>157</v>
      </c>
      <c r="J78" s="48">
        <f t="shared" si="7"/>
        <v>13</v>
      </c>
      <c r="K78" s="19"/>
    </row>
    <row r="79" spans="1:11" ht="27" customHeight="1">
      <c r="A79" s="14">
        <f t="shared" si="8"/>
        <v>11</v>
      </c>
      <c r="B79" s="15">
        <v>37</v>
      </c>
      <c r="C79" s="16" t="s">
        <v>100</v>
      </c>
      <c r="D79" s="17" t="s">
        <v>24</v>
      </c>
      <c r="E79" s="18" t="s">
        <v>38</v>
      </c>
      <c r="F79" s="13">
        <v>80</v>
      </c>
      <c r="G79" s="13">
        <v>77</v>
      </c>
      <c r="H79" s="13"/>
      <c r="I79" s="13">
        <f t="shared" si="6"/>
        <v>157</v>
      </c>
      <c r="J79" s="48">
        <f t="shared" si="7"/>
        <v>13</v>
      </c>
      <c r="K79" s="19"/>
    </row>
    <row r="80" spans="1:11" ht="27" customHeight="1">
      <c r="A80" s="14">
        <f t="shared" si="8"/>
        <v>13</v>
      </c>
      <c r="B80" s="15">
        <v>10</v>
      </c>
      <c r="C80" s="16" t="s">
        <v>89</v>
      </c>
      <c r="D80" s="17" t="s">
        <v>12</v>
      </c>
      <c r="E80" s="18" t="s">
        <v>38</v>
      </c>
      <c r="F80" s="13">
        <v>79</v>
      </c>
      <c r="G80" s="13">
        <v>79</v>
      </c>
      <c r="H80" s="13"/>
      <c r="I80" s="13">
        <f t="shared" si="6"/>
        <v>158</v>
      </c>
      <c r="J80" s="48">
        <f t="shared" si="7"/>
        <v>14</v>
      </c>
      <c r="K80" s="19"/>
    </row>
    <row r="81" spans="1:11" ht="27" customHeight="1">
      <c r="A81" s="14">
        <f t="shared" si="8"/>
        <v>13</v>
      </c>
      <c r="B81" s="15">
        <v>98</v>
      </c>
      <c r="C81" s="16" t="s">
        <v>91</v>
      </c>
      <c r="D81" s="17" t="s">
        <v>12</v>
      </c>
      <c r="E81" s="18" t="s">
        <v>38</v>
      </c>
      <c r="F81" s="13">
        <v>77</v>
      </c>
      <c r="G81" s="13">
        <v>81</v>
      </c>
      <c r="H81" s="13"/>
      <c r="I81" s="13">
        <f t="shared" si="6"/>
        <v>158</v>
      </c>
      <c r="J81" s="48">
        <f t="shared" si="7"/>
        <v>14</v>
      </c>
      <c r="K81" s="19"/>
    </row>
    <row r="82" spans="1:11" ht="27" customHeight="1">
      <c r="A82" s="14">
        <f t="shared" si="8"/>
        <v>15</v>
      </c>
      <c r="B82" s="15">
        <v>44</v>
      </c>
      <c r="C82" s="20" t="s">
        <v>88</v>
      </c>
      <c r="D82" s="17" t="s">
        <v>18</v>
      </c>
      <c r="E82" s="18" t="s">
        <v>38</v>
      </c>
      <c r="F82" s="13">
        <v>81</v>
      </c>
      <c r="G82" s="13">
        <v>78</v>
      </c>
      <c r="H82" s="13"/>
      <c r="I82" s="13">
        <f t="shared" si="6"/>
        <v>159</v>
      </c>
      <c r="J82" s="48">
        <f t="shared" si="7"/>
        <v>15</v>
      </c>
      <c r="K82" s="19"/>
    </row>
    <row r="83" spans="1:11" ht="27" customHeight="1">
      <c r="A83" s="14">
        <f t="shared" si="8"/>
        <v>16</v>
      </c>
      <c r="B83" s="15">
        <v>69</v>
      </c>
      <c r="C83" s="16" t="s">
        <v>99</v>
      </c>
      <c r="D83" s="17" t="s">
        <v>12</v>
      </c>
      <c r="E83" s="18" t="s">
        <v>38</v>
      </c>
      <c r="F83" s="13">
        <v>81</v>
      </c>
      <c r="G83" s="13">
        <v>80</v>
      </c>
      <c r="H83" s="13"/>
      <c r="I83" s="13">
        <f t="shared" si="6"/>
        <v>161</v>
      </c>
      <c r="J83" s="48">
        <f t="shared" si="7"/>
        <v>17</v>
      </c>
      <c r="K83" s="19"/>
    </row>
    <row r="84" spans="1:11" ht="27" customHeight="1">
      <c r="A84" s="14">
        <f t="shared" si="8"/>
        <v>17</v>
      </c>
      <c r="B84" s="15">
        <v>38</v>
      </c>
      <c r="C84" s="20" t="s">
        <v>104</v>
      </c>
      <c r="D84" s="17" t="s">
        <v>12</v>
      </c>
      <c r="E84" s="18" t="s">
        <v>38</v>
      </c>
      <c r="F84" s="13">
        <v>78</v>
      </c>
      <c r="G84" s="13">
        <v>85</v>
      </c>
      <c r="H84" s="13"/>
      <c r="I84" s="13">
        <f t="shared" si="6"/>
        <v>163</v>
      </c>
      <c r="J84" s="48">
        <f t="shared" si="7"/>
        <v>19</v>
      </c>
      <c r="K84" s="19"/>
    </row>
    <row r="85" spans="1:11" ht="27" customHeight="1">
      <c r="A85" s="14">
        <f t="shared" si="8"/>
        <v>18</v>
      </c>
      <c r="B85" s="15">
        <v>28</v>
      </c>
      <c r="C85" s="16" t="s">
        <v>42</v>
      </c>
      <c r="D85" s="17" t="s">
        <v>12</v>
      </c>
      <c r="E85" s="18" t="s">
        <v>38</v>
      </c>
      <c r="F85" s="13">
        <v>80</v>
      </c>
      <c r="G85" s="13">
        <v>85</v>
      </c>
      <c r="H85" s="13"/>
      <c r="I85" s="13">
        <f t="shared" si="6"/>
        <v>165</v>
      </c>
      <c r="J85" s="48">
        <f t="shared" si="7"/>
        <v>21</v>
      </c>
      <c r="K85" s="19"/>
    </row>
    <row r="86" spans="1:11" ht="27" customHeight="1">
      <c r="A86" s="14">
        <f t="shared" si="8"/>
        <v>19</v>
      </c>
      <c r="B86" s="15">
        <v>53</v>
      </c>
      <c r="C86" s="16" t="s">
        <v>90</v>
      </c>
      <c r="D86" s="17" t="s">
        <v>16</v>
      </c>
      <c r="E86" s="18" t="s">
        <v>38</v>
      </c>
      <c r="F86" s="13">
        <v>84</v>
      </c>
      <c r="G86" s="13">
        <v>83</v>
      </c>
      <c r="H86" s="13"/>
      <c r="I86" s="13">
        <f t="shared" si="6"/>
        <v>167</v>
      </c>
      <c r="J86" s="48">
        <f t="shared" si="7"/>
        <v>23</v>
      </c>
      <c r="K86" s="19"/>
    </row>
    <row r="87" spans="1:11" ht="27" customHeight="1">
      <c r="A87" s="14">
        <f t="shared" si="8"/>
        <v>20</v>
      </c>
      <c r="B87" s="15">
        <v>65</v>
      </c>
      <c r="C87" s="20" t="s">
        <v>92</v>
      </c>
      <c r="D87" s="17" t="s">
        <v>12</v>
      </c>
      <c r="E87" s="18" t="s">
        <v>38</v>
      </c>
      <c r="F87" s="13">
        <v>84</v>
      </c>
      <c r="G87" s="13">
        <v>84</v>
      </c>
      <c r="H87" s="13"/>
      <c r="I87" s="13">
        <f t="shared" si="6"/>
        <v>168</v>
      </c>
      <c r="J87" s="48">
        <f t="shared" si="7"/>
        <v>24</v>
      </c>
      <c r="K87" s="19"/>
    </row>
    <row r="88" spans="1:11" ht="27" customHeight="1">
      <c r="A88" s="14">
        <f t="shared" si="8"/>
        <v>21</v>
      </c>
      <c r="B88" s="15">
        <v>13</v>
      </c>
      <c r="C88" s="16" t="s">
        <v>103</v>
      </c>
      <c r="D88" s="17" t="s">
        <v>12</v>
      </c>
      <c r="E88" s="18" t="s">
        <v>38</v>
      </c>
      <c r="F88" s="13">
        <v>82</v>
      </c>
      <c r="G88" s="13">
        <v>88</v>
      </c>
      <c r="H88" s="13"/>
      <c r="I88" s="13">
        <f t="shared" si="6"/>
        <v>170</v>
      </c>
      <c r="J88" s="48">
        <f t="shared" si="7"/>
        <v>26</v>
      </c>
      <c r="K88" s="19"/>
    </row>
    <row r="89" spans="1:11" ht="27" customHeight="1" thickBot="1">
      <c r="A89" s="24">
        <f>RANK(I89,$I$68:$I$89,1)</f>
        <v>22</v>
      </c>
      <c r="B89" s="25">
        <v>91</v>
      </c>
      <c r="C89" s="44" t="s">
        <v>97</v>
      </c>
      <c r="D89" s="27" t="s">
        <v>12</v>
      </c>
      <c r="E89" s="28" t="s">
        <v>38</v>
      </c>
      <c r="F89" s="23">
        <v>84</v>
      </c>
      <c r="G89" s="23">
        <v>88</v>
      </c>
      <c r="H89" s="23"/>
      <c r="I89" s="23">
        <f t="shared" si="6"/>
        <v>172</v>
      </c>
      <c r="J89" s="51">
        <f t="shared" si="7"/>
        <v>28</v>
      </c>
      <c r="K89" s="29"/>
    </row>
    <row r="90" spans="1:11" s="12" customFormat="1" ht="27" customHeight="1">
      <c r="A90" s="37" t="s">
        <v>117</v>
      </c>
      <c r="B90" s="38"/>
      <c r="C90" s="39"/>
      <c r="D90" s="40"/>
      <c r="E90" s="40"/>
      <c r="F90" s="41"/>
      <c r="G90" s="41"/>
      <c r="H90" s="41"/>
      <c r="I90" s="41"/>
      <c r="J90" s="42"/>
      <c r="K90" s="43"/>
    </row>
    <row r="91" spans="1:11" s="12" customFormat="1" ht="27" customHeight="1">
      <c r="A91" s="30">
        <f>RANK(I91,$I$91:$I$103,1)</f>
        <v>1</v>
      </c>
      <c r="B91" s="31">
        <v>99</v>
      </c>
      <c r="C91" s="32" t="s">
        <v>44</v>
      </c>
      <c r="D91" s="33" t="s">
        <v>12</v>
      </c>
      <c r="E91" s="33" t="s">
        <v>43</v>
      </c>
      <c r="F91" s="34">
        <v>68</v>
      </c>
      <c r="G91" s="34">
        <v>73</v>
      </c>
      <c r="H91" s="34"/>
      <c r="I91" s="34">
        <f t="shared" ref="I91:I103" si="9">SUM(F91:H91)</f>
        <v>141</v>
      </c>
      <c r="J91" s="35">
        <f t="shared" ref="J91:J103" si="10">I91-144</f>
        <v>-3</v>
      </c>
      <c r="K91" s="47" t="s">
        <v>120</v>
      </c>
    </row>
    <row r="92" spans="1:11" ht="27" customHeight="1">
      <c r="A92" s="30">
        <f t="shared" ref="A92:A103" si="11">RANK(I92,$I$91:$I$103,1)</f>
        <v>2</v>
      </c>
      <c r="B92" s="15">
        <v>114</v>
      </c>
      <c r="C92" s="16" t="s">
        <v>113</v>
      </c>
      <c r="D92" s="17" t="s">
        <v>16</v>
      </c>
      <c r="E92" s="18" t="s">
        <v>43</v>
      </c>
      <c r="F92" s="13">
        <v>71</v>
      </c>
      <c r="G92" s="13">
        <v>71</v>
      </c>
      <c r="H92" s="13"/>
      <c r="I92" s="13">
        <f t="shared" si="9"/>
        <v>142</v>
      </c>
      <c r="J92" s="35">
        <f t="shared" si="10"/>
        <v>-2</v>
      </c>
      <c r="K92" s="19" t="s">
        <v>121</v>
      </c>
    </row>
    <row r="93" spans="1:11" ht="27" customHeight="1">
      <c r="A93" s="30">
        <f t="shared" si="11"/>
        <v>2</v>
      </c>
      <c r="B93" s="15">
        <v>106</v>
      </c>
      <c r="C93" s="16" t="s">
        <v>111</v>
      </c>
      <c r="D93" s="17" t="s">
        <v>16</v>
      </c>
      <c r="E93" s="18" t="s">
        <v>43</v>
      </c>
      <c r="F93" s="13">
        <v>70</v>
      </c>
      <c r="G93" s="13">
        <v>72</v>
      </c>
      <c r="H93" s="13"/>
      <c r="I93" s="13">
        <f t="shared" si="9"/>
        <v>142</v>
      </c>
      <c r="J93" s="35">
        <f t="shared" si="10"/>
        <v>-2</v>
      </c>
      <c r="K93" s="19" t="s">
        <v>122</v>
      </c>
    </row>
    <row r="94" spans="1:11" ht="27" customHeight="1">
      <c r="A94" s="30">
        <f t="shared" si="11"/>
        <v>4</v>
      </c>
      <c r="B94" s="15">
        <v>76</v>
      </c>
      <c r="C94" s="20" t="s">
        <v>114</v>
      </c>
      <c r="D94" s="17" t="s">
        <v>12</v>
      </c>
      <c r="E94" s="18" t="s">
        <v>43</v>
      </c>
      <c r="F94" s="13">
        <v>72</v>
      </c>
      <c r="G94" s="13">
        <v>76</v>
      </c>
      <c r="H94" s="13"/>
      <c r="I94" s="13">
        <f t="shared" si="9"/>
        <v>148</v>
      </c>
      <c r="J94" s="48">
        <f t="shared" si="10"/>
        <v>4</v>
      </c>
      <c r="K94" s="19" t="s">
        <v>123</v>
      </c>
    </row>
    <row r="95" spans="1:11" ht="27" customHeight="1">
      <c r="A95" s="30">
        <f t="shared" si="11"/>
        <v>5</v>
      </c>
      <c r="B95" s="15">
        <v>128</v>
      </c>
      <c r="C95" s="16" t="s">
        <v>106</v>
      </c>
      <c r="D95" s="17" t="s">
        <v>14</v>
      </c>
      <c r="E95" s="18" t="s">
        <v>43</v>
      </c>
      <c r="F95" s="13">
        <v>75</v>
      </c>
      <c r="G95" s="13">
        <v>75</v>
      </c>
      <c r="H95" s="13"/>
      <c r="I95" s="13">
        <f t="shared" si="9"/>
        <v>150</v>
      </c>
      <c r="J95" s="48">
        <f t="shared" si="10"/>
        <v>6</v>
      </c>
      <c r="K95" s="19"/>
    </row>
    <row r="96" spans="1:11" ht="27" customHeight="1">
      <c r="A96" s="30">
        <f t="shared" si="11"/>
        <v>6</v>
      </c>
      <c r="B96" s="15">
        <v>89</v>
      </c>
      <c r="C96" s="16" t="s">
        <v>107</v>
      </c>
      <c r="D96" s="17" t="s">
        <v>12</v>
      </c>
      <c r="E96" s="18" t="s">
        <v>43</v>
      </c>
      <c r="F96" s="13">
        <v>78</v>
      </c>
      <c r="G96" s="13">
        <v>74</v>
      </c>
      <c r="H96" s="13"/>
      <c r="I96" s="13">
        <f t="shared" si="9"/>
        <v>152</v>
      </c>
      <c r="J96" s="48">
        <f t="shared" si="10"/>
        <v>8</v>
      </c>
      <c r="K96" s="19"/>
    </row>
    <row r="97" spans="1:11" ht="27" customHeight="1">
      <c r="A97" s="30">
        <f t="shared" si="11"/>
        <v>6</v>
      </c>
      <c r="B97" s="15">
        <v>60</v>
      </c>
      <c r="C97" s="20" t="s">
        <v>108</v>
      </c>
      <c r="D97" s="17" t="s">
        <v>16</v>
      </c>
      <c r="E97" s="18" t="s">
        <v>43</v>
      </c>
      <c r="F97" s="13">
        <v>75</v>
      </c>
      <c r="G97" s="13">
        <v>77</v>
      </c>
      <c r="H97" s="13"/>
      <c r="I97" s="13">
        <f t="shared" si="9"/>
        <v>152</v>
      </c>
      <c r="J97" s="48">
        <f t="shared" si="10"/>
        <v>8</v>
      </c>
      <c r="K97" s="19"/>
    </row>
    <row r="98" spans="1:11" ht="27" customHeight="1">
      <c r="A98" s="30">
        <f t="shared" si="11"/>
        <v>8</v>
      </c>
      <c r="B98" s="15">
        <v>34</v>
      </c>
      <c r="C98" s="16" t="s">
        <v>46</v>
      </c>
      <c r="D98" s="17" t="s">
        <v>12</v>
      </c>
      <c r="E98" s="18" t="s">
        <v>43</v>
      </c>
      <c r="F98" s="13">
        <v>79</v>
      </c>
      <c r="G98" s="13">
        <v>74</v>
      </c>
      <c r="H98" s="13"/>
      <c r="I98" s="13">
        <f t="shared" si="9"/>
        <v>153</v>
      </c>
      <c r="J98" s="48">
        <f t="shared" si="10"/>
        <v>9</v>
      </c>
      <c r="K98" s="19"/>
    </row>
    <row r="99" spans="1:11" ht="27" customHeight="1">
      <c r="A99" s="30">
        <f t="shared" si="11"/>
        <v>9</v>
      </c>
      <c r="B99" s="15">
        <v>56</v>
      </c>
      <c r="C99" s="20" t="s">
        <v>45</v>
      </c>
      <c r="D99" s="17" t="s">
        <v>12</v>
      </c>
      <c r="E99" s="18" t="s">
        <v>43</v>
      </c>
      <c r="F99" s="13">
        <v>75</v>
      </c>
      <c r="G99" s="13">
        <v>79</v>
      </c>
      <c r="H99" s="13"/>
      <c r="I99" s="13">
        <f t="shared" si="9"/>
        <v>154</v>
      </c>
      <c r="J99" s="48">
        <f t="shared" si="10"/>
        <v>10</v>
      </c>
      <c r="K99" s="19"/>
    </row>
    <row r="100" spans="1:11" ht="27" customHeight="1">
      <c r="A100" s="30">
        <f t="shared" si="11"/>
        <v>9</v>
      </c>
      <c r="B100" s="15">
        <v>85</v>
      </c>
      <c r="C100" s="16" t="s">
        <v>110</v>
      </c>
      <c r="D100" s="17" t="s">
        <v>12</v>
      </c>
      <c r="E100" s="18" t="s">
        <v>43</v>
      </c>
      <c r="F100" s="13">
        <v>75</v>
      </c>
      <c r="G100" s="13">
        <v>79</v>
      </c>
      <c r="H100" s="13"/>
      <c r="I100" s="13">
        <f t="shared" si="9"/>
        <v>154</v>
      </c>
      <c r="J100" s="48">
        <f t="shared" si="10"/>
        <v>10</v>
      </c>
      <c r="K100" s="19"/>
    </row>
    <row r="101" spans="1:11" ht="27" customHeight="1">
      <c r="A101" s="30">
        <f t="shared" si="11"/>
        <v>11</v>
      </c>
      <c r="B101" s="15">
        <v>93</v>
      </c>
      <c r="C101" s="20" t="s">
        <v>109</v>
      </c>
      <c r="D101" s="17" t="s">
        <v>12</v>
      </c>
      <c r="E101" s="18" t="s">
        <v>43</v>
      </c>
      <c r="F101" s="13">
        <v>78</v>
      </c>
      <c r="G101" s="13">
        <v>77</v>
      </c>
      <c r="H101" s="13"/>
      <c r="I101" s="13">
        <f t="shared" si="9"/>
        <v>155</v>
      </c>
      <c r="J101" s="48">
        <f t="shared" si="10"/>
        <v>11</v>
      </c>
      <c r="K101" s="19"/>
    </row>
    <row r="102" spans="1:11" ht="27" customHeight="1">
      <c r="A102" s="30">
        <f t="shared" si="11"/>
        <v>12</v>
      </c>
      <c r="B102" s="15">
        <v>129</v>
      </c>
      <c r="C102" s="16" t="s">
        <v>41</v>
      </c>
      <c r="D102" s="17" t="s">
        <v>14</v>
      </c>
      <c r="E102" s="18" t="s">
        <v>43</v>
      </c>
      <c r="F102" s="13">
        <v>81</v>
      </c>
      <c r="G102" s="13">
        <v>77</v>
      </c>
      <c r="H102" s="13"/>
      <c r="I102" s="13">
        <f t="shared" si="9"/>
        <v>158</v>
      </c>
      <c r="J102" s="48">
        <f t="shared" si="10"/>
        <v>14</v>
      </c>
      <c r="K102" s="19"/>
    </row>
    <row r="103" spans="1:11" ht="27" customHeight="1">
      <c r="A103" s="30">
        <f t="shared" si="11"/>
        <v>13</v>
      </c>
      <c r="B103" s="15">
        <v>29</v>
      </c>
      <c r="C103" s="16" t="s">
        <v>112</v>
      </c>
      <c r="D103" s="17" t="s">
        <v>12</v>
      </c>
      <c r="E103" s="18" t="s">
        <v>43</v>
      </c>
      <c r="F103" s="13">
        <v>79</v>
      </c>
      <c r="G103" s="13">
        <v>80</v>
      </c>
      <c r="H103" s="13"/>
      <c r="I103" s="13">
        <f t="shared" si="9"/>
        <v>159</v>
      </c>
      <c r="J103" s="48">
        <f t="shared" si="10"/>
        <v>15</v>
      </c>
      <c r="K103" s="19"/>
    </row>
  </sheetData>
  <mergeCells count="7">
    <mergeCell ref="K2:K3"/>
    <mergeCell ref="A2:A3"/>
    <mergeCell ref="B2:B3"/>
    <mergeCell ref="C2:C3"/>
    <mergeCell ref="D2:D3"/>
    <mergeCell ref="E2:E3"/>
    <mergeCell ref="J2:J3"/>
  </mergeCells>
  <phoneticPr fontId="2" type="noConversion"/>
  <conditionalFormatting sqref="J5:K5 K12:K32 K6:K10 J6:J32 J33:K45 K91:K94 J91:J103">
    <cfRule type="cellIs" dxfId="36" priority="91" stopIfTrue="1" operator="equal">
      <formula>0</formula>
    </cfRule>
    <cfRule type="cellIs" dxfId="35" priority="92" stopIfTrue="1" operator="lessThan">
      <formula>0</formula>
    </cfRule>
    <cfRule type="cellIs" dxfId="34" priority="93" stopIfTrue="1" operator="greaterThan">
      <formula>0</formula>
    </cfRule>
  </conditionalFormatting>
  <conditionalFormatting sqref="F5:I5 F12:H32 F6:H10 I6:I32 F33:I45 F92:I103">
    <cfRule type="cellIs" dxfId="33" priority="94" stopIfTrue="1" operator="lessThan">
      <formula>72</formula>
    </cfRule>
  </conditionalFormatting>
  <conditionalFormatting sqref="K11">
    <cfRule type="cellIs" dxfId="32" priority="87" stopIfTrue="1" operator="equal">
      <formula>0</formula>
    </cfRule>
    <cfRule type="cellIs" dxfId="31" priority="88" stopIfTrue="1" operator="lessThan">
      <formula>0</formula>
    </cfRule>
    <cfRule type="cellIs" dxfId="30" priority="89" stopIfTrue="1" operator="greaterThan">
      <formula>0</formula>
    </cfRule>
  </conditionalFormatting>
  <conditionalFormatting sqref="F11:H11">
    <cfRule type="cellIs" dxfId="29" priority="90" stopIfTrue="1" operator="lessThan">
      <formula>72</formula>
    </cfRule>
  </conditionalFormatting>
  <conditionalFormatting sqref="K50:K66">
    <cfRule type="cellIs" dxfId="28" priority="55" stopIfTrue="1" operator="equal">
      <formula>0</formula>
    </cfRule>
    <cfRule type="cellIs" dxfId="27" priority="56" stopIfTrue="1" operator="lessThan">
      <formula>0</formula>
    </cfRule>
    <cfRule type="cellIs" dxfId="26" priority="57" stopIfTrue="1" operator="greaterThan">
      <formula>0</formula>
    </cfRule>
  </conditionalFormatting>
  <conditionalFormatting sqref="F48:I66">
    <cfRule type="cellIs" dxfId="25" priority="58" stopIfTrue="1" operator="lessThan">
      <formula>72</formula>
    </cfRule>
  </conditionalFormatting>
  <conditionalFormatting sqref="K71:K89">
    <cfRule type="cellIs" dxfId="24" priority="43" stopIfTrue="1" operator="equal">
      <formula>0</formula>
    </cfRule>
    <cfRule type="cellIs" dxfId="23" priority="44" stopIfTrue="1" operator="lessThan">
      <formula>0</formula>
    </cfRule>
    <cfRule type="cellIs" dxfId="22" priority="45" stopIfTrue="1" operator="greaterThan">
      <formula>0</formula>
    </cfRule>
  </conditionalFormatting>
  <conditionalFormatting sqref="F69:I89">
    <cfRule type="cellIs" dxfId="21" priority="46" stopIfTrue="1" operator="lessThan">
      <formula>72</formula>
    </cfRule>
  </conditionalFormatting>
  <conditionalFormatting sqref="K95:K103">
    <cfRule type="cellIs" dxfId="20" priority="35" stopIfTrue="1" operator="equal">
      <formula>0</formula>
    </cfRule>
    <cfRule type="cellIs" dxfId="19" priority="36" stopIfTrue="1" operator="lessThan">
      <formula>0</formula>
    </cfRule>
    <cfRule type="cellIs" dxfId="18" priority="37" stopIfTrue="1" operator="greaterThan">
      <formula>0</formula>
    </cfRule>
  </conditionalFormatting>
  <conditionalFormatting sqref="F47:I47">
    <cfRule type="cellIs" dxfId="17" priority="30" stopIfTrue="1" operator="lessThan">
      <formula>72</formula>
    </cfRule>
  </conditionalFormatting>
  <conditionalFormatting sqref="F68:I68">
    <cfRule type="cellIs" dxfId="16" priority="26" stopIfTrue="1" operator="lessThan">
      <formula>72</formula>
    </cfRule>
  </conditionalFormatting>
  <conditionalFormatting sqref="F91:I91">
    <cfRule type="cellIs" dxfId="15" priority="22" stopIfTrue="1" operator="lessThan">
      <formula>72</formula>
    </cfRule>
  </conditionalFormatting>
  <conditionalFormatting sqref="J47:J66">
    <cfRule type="cellIs" dxfId="14" priority="16" stopIfTrue="1" operator="equal">
      <formula>0</formula>
    </cfRule>
    <cfRule type="cellIs" dxfId="13" priority="17" stopIfTrue="1" operator="lessThan">
      <formula>0</formula>
    </cfRule>
    <cfRule type="cellIs" dxfId="12" priority="18" stopIfTrue="1" operator="greaterThan">
      <formula>0</formula>
    </cfRule>
  </conditionalFormatting>
  <conditionalFormatting sqref="J68:J89">
    <cfRule type="cellIs" dxfId="11" priority="13" stopIfTrue="1" operator="equal">
      <formula>0</formula>
    </cfRule>
    <cfRule type="cellIs" dxfId="10" priority="14" stopIfTrue="1" operator="lessThan">
      <formula>0</formula>
    </cfRule>
    <cfRule type="cellIs" dxfId="9" priority="15" stopIfTrue="1" operator="greaterThan">
      <formula>0</formula>
    </cfRule>
  </conditionalFormatting>
  <conditionalFormatting sqref="K68">
    <cfRule type="cellIs" dxfId="8" priority="7" stopIfTrue="1" operator="equal">
      <formula>0</formula>
    </cfRule>
    <cfRule type="cellIs" dxfId="7" priority="8" stopIfTrue="1" operator="lessThan">
      <formula>0</formula>
    </cfRule>
    <cfRule type="cellIs" dxfId="6" priority="9" stopIfTrue="1" operator="greaterThan">
      <formula>0</formula>
    </cfRule>
  </conditionalFormatting>
  <conditionalFormatting sqref="K69:K70">
    <cfRule type="cellIs" dxfId="5" priority="4" stopIfTrue="1" operator="equal">
      <formula>0</formula>
    </cfRule>
    <cfRule type="cellIs" dxfId="4" priority="5" stopIfTrue="1" operator="lessThan">
      <formula>0</formula>
    </cfRule>
    <cfRule type="cellIs" dxfId="3" priority="6" stopIfTrue="1" operator="greaterThan">
      <formula>0</formula>
    </cfRule>
  </conditionalFormatting>
  <conditionalFormatting sqref="K47:K49">
    <cfRule type="cellIs" dxfId="2" priority="1" stopIfTrue="1" operator="equal">
      <formula>0</formula>
    </cfRule>
    <cfRule type="cellIs" dxfId="1" priority="2" stopIfTrue="1" operator="lessThan">
      <formula>0</formula>
    </cfRule>
    <cfRule type="cellIs" dxfId="0" priority="3" stopIfTrue="1" operator="greaterThan">
      <formula>0</formula>
    </cfRule>
  </conditionalFormatting>
  <printOptions horizontalCentered="1"/>
  <pageMargins left="0.19685039370078741" right="0.19685039370078741" top="0.19685039370078741" bottom="0.31496062992125984" header="0.31496062992125984" footer="0.31496062992125984"/>
  <pageSetup paperSize="9" orientation="portrait" r:id="rId1"/>
  <rowBreaks count="2" manualBreakCount="2">
    <brk id="66" max="10" man="1"/>
    <brk id="89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2013-05-24T11:34:59Z</cp:lastPrinted>
  <dcterms:created xsi:type="dcterms:W3CDTF">2006-09-16T00:00:00Z</dcterms:created>
  <dcterms:modified xsi:type="dcterms:W3CDTF">2013-05-27T01:11:38Z</dcterms:modified>
</cp:coreProperties>
</file>