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5600" windowHeight="7785" firstSheet="3" activeTab="3"/>
  </bookViews>
  <sheets>
    <sheet name="12月17日" sheetId="1" state="hidden" r:id="rId1"/>
    <sheet name="12月18日" sheetId="2" state="hidden" r:id="rId2"/>
    <sheet name="12月19日" sheetId="3" state="hidden" r:id="rId3"/>
    <sheet name=" 亞運選拔積分-103.4.3" sheetId="9" r:id="rId4"/>
    <sheet name="亞運選拔" sheetId="5" state="hidden" r:id="rId5"/>
  </sheets>
  <externalReferences>
    <externalReference r:id="rId6"/>
    <externalReference r:id="rId7"/>
  </externalReferences>
  <definedNames>
    <definedName name="_xlnm._FilterDatabase" localSheetId="3" hidden="1">' 亞運選拔積分-103.4.3'!$A$2:$V$70</definedName>
    <definedName name="_R12成績">[1]E!$BA$6:$BA$164</definedName>
    <definedName name="_R13成績">[1]F!$BI$6:$BI$162</definedName>
    <definedName name="_R14成績">[1]G!$BA$6:$BA$162</definedName>
    <definedName name="_R1成績">[1]D!$BA$6:$BA$164</definedName>
    <definedName name="_R1後3">[1]D!$BD$6:$BD$164</definedName>
    <definedName name="_R1後6">[1]D!$BC$6:$BC$164</definedName>
    <definedName name="_R1後9">[1]D!$BB$6:$BB$164</definedName>
    <definedName name="_R2成績">[1]E!$BB$6:$BB$164</definedName>
    <definedName name="_R2後3">[1]E!$BE$6:$BE$164</definedName>
    <definedName name="_R2後6">[1]E!$BD$6:$BD$164</definedName>
    <definedName name="_R2後9">[1]E!$BC$6:$BC$164</definedName>
    <definedName name="_R3成績">[1]F!$BJ$6:$BJ$162</definedName>
    <definedName name="_R3後3">[1]F!$BM$6:$BM$162</definedName>
    <definedName name="_R3後6">[1]F!$BL$6:$BL$162</definedName>
    <definedName name="_R3後9">[1]F!$BK$6:$BK$162</definedName>
    <definedName name="_R4成績">[1]G!$BB$6:$BB$162</definedName>
    <definedName name="_R4後3">[1]G!$BE$6:$BE$162</definedName>
    <definedName name="_R4後6">[1]G!$BD$6:$BD$162</definedName>
    <definedName name="_R4後9">[1]G!$BC$6:$BC$162</definedName>
    <definedName name="_xlnm.Print_Titles" localSheetId="3">' 亞運選拔積分-103.4.3'!$1:$2</definedName>
    <definedName name="_xlnm.Print_Titles" localSheetId="0">'12月17日'!$1:$4</definedName>
    <definedName name="_xlnm.Print_Titles" localSheetId="1">'12月18日'!$1:$4</definedName>
    <definedName name="_xlnm.Print_Titles" localSheetId="2">'12月19日'!$1:$4</definedName>
    <definedName name="人組數">[1]B!$A$13:$H$23</definedName>
    <definedName name="女AR1名次">[1]D!$BF$117:$BG$140</definedName>
    <definedName name="女AR2名次">[1]E!$BG$117:$BH$140</definedName>
    <definedName name="女AR3名次">[1]F!$BO$79:$BP$98</definedName>
    <definedName name="女AR4名次">[1]G!$BI$79:$BJ$98</definedName>
    <definedName name="女BR1名次">[1]D!$BF$141:$BG$164</definedName>
    <definedName name="女BR2名次">[1]E!$BG$141:$BH$164</definedName>
    <definedName name="女BR3名次">[1]F!$BO$99:$BP$118</definedName>
    <definedName name="女BR4名次">[1]G!$BI$99:$BJ$118</definedName>
    <definedName name="女CDR3名次">[1]F!$BO$147:$BP$162</definedName>
    <definedName name="女CDR4名次">[1]G!$BI$147:$BJ$162</definedName>
    <definedName name="女公開R1名次">[1]D!$BF$101:$BG$116</definedName>
    <definedName name="女公開R2名次">[1]E!$BG$101:$BH$116</definedName>
    <definedName name="女公開R3名次">[1]F!$BO$67:$BP$78</definedName>
    <definedName name="女公開R4名次">[1]G!$BI$67:$BJ$78</definedName>
    <definedName name="女公開名次">[2]登錄!$AR$7:$AS$126</definedName>
    <definedName name="中英文名字" localSheetId="3">#REF!</definedName>
    <definedName name="中英文名字">#REF!</definedName>
    <definedName name="中英對照">[1]中英對照!$A$2:$B$501</definedName>
    <definedName name="成績">[2]登錄!$D$7:$AF$126</definedName>
    <definedName name="男AR1名次">[1]D!$BF$39:$BG$70</definedName>
    <definedName name="男AR2名次">[1]E!$BG$39:$BH$70</definedName>
    <definedName name="男AR3名次">[1]F!$BO$27:$BP$46</definedName>
    <definedName name="男AR4名次">[1]G!$BI$27:$BJ$46</definedName>
    <definedName name="男BR1名次">[1]D!$BF$71:$BG$100</definedName>
    <definedName name="男BR2名次">[1]E!$BG$71:$BH$100</definedName>
    <definedName name="男BR3名次">[1]F!$BO$47:$BP$66</definedName>
    <definedName name="男BR4名次">[1]G!$BI$47:$BJ$66</definedName>
    <definedName name="男CR3名次">[1]F!$BO$119:$BP$134</definedName>
    <definedName name="男CR4名次">[1]G!$BI$119:$BJ$134</definedName>
    <definedName name="男DR3名次">[1]F!$BO$135:$BP$146</definedName>
    <definedName name="男DR4名次">[1]G!$BI$135:$BJ$146</definedName>
    <definedName name="男公開R1名次">[1]D!$BF$7:$BG$38</definedName>
    <definedName name="男公開R2名次">[1]E!$BG$7:$BH$38</definedName>
    <definedName name="男公開R3名次">[1]F!$BO$7:$BP$26</definedName>
    <definedName name="男公開R4名次">[1]G!$BI$7:$BJ$26</definedName>
    <definedName name="男公開名次">[2]登錄!$AN$7:$AO$126</definedName>
    <definedName name="球場">[1]B!$A$26:$S$40</definedName>
    <definedName name="第一回合成績">[1]D!$B$7:$AF$164</definedName>
    <definedName name="第二回合成績">[1]E!$B$7:$AF$164</definedName>
    <definedName name="第三回合成績">[1]F!$B$7:$AF$162</definedName>
    <definedName name="第四回合成績">[1]G!$B$7:$AF$162</definedName>
    <definedName name="選手名冊">[1]B!$W$2:$Y$203</definedName>
  </definedNames>
  <calcPr calcId="145621"/>
</workbook>
</file>

<file path=xl/calcChain.xml><?xml version="1.0" encoding="utf-8"?>
<calcChain xmlns="http://schemas.openxmlformats.org/spreadsheetml/2006/main">
  <c r="D28" i="9" l="1"/>
  <c r="I28" i="9" s="1"/>
  <c r="N28" i="9" l="1"/>
  <c r="H41" i="9"/>
  <c r="H44" i="9"/>
  <c r="H46" i="9"/>
  <c r="H45" i="9"/>
  <c r="H53" i="9"/>
  <c r="H48" i="9"/>
  <c r="H51" i="9"/>
  <c r="H52" i="9"/>
  <c r="H43" i="9"/>
  <c r="H49" i="9"/>
  <c r="H50" i="9"/>
  <c r="H54" i="9"/>
  <c r="H58" i="9"/>
  <c r="H56" i="9"/>
  <c r="H57" i="9"/>
  <c r="H61" i="9"/>
  <c r="H60" i="9"/>
  <c r="H63" i="9"/>
  <c r="H62" i="9"/>
  <c r="H66" i="9"/>
  <c r="H67" i="9"/>
  <c r="H68" i="9"/>
  <c r="H65" i="9"/>
  <c r="H64" i="9"/>
  <c r="H69" i="9"/>
  <c r="H42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" i="9"/>
  <c r="D3" i="9"/>
  <c r="F41" i="9" l="1"/>
  <c r="F44" i="9"/>
  <c r="F45" i="9"/>
  <c r="F46" i="9"/>
  <c r="F43" i="9"/>
  <c r="F49" i="9"/>
  <c r="F53" i="9"/>
  <c r="F50" i="9"/>
  <c r="F48" i="9"/>
  <c r="F51" i="9"/>
  <c r="F52" i="9"/>
  <c r="F54" i="9"/>
  <c r="F57" i="9"/>
  <c r="F56" i="9"/>
  <c r="F47" i="9"/>
  <c r="F55" i="9"/>
  <c r="F59" i="9"/>
  <c r="F42" i="9"/>
  <c r="J56" i="9" l="1"/>
  <c r="O56" i="9"/>
  <c r="J49" i="9"/>
  <c r="O49" i="9"/>
  <c r="J57" i="9"/>
  <c r="O57" i="9"/>
  <c r="J43" i="9"/>
  <c r="O43" i="9"/>
  <c r="J54" i="9"/>
  <c r="O54" i="9"/>
  <c r="J46" i="9"/>
  <c r="O46" i="9"/>
  <c r="J52" i="9"/>
  <c r="O52" i="9"/>
  <c r="J45" i="9"/>
  <c r="O45" i="9"/>
  <c r="J42" i="9"/>
  <c r="O42" i="9"/>
  <c r="J51" i="9"/>
  <c r="O51" i="9"/>
  <c r="J44" i="9"/>
  <c r="O44" i="9"/>
  <c r="J59" i="9"/>
  <c r="O59" i="9"/>
  <c r="J48" i="9"/>
  <c r="O48" i="9"/>
  <c r="J41" i="9"/>
  <c r="O41" i="9"/>
  <c r="J55" i="9"/>
  <c r="O55" i="9"/>
  <c r="J50" i="9"/>
  <c r="O50" i="9"/>
  <c r="J47" i="9"/>
  <c r="O47" i="9"/>
  <c r="J53" i="9"/>
  <c r="O53" i="9"/>
  <c r="F4" i="9"/>
  <c r="O4" i="9" s="1"/>
  <c r="F5" i="9"/>
  <c r="F6" i="9"/>
  <c r="F7" i="9"/>
  <c r="F9" i="9"/>
  <c r="F11" i="9"/>
  <c r="F14" i="9"/>
  <c r="F8" i="9"/>
  <c r="F23" i="9"/>
  <c r="F16" i="9"/>
  <c r="F19" i="9"/>
  <c r="F17" i="9"/>
  <c r="F26" i="9"/>
  <c r="F21" i="9"/>
  <c r="F18" i="9"/>
  <c r="F24" i="9"/>
  <c r="F25" i="9"/>
  <c r="F27" i="9"/>
  <c r="F12" i="9"/>
  <c r="F34" i="9"/>
  <c r="F15" i="9"/>
  <c r="F10" i="9"/>
  <c r="F13" i="9"/>
  <c r="F22" i="9"/>
  <c r="F35" i="9"/>
  <c r="F36" i="9"/>
  <c r="F37" i="9"/>
  <c r="F20" i="9"/>
  <c r="F38" i="9"/>
  <c r="F28" i="9"/>
  <c r="F39" i="9"/>
  <c r="F3" i="9"/>
  <c r="J4" i="9"/>
  <c r="L40" i="9"/>
  <c r="L70" i="9"/>
  <c r="T70" i="9"/>
  <c r="J36" i="9" l="1"/>
  <c r="O36" i="9"/>
  <c r="J27" i="9"/>
  <c r="O27" i="9"/>
  <c r="J16" i="9"/>
  <c r="O16" i="9"/>
  <c r="J5" i="9"/>
  <c r="O5" i="9"/>
  <c r="J35" i="9"/>
  <c r="O35" i="9"/>
  <c r="J25" i="9"/>
  <c r="O25" i="9"/>
  <c r="J23" i="9"/>
  <c r="O23" i="9"/>
  <c r="J3" i="9"/>
  <c r="O3" i="9"/>
  <c r="J22" i="9"/>
  <c r="O22" i="9"/>
  <c r="J24" i="9"/>
  <c r="O24" i="9"/>
  <c r="J8" i="9"/>
  <c r="O8" i="9"/>
  <c r="J39" i="9"/>
  <c r="O39" i="9"/>
  <c r="J13" i="9"/>
  <c r="O13" i="9"/>
  <c r="J14" i="9"/>
  <c r="O14" i="9"/>
  <c r="J28" i="9"/>
  <c r="O28" i="9"/>
  <c r="J10" i="9"/>
  <c r="O10" i="9"/>
  <c r="J21" i="9"/>
  <c r="O21" i="9"/>
  <c r="J11" i="9"/>
  <c r="O11" i="9"/>
  <c r="J38" i="9"/>
  <c r="O38" i="9"/>
  <c r="J15" i="9"/>
  <c r="O15" i="9"/>
  <c r="J26" i="9"/>
  <c r="O26" i="9"/>
  <c r="J9" i="9"/>
  <c r="O9" i="9"/>
  <c r="J20" i="9"/>
  <c r="O20" i="9"/>
  <c r="J34" i="9"/>
  <c r="O34" i="9"/>
  <c r="J17" i="9"/>
  <c r="O17" i="9"/>
  <c r="J7" i="9"/>
  <c r="O7" i="9"/>
  <c r="J37" i="9"/>
  <c r="O37" i="9"/>
  <c r="J12" i="9"/>
  <c r="O12" i="9"/>
  <c r="J19" i="9"/>
  <c r="O19" i="9"/>
  <c r="J6" i="9"/>
  <c r="O6" i="9"/>
  <c r="J18" i="9"/>
  <c r="O18" i="9"/>
  <c r="K65" i="9"/>
  <c r="R65" i="9"/>
  <c r="K57" i="9"/>
  <c r="R57" i="9"/>
  <c r="K48" i="9"/>
  <c r="R48" i="9"/>
  <c r="K42" i="9"/>
  <c r="R42" i="9"/>
  <c r="K63" i="9"/>
  <c r="R63" i="9"/>
  <c r="K56" i="9"/>
  <c r="R56" i="9"/>
  <c r="K49" i="9"/>
  <c r="R49" i="9"/>
  <c r="K64" i="9"/>
  <c r="R64" i="9"/>
  <c r="K62" i="9"/>
  <c r="R62" i="9"/>
  <c r="K54" i="9"/>
  <c r="R54" i="9"/>
  <c r="K46" i="9"/>
  <c r="R46" i="9"/>
  <c r="K69" i="9"/>
  <c r="R69" i="9"/>
  <c r="K61" i="9"/>
  <c r="R61" i="9"/>
  <c r="K53" i="9"/>
  <c r="R53" i="9"/>
  <c r="K45" i="9"/>
  <c r="R45" i="9"/>
  <c r="K68" i="9"/>
  <c r="R68" i="9"/>
  <c r="K60" i="9"/>
  <c r="R60" i="9"/>
  <c r="K52" i="9"/>
  <c r="R52" i="9"/>
  <c r="K43" i="9"/>
  <c r="R43" i="9"/>
  <c r="K67" i="9"/>
  <c r="R67" i="9"/>
  <c r="K58" i="9"/>
  <c r="R58" i="9"/>
  <c r="K51" i="9"/>
  <c r="R51" i="9"/>
  <c r="K44" i="9"/>
  <c r="R44" i="9"/>
  <c r="K66" i="9"/>
  <c r="R66" i="9"/>
  <c r="K50" i="9"/>
  <c r="R50" i="9"/>
  <c r="K41" i="9"/>
  <c r="R41" i="9"/>
  <c r="K7" i="9"/>
  <c r="R7" i="9"/>
  <c r="K22" i="9"/>
  <c r="R22" i="9"/>
  <c r="K27" i="9"/>
  <c r="R27" i="9"/>
  <c r="K13" i="9"/>
  <c r="R13" i="9"/>
  <c r="K32" i="9"/>
  <c r="R32" i="9"/>
  <c r="K16" i="9"/>
  <c r="R16" i="9"/>
  <c r="K33" i="9"/>
  <c r="R33" i="9"/>
  <c r="K20" i="9"/>
  <c r="R20" i="9"/>
  <c r="K19" i="9"/>
  <c r="R19" i="9"/>
  <c r="K23" i="9"/>
  <c r="R23" i="9"/>
  <c r="K30" i="9"/>
  <c r="R30" i="9"/>
  <c r="K21" i="9"/>
  <c r="R21" i="9"/>
  <c r="K15" i="9"/>
  <c r="R15" i="9"/>
  <c r="K12" i="9"/>
  <c r="R12" i="9"/>
  <c r="K28" i="9"/>
  <c r="R28" i="9"/>
  <c r="K3" i="9"/>
  <c r="R3" i="9"/>
  <c r="K25" i="9"/>
  <c r="R25" i="9"/>
  <c r="K14" i="9"/>
  <c r="R14" i="9"/>
  <c r="K17" i="9"/>
  <c r="R17" i="9"/>
  <c r="K24" i="9"/>
  <c r="R24" i="9"/>
  <c r="K6" i="9"/>
  <c r="R6" i="9"/>
  <c r="K26" i="9"/>
  <c r="R26" i="9"/>
  <c r="K9" i="9"/>
  <c r="R9" i="9"/>
  <c r="K29" i="9"/>
  <c r="R29" i="9"/>
  <c r="K18" i="9"/>
  <c r="R18" i="9"/>
  <c r="K11" i="9"/>
  <c r="R11" i="9"/>
  <c r="K31" i="9"/>
  <c r="R31" i="9"/>
  <c r="K8" i="9"/>
  <c r="R8" i="9"/>
  <c r="K10" i="9"/>
  <c r="R10" i="9"/>
  <c r="K4" i="9"/>
  <c r="R4" i="9"/>
  <c r="K5" i="9"/>
  <c r="R5" i="9"/>
  <c r="L28" i="9" l="1"/>
  <c r="P28" i="9"/>
  <c r="P70" i="9"/>
  <c r="D61" i="9"/>
  <c r="N61" i="9" s="1"/>
  <c r="P61" i="9" l="1"/>
  <c r="I61" i="9"/>
  <c r="L61" i="9" s="1"/>
  <c r="D36" i="9"/>
  <c r="D13" i="9"/>
  <c r="D5" i="9"/>
  <c r="D35" i="9"/>
  <c r="D18" i="9"/>
  <c r="D6" i="9"/>
  <c r="D17" i="9"/>
  <c r="D4" i="9"/>
  <c r="D9" i="9"/>
  <c r="D19" i="9"/>
  <c r="D23" i="9"/>
  <c r="D34" i="9"/>
  <c r="D7" i="9"/>
  <c r="D10" i="9"/>
  <c r="D14" i="9"/>
  <c r="D16" i="9"/>
  <c r="D31" i="9"/>
  <c r="N31" i="9" s="1"/>
  <c r="P31" i="9" s="1"/>
  <c r="D20" i="9"/>
  <c r="D27" i="9"/>
  <c r="D22" i="9"/>
  <c r="D29" i="9"/>
  <c r="N29" i="9" s="1"/>
  <c r="P29" i="9" s="1"/>
  <c r="D15" i="9"/>
  <c r="D21" i="9"/>
  <c r="D12" i="9"/>
  <c r="D11" i="9"/>
  <c r="D30" i="9"/>
  <c r="N30" i="9" s="1"/>
  <c r="P30" i="9" s="1"/>
  <c r="D26" i="9"/>
  <c r="D8" i="9"/>
  <c r="D25" i="9"/>
  <c r="D24" i="9"/>
  <c r="D33" i="9"/>
  <c r="N33" i="9" s="1"/>
  <c r="P33" i="9" s="1"/>
  <c r="D37" i="9"/>
  <c r="D38" i="9"/>
  <c r="D39" i="9"/>
  <c r="D32" i="9"/>
  <c r="N32" i="9" s="1"/>
  <c r="P32" i="9" s="1"/>
  <c r="P40" i="9"/>
  <c r="D58" i="9"/>
  <c r="D41" i="9"/>
  <c r="N41" i="9" s="1"/>
  <c r="D42" i="9"/>
  <c r="D43" i="9"/>
  <c r="D48" i="9"/>
  <c r="D60" i="9"/>
  <c r="N60" i="9" s="1"/>
  <c r="P60" i="9" s="1"/>
  <c r="D44" i="9"/>
  <c r="D46" i="9"/>
  <c r="D45" i="9"/>
  <c r="D47" i="9"/>
  <c r="D56" i="9"/>
  <c r="D51" i="9"/>
  <c r="D52" i="9"/>
  <c r="D49" i="9"/>
  <c r="D55" i="9"/>
  <c r="D62" i="9"/>
  <c r="N62" i="9" s="1"/>
  <c r="P62" i="9" s="1"/>
  <c r="D50" i="9"/>
  <c r="D54" i="9"/>
  <c r="D64" i="9"/>
  <c r="N64" i="9" s="1"/>
  <c r="P64" i="9" s="1"/>
  <c r="D63" i="9"/>
  <c r="N63" i="9" s="1"/>
  <c r="P63" i="9" s="1"/>
  <c r="D53" i="9"/>
  <c r="D65" i="9"/>
  <c r="N65" i="9" s="1"/>
  <c r="P65" i="9" s="1"/>
  <c r="D66" i="9"/>
  <c r="N66" i="9" s="1"/>
  <c r="P66" i="9" s="1"/>
  <c r="D57" i="9"/>
  <c r="D59" i="9"/>
  <c r="D67" i="9"/>
  <c r="N67" i="9" s="1"/>
  <c r="P67" i="9" s="1"/>
  <c r="D68" i="9"/>
  <c r="N68" i="9" s="1"/>
  <c r="P68" i="9" s="1"/>
  <c r="D69" i="9"/>
  <c r="N69" i="9" s="1"/>
  <c r="P69" i="9" s="1"/>
  <c r="N46" i="9" l="1"/>
  <c r="P46" i="9" s="1"/>
  <c r="N20" i="9"/>
  <c r="P20" i="9" s="1"/>
  <c r="N19" i="9"/>
  <c r="P19" i="9" s="1"/>
  <c r="N13" i="9"/>
  <c r="P13" i="9" s="1"/>
  <c r="N55" i="9"/>
  <c r="P55" i="9" s="1"/>
  <c r="N11" i="9"/>
  <c r="P11" i="9" s="1"/>
  <c r="N9" i="9"/>
  <c r="P9" i="9" s="1"/>
  <c r="N3" i="9"/>
  <c r="P3" i="9" s="1"/>
  <c r="N53" i="9"/>
  <c r="P53" i="9" s="1"/>
  <c r="N49" i="9"/>
  <c r="P49" i="9" s="1"/>
  <c r="N44" i="9"/>
  <c r="P44" i="9" s="1"/>
  <c r="N4" i="9"/>
  <c r="P4" i="9" s="1"/>
  <c r="N52" i="9"/>
  <c r="P52" i="9" s="1"/>
  <c r="N21" i="9"/>
  <c r="P21" i="9" s="1"/>
  <c r="N14" i="9"/>
  <c r="P14" i="9" s="1"/>
  <c r="N17" i="9"/>
  <c r="P17" i="9" s="1"/>
  <c r="N36" i="9"/>
  <c r="P36" i="9" s="1"/>
  <c r="N59" i="9"/>
  <c r="P59" i="9" s="1"/>
  <c r="N51" i="9"/>
  <c r="P51" i="9" s="1"/>
  <c r="N48" i="9"/>
  <c r="P48" i="9" s="1"/>
  <c r="N39" i="9"/>
  <c r="P39" i="9" s="1"/>
  <c r="N24" i="9"/>
  <c r="P24" i="9" s="1"/>
  <c r="N15" i="9"/>
  <c r="P15" i="9" s="1"/>
  <c r="N10" i="9"/>
  <c r="P10" i="9" s="1"/>
  <c r="N6" i="9"/>
  <c r="P6" i="9" s="1"/>
  <c r="N54" i="9"/>
  <c r="P54" i="9" s="1"/>
  <c r="N43" i="9"/>
  <c r="P43" i="9" s="1"/>
  <c r="N25" i="9"/>
  <c r="P25" i="9" s="1"/>
  <c r="N7" i="9"/>
  <c r="P7" i="9" s="1"/>
  <c r="N18" i="9"/>
  <c r="P18" i="9" s="1"/>
  <c r="N16" i="9"/>
  <c r="P16" i="9" s="1"/>
  <c r="N56" i="9"/>
  <c r="P56" i="9" s="1"/>
  <c r="N57" i="9"/>
  <c r="P57" i="9" s="1"/>
  <c r="N50" i="9"/>
  <c r="P50" i="9" s="1"/>
  <c r="N47" i="9"/>
  <c r="P47" i="9" s="1"/>
  <c r="N42" i="9"/>
  <c r="P42" i="9" s="1"/>
  <c r="N38" i="9"/>
  <c r="P38" i="9" s="1"/>
  <c r="N8" i="9"/>
  <c r="P8" i="9" s="1"/>
  <c r="N22" i="9"/>
  <c r="P22" i="9" s="1"/>
  <c r="N34" i="9"/>
  <c r="P34" i="9" s="1"/>
  <c r="N35" i="9"/>
  <c r="P35" i="9" s="1"/>
  <c r="N12" i="9"/>
  <c r="P12" i="9" s="1"/>
  <c r="N45" i="9"/>
  <c r="P45" i="9" s="1"/>
  <c r="P41" i="9"/>
  <c r="N37" i="9"/>
  <c r="P37" i="9" s="1"/>
  <c r="N26" i="9"/>
  <c r="P26" i="9" s="1"/>
  <c r="N27" i="9"/>
  <c r="P27" i="9" s="1"/>
  <c r="N23" i="9"/>
  <c r="P23" i="9" s="1"/>
  <c r="N5" i="9"/>
  <c r="P5" i="9" s="1"/>
  <c r="N58" i="9"/>
  <c r="P58" i="9" s="1"/>
  <c r="I58" i="9"/>
  <c r="L58" i="9" s="1"/>
  <c r="I36" i="9"/>
  <c r="L36" i="9" s="1"/>
  <c r="I35" i="9"/>
  <c r="L35" i="9" s="1"/>
  <c r="I18" i="9"/>
  <c r="L18" i="9" s="1"/>
  <c r="I34" i="9"/>
  <c r="L34" i="9" s="1"/>
  <c r="I10" i="9"/>
  <c r="L10" i="9" s="1"/>
  <c r="I14" i="9"/>
  <c r="L14" i="9" s="1"/>
  <c r="I16" i="9"/>
  <c r="L16" i="9" s="1"/>
  <c r="I20" i="9"/>
  <c r="L20" i="9" s="1"/>
  <c r="I29" i="9"/>
  <c r="L29" i="9" s="1"/>
  <c r="I15" i="9"/>
  <c r="L15" i="9" s="1"/>
  <c r="I21" i="9"/>
  <c r="L21" i="9" s="1"/>
  <c r="I11" i="9"/>
  <c r="L11" i="9" s="1"/>
  <c r="I30" i="9"/>
  <c r="L30" i="9" s="1"/>
  <c r="I25" i="9"/>
  <c r="L25" i="9" s="1"/>
  <c r="I24" i="9"/>
  <c r="L24" i="9" s="1"/>
  <c r="I39" i="9"/>
  <c r="L39" i="9" s="1"/>
  <c r="I32" i="9"/>
  <c r="L32" i="9" s="1"/>
  <c r="I41" i="9"/>
  <c r="L41" i="9" s="1"/>
  <c r="I42" i="9"/>
  <c r="L42" i="9" s="1"/>
  <c r="I43" i="9"/>
  <c r="L43" i="9" s="1"/>
  <c r="I48" i="9"/>
  <c r="L48" i="9" s="1"/>
  <c r="I60" i="9"/>
  <c r="L60" i="9" s="1"/>
  <c r="I46" i="9"/>
  <c r="L46" i="9" s="1"/>
  <c r="I45" i="9"/>
  <c r="L45" i="9" s="1"/>
  <c r="I55" i="9"/>
  <c r="L55" i="9" s="1"/>
  <c r="I64" i="9"/>
  <c r="L64" i="9" s="1"/>
  <c r="I63" i="9"/>
  <c r="L63" i="9" s="1"/>
  <c r="I53" i="9"/>
  <c r="L53" i="9" s="1"/>
  <c r="I66" i="9"/>
  <c r="L66" i="9" s="1"/>
  <c r="I59" i="9"/>
  <c r="L59" i="9" s="1"/>
  <c r="I67" i="9"/>
  <c r="L67" i="9" s="1"/>
  <c r="I3" i="9"/>
  <c r="L3" i="9" s="1"/>
  <c r="I13" i="9"/>
  <c r="L13" i="9" s="1"/>
  <c r="I6" i="9"/>
  <c r="L6" i="9" s="1"/>
  <c r="I4" i="9"/>
  <c r="L4" i="9" s="1"/>
  <c r="I9" i="9"/>
  <c r="L9" i="9" s="1"/>
  <c r="I8" i="9"/>
  <c r="L8" i="9" s="1"/>
  <c r="I38" i="9"/>
  <c r="L38" i="9" s="1"/>
  <c r="I56" i="9"/>
  <c r="L56" i="9" s="1"/>
  <c r="I51" i="9"/>
  <c r="L51" i="9" s="1"/>
  <c r="I52" i="9"/>
  <c r="L52" i="9" s="1"/>
  <c r="I50" i="9"/>
  <c r="L50" i="9" s="1"/>
  <c r="I57" i="9"/>
  <c r="L57" i="9" s="1"/>
  <c r="I69" i="9"/>
  <c r="L69" i="9" s="1"/>
  <c r="I49" i="9" l="1"/>
  <c r="L49" i="9" s="1"/>
  <c r="I5" i="9"/>
  <c r="L5" i="9" s="1"/>
  <c r="I65" i="9"/>
  <c r="L65" i="9" s="1"/>
  <c r="I27" i="9"/>
  <c r="L27" i="9" s="1"/>
  <c r="I54" i="9"/>
  <c r="L54" i="9" s="1"/>
  <c r="I37" i="9"/>
  <c r="L37" i="9" s="1"/>
  <c r="I44" i="9"/>
  <c r="L44" i="9" s="1"/>
  <c r="I22" i="9"/>
  <c r="L22" i="9" s="1"/>
  <c r="I31" i="9"/>
  <c r="L31" i="9" s="1"/>
  <c r="I23" i="9"/>
  <c r="L23" i="9" s="1"/>
  <c r="I12" i="9"/>
  <c r="L12" i="9" s="1"/>
  <c r="I7" i="9"/>
  <c r="L7" i="9" s="1"/>
  <c r="I17" i="9"/>
  <c r="L17" i="9" s="1"/>
  <c r="I47" i="9"/>
  <c r="L47" i="9" s="1"/>
  <c r="I26" i="9"/>
  <c r="L26" i="9" s="1"/>
  <c r="I62" i="9"/>
  <c r="L62" i="9" s="1"/>
  <c r="I33" i="9"/>
  <c r="L33" i="9" s="1"/>
  <c r="I19" i="9"/>
  <c r="L19" i="9" s="1"/>
  <c r="I68" i="9"/>
  <c r="L68" i="9" s="1"/>
</calcChain>
</file>

<file path=xl/sharedStrings.xml><?xml version="1.0" encoding="utf-8"?>
<sst xmlns="http://schemas.openxmlformats.org/spreadsheetml/2006/main" count="1932" uniqueCount="228">
  <si>
    <t>選手姓名</t>
  </si>
  <si>
    <t>3R</t>
  </si>
  <si>
    <t>4R</t>
  </si>
  <si>
    <t>TOTAL</t>
  </si>
  <si>
    <t>OUT</t>
  </si>
  <si>
    <t>IN</t>
  </si>
  <si>
    <t>SUB</t>
  </si>
  <si>
    <t>男公開</t>
  </si>
  <si>
    <t>王偉倫</t>
  </si>
  <si>
    <t>林鼎勝</t>
  </si>
  <si>
    <t>曾子軒</t>
  </si>
  <si>
    <t>高　藤</t>
  </si>
  <si>
    <t>劉威侯</t>
  </si>
  <si>
    <t>劉又睿</t>
  </si>
  <si>
    <t>蔡哲弘</t>
  </si>
  <si>
    <t>男Ａ組</t>
  </si>
  <si>
    <t>陳柏霖</t>
  </si>
  <si>
    <t>王偉祥</t>
  </si>
  <si>
    <t>黃書亞</t>
  </si>
  <si>
    <t>林張恆</t>
  </si>
  <si>
    <t>江以安</t>
  </si>
  <si>
    <t>劉永華</t>
  </si>
  <si>
    <t>郁淞壹</t>
  </si>
  <si>
    <t>邱瀚霆</t>
  </si>
  <si>
    <t>李昭樺</t>
  </si>
  <si>
    <t>林遠惟</t>
  </si>
  <si>
    <t>蔡瑞杰</t>
  </si>
  <si>
    <t>男Ｂ組</t>
  </si>
  <si>
    <t>俞俊安</t>
  </si>
  <si>
    <t>丁子軒</t>
  </si>
  <si>
    <t>詹昱韋</t>
  </si>
  <si>
    <t>呂孫儀</t>
  </si>
  <si>
    <t>蔡程洋</t>
  </si>
  <si>
    <t>曾豐棟</t>
  </si>
  <si>
    <t>王偉軒</t>
  </si>
  <si>
    <t>謝霆葳</t>
  </si>
  <si>
    <t>鄭祐人</t>
  </si>
  <si>
    <t>彭鉦雄</t>
  </si>
  <si>
    <t>吳心瑋</t>
  </si>
  <si>
    <t>女公開</t>
  </si>
  <si>
    <t>黃郁寧</t>
  </si>
  <si>
    <t>李佳霈</t>
  </si>
  <si>
    <t>葉欣萍</t>
  </si>
  <si>
    <t>女Ａ組</t>
  </si>
  <si>
    <t>陳宇茹</t>
  </si>
  <si>
    <t>伍以晴</t>
  </si>
  <si>
    <t>張雨心</t>
  </si>
  <si>
    <t>程思嘉</t>
  </si>
  <si>
    <t>黃婉萍</t>
  </si>
  <si>
    <t>蔡欣恩</t>
  </si>
  <si>
    <t>賴怡廷</t>
  </si>
  <si>
    <t>陳敏柔</t>
  </si>
  <si>
    <t>陳慈惠</t>
  </si>
  <si>
    <t>吳芷昀</t>
  </si>
  <si>
    <t>女Ｂ組</t>
  </si>
  <si>
    <t>王薏涵</t>
  </si>
  <si>
    <t>陳靜慈</t>
  </si>
  <si>
    <t>林婕恩</t>
  </si>
  <si>
    <t>洪若華</t>
  </si>
  <si>
    <t>俞涵軒</t>
  </si>
  <si>
    <t>侯羽桑</t>
  </si>
  <si>
    <t>黃筠筑</t>
  </si>
  <si>
    <t>張亞琦</t>
  </si>
  <si>
    <t>周怡岑</t>
  </si>
  <si>
    <t>溫茜婷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</si>
  <si>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</si>
  <si>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</si>
  <si>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</si>
  <si>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</si>
  <si>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</si>
  <si>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</si>
  <si>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</si>
  <si>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</si>
  <si>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</si>
  <si>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</si>
  <si>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2014年仁川亞運會代表隊第一階段第三期選拔賽</t>
    <phoneticPr fontId="2" type="noConversion"/>
  </si>
  <si>
    <t>中華民國102年渣打全國業餘高爾夫秋季排名賽</t>
    <phoneticPr fontId="2" type="noConversion"/>
  </si>
  <si>
    <t>地點：南峰高爾夫球場</t>
    <phoneticPr fontId="2" type="noConversion"/>
  </si>
  <si>
    <t>何祐誠</t>
  </si>
  <si>
    <t>施俊宇</t>
  </si>
  <si>
    <t>陳裔東</t>
  </si>
  <si>
    <t>黃　靖</t>
  </si>
  <si>
    <t>黃郁評</t>
  </si>
  <si>
    <t>吳致誼</t>
  </si>
  <si>
    <t>蔡叢宇</t>
  </si>
  <si>
    <t>方胤人</t>
  </si>
  <si>
    <t>黃　頎</t>
  </si>
  <si>
    <t>蕭宏宇</t>
  </si>
  <si>
    <t>傅英峰</t>
  </si>
  <si>
    <t>羅尹楨</t>
  </si>
  <si>
    <t>陳子涵</t>
  </si>
  <si>
    <t/>
  </si>
  <si>
    <t>男子組</t>
  </si>
  <si>
    <t>女子組</t>
  </si>
  <si>
    <t>張修齊</t>
  </si>
  <si>
    <t>李玠柏</t>
  </si>
  <si>
    <t>陳睿昇</t>
  </si>
  <si>
    <t>陳翔揚</t>
  </si>
  <si>
    <t>張人傑</t>
  </si>
  <si>
    <t>洪瑞誠</t>
  </si>
  <si>
    <t>劉力維</t>
  </si>
  <si>
    <t>賴嘉一</t>
  </si>
  <si>
    <t>溫楨祥</t>
  </si>
  <si>
    <t>呂承學</t>
  </si>
  <si>
    <t>戴陽庭</t>
  </si>
  <si>
    <t>劉威汎</t>
  </si>
  <si>
    <t>楊昌學</t>
  </si>
  <si>
    <t>林煒傑</t>
  </si>
  <si>
    <t>謝主典</t>
  </si>
  <si>
    <t>施志澔</t>
  </si>
  <si>
    <t>廖云瑞</t>
  </si>
  <si>
    <t>張哲瑜</t>
  </si>
  <si>
    <t>胡　克</t>
  </si>
  <si>
    <t>許鈞翔</t>
  </si>
  <si>
    <t>林辛豪</t>
  </si>
  <si>
    <t>王璽安</t>
  </si>
  <si>
    <t>楊浚頡</t>
  </si>
  <si>
    <t>林為超</t>
  </si>
  <si>
    <t>張庭碩</t>
  </si>
  <si>
    <t>蔡雨達</t>
  </si>
  <si>
    <t>陳宥蓁</t>
  </si>
  <si>
    <t>林義淵</t>
  </si>
  <si>
    <t>謝品濬</t>
  </si>
  <si>
    <t>張庭嘉</t>
  </si>
  <si>
    <t>潘繹凱</t>
  </si>
  <si>
    <t>陳守成</t>
  </si>
  <si>
    <t>徐嘉哲</t>
  </si>
  <si>
    <t>蘇宥睿</t>
  </si>
  <si>
    <t>曾昶峰</t>
  </si>
  <si>
    <t>許仁睿</t>
  </si>
  <si>
    <t>鄂鈺涵</t>
  </si>
  <si>
    <t>李　嫣</t>
  </si>
  <si>
    <t>陳寅柔</t>
  </si>
  <si>
    <t>王　琪</t>
  </si>
  <si>
    <t>王富貽</t>
  </si>
  <si>
    <t>曾翊寧</t>
  </si>
  <si>
    <t>施宛廷</t>
  </si>
  <si>
    <t>李　欣</t>
  </si>
  <si>
    <t>涂郡庭</t>
  </si>
  <si>
    <t>黃筱涵</t>
  </si>
  <si>
    <t>張倚嘉</t>
  </si>
  <si>
    <t>江婉瑜</t>
  </si>
  <si>
    <t>郭涵涓</t>
  </si>
  <si>
    <t>黃　蘋</t>
  </si>
  <si>
    <t>戴嘉汶</t>
  </si>
  <si>
    <t>林子涵</t>
  </si>
  <si>
    <t>張雅淳</t>
  </si>
  <si>
    <t>馮立顏</t>
  </si>
  <si>
    <t>陳　萱</t>
  </si>
  <si>
    <t>張子怡</t>
  </si>
  <si>
    <t>劉少允</t>
  </si>
  <si>
    <t>黃郁心</t>
  </si>
  <si>
    <t>曾彩晴</t>
  </si>
  <si>
    <t>盧玟諭</t>
  </si>
  <si>
    <t>曾凱暄</t>
  </si>
  <si>
    <t>地點：台南高爾夫球場</t>
    <phoneticPr fontId="2" type="noConversion"/>
  </si>
  <si>
    <t>Cut</t>
  </si>
  <si>
    <t>缺</t>
  </si>
  <si>
    <t>男Ｃ組</t>
  </si>
  <si>
    <t>蘇晉弘</t>
  </si>
  <si>
    <t>葉佳胤</t>
  </si>
  <si>
    <t>金翔承</t>
  </si>
  <si>
    <t>許維宸</t>
  </si>
  <si>
    <t>蘇柏瑋</t>
  </si>
  <si>
    <t>吳允植</t>
  </si>
  <si>
    <t>陳頎森</t>
  </si>
  <si>
    <t>楊孝哲</t>
  </si>
  <si>
    <t>楊云睿</t>
  </si>
  <si>
    <t>陳芃翰</t>
  </si>
  <si>
    <t>男Ｄ組</t>
  </si>
  <si>
    <t>柯亮宇</t>
  </si>
  <si>
    <t>李長祐</t>
  </si>
  <si>
    <t>林宸諒</t>
  </si>
  <si>
    <t>陳季群</t>
  </si>
  <si>
    <t>黃至晨</t>
  </si>
  <si>
    <t>廖庭毅</t>
  </si>
  <si>
    <t>簡士閔</t>
  </si>
  <si>
    <t>女CD組</t>
  </si>
  <si>
    <t>林家榆</t>
  </si>
  <si>
    <t>陳奕融</t>
  </si>
  <si>
    <t>劉可艾</t>
  </si>
  <si>
    <t>洪玉霖</t>
  </si>
  <si>
    <t>劉庭妤</t>
  </si>
  <si>
    <t>曾　楨</t>
  </si>
  <si>
    <t>黃亭瑄</t>
  </si>
  <si>
    <t>廖映筑</t>
  </si>
  <si>
    <t>傅　筑</t>
  </si>
  <si>
    <t>吳純葳</t>
  </si>
  <si>
    <t>組別</t>
    <phoneticPr fontId="2" type="noConversion"/>
  </si>
  <si>
    <t>男子組</t>
    <phoneticPr fontId="2" type="noConversion"/>
  </si>
  <si>
    <t>女子組</t>
    <phoneticPr fontId="2" type="noConversion"/>
  </si>
  <si>
    <t>未參賽選手</t>
    <phoneticPr fontId="2" type="noConversion"/>
  </si>
  <si>
    <t>曾子軒</t>
    <phoneticPr fontId="21" type="noConversion"/>
  </si>
  <si>
    <t>俞俊安</t>
    <phoneticPr fontId="21" type="noConversion"/>
  </si>
  <si>
    <t>蕭宏宇</t>
    <phoneticPr fontId="21" type="noConversion"/>
  </si>
  <si>
    <t>王偉軒</t>
    <phoneticPr fontId="21" type="noConversion"/>
  </si>
  <si>
    <t>洪瑞誠</t>
    <phoneticPr fontId="21" type="noConversion"/>
  </si>
  <si>
    <t>方胤人</t>
    <phoneticPr fontId="21" type="noConversion"/>
  </si>
  <si>
    <t>楊　豪</t>
    <phoneticPr fontId="21" type="noConversion"/>
  </si>
  <si>
    <t>施俊宇</t>
    <phoneticPr fontId="21" type="noConversion"/>
  </si>
  <si>
    <t>林為超</t>
    <phoneticPr fontId="21" type="noConversion"/>
  </si>
  <si>
    <t>劉少允</t>
    <phoneticPr fontId="21" type="noConversion"/>
  </si>
  <si>
    <t>盧玟諭</t>
    <phoneticPr fontId="21" type="noConversion"/>
  </si>
  <si>
    <t>馮立顏</t>
    <phoneticPr fontId="21" type="noConversion"/>
  </si>
  <si>
    <t>吳芷昀</t>
    <phoneticPr fontId="21" type="noConversion"/>
  </si>
  <si>
    <t>張子怡</t>
    <phoneticPr fontId="21" type="noConversion"/>
  </si>
  <si>
    <t>溫茜婷</t>
    <phoneticPr fontId="21" type="noConversion"/>
  </si>
  <si>
    <t>12/20
總桿數</t>
    <phoneticPr fontId="2" type="noConversion"/>
  </si>
  <si>
    <t>1/24
總桿數</t>
    <phoneticPr fontId="2" type="noConversion"/>
  </si>
  <si>
    <t>蔡雨達</t>
    <phoneticPr fontId="2" type="noConversion"/>
  </si>
  <si>
    <t>總集訓
第1場
桿數積分
5%</t>
    <phoneticPr fontId="2" type="noConversion"/>
  </si>
  <si>
    <t>第二階段
第一期
第1場
桿數積分
50%</t>
    <phoneticPr fontId="2" type="noConversion"/>
  </si>
  <si>
    <t>總集訓
第2場
桿數積分
10%</t>
    <phoneticPr fontId="2" type="noConversion"/>
  </si>
  <si>
    <t>第二階段
第一期
第2場
桿數積分
50%</t>
    <phoneticPr fontId="2" type="noConversion"/>
  </si>
  <si>
    <t>第二階段
第一期
積分排名</t>
    <phoneticPr fontId="2" type="noConversion"/>
  </si>
  <si>
    <t>總集訓
積分排名</t>
    <phoneticPr fontId="2" type="noConversion"/>
  </si>
  <si>
    <t>第二階段
第一期
第1+2場
積分</t>
    <phoneticPr fontId="2" type="noConversion"/>
  </si>
  <si>
    <t>第二階段
第二期
第1場
桿數積分
50%</t>
    <phoneticPr fontId="2" type="noConversion"/>
  </si>
  <si>
    <t>第二階段
第二期
第2場
桿數積分
50%</t>
    <phoneticPr fontId="2" type="noConversion"/>
  </si>
  <si>
    <t>第二階段
第二期
第1+2場
積分</t>
    <phoneticPr fontId="2" type="noConversion"/>
  </si>
  <si>
    <t>第二階段
第二期
積分排名</t>
    <phoneticPr fontId="2" type="noConversion"/>
  </si>
  <si>
    <t>總集訓
第3場
桿數積分
20%</t>
    <phoneticPr fontId="2" type="noConversion"/>
  </si>
  <si>
    <t>總集訓
第1+2+3場
桿數積分</t>
    <phoneticPr fontId="2" type="noConversion"/>
  </si>
  <si>
    <t>3/7
總桿數</t>
    <phoneticPr fontId="2" type="noConversion"/>
  </si>
  <si>
    <t>3/7
彰化球場
平均桿數</t>
    <phoneticPr fontId="2" type="noConversion"/>
  </si>
  <si>
    <t>12/20
台南球場
平均桿數</t>
    <phoneticPr fontId="2" type="noConversion"/>
  </si>
  <si>
    <t>1/24
南一球場
平均桿數</t>
    <phoneticPr fontId="2" type="noConversion"/>
  </si>
  <si>
    <t>2014年仁川亞運會代表隊選拔賽成績表-103.3.11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</si>
</sst>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0.00_ "/>
    <numFmt numFmtId="182" formatCode="0_);[Red]\(0\)"/>
  </numFmts>
  <fonts count="23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標楷體"/>
      <family val="4"/>
      <charset val="136"/>
    </font>
    <font>
      <i/>
      <sz val="14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b/>
      <sz val="14"/>
      <name val="Times New Roman"/>
      <family val="1"/>
    </font>
    <font>
      <sz val="12"/>
      <name val="新細明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b/>
      <sz val="16"/>
      <name val="華康行書體"/>
      <family val="1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11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horizontal="center" vertical="center" wrapText="1"/>
    </xf>
    <xf numFmtId="178" fontId="9" fillId="2" borderId="8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center" vertical="center"/>
    </xf>
    <xf numFmtId="180" fontId="11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center" vertical="center"/>
    </xf>
    <xf numFmtId="180" fontId="11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180" fontId="11" fillId="2" borderId="8" xfId="0" applyNumberFormat="1" applyFont="1" applyFill="1" applyBorder="1" applyAlignment="1">
      <alignment horizontal="center" vertical="center"/>
    </xf>
    <xf numFmtId="178" fontId="11" fillId="2" borderId="1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>
      <alignment vertical="center"/>
    </xf>
    <xf numFmtId="180" fontId="11" fillId="4" borderId="13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5" xfId="0" applyFill="1" applyBorder="1">
      <alignment vertical="center"/>
    </xf>
    <xf numFmtId="180" fontId="11" fillId="4" borderId="15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7" xfId="0" applyFill="1" applyBorder="1">
      <alignment vertical="center"/>
    </xf>
    <xf numFmtId="180" fontId="11" fillId="4" borderId="17" xfId="0" applyNumberFormat="1" applyFont="1" applyFill="1" applyBorder="1" applyAlignment="1">
      <alignment horizontal="center" vertical="center"/>
    </xf>
    <xf numFmtId="0" fontId="0" fillId="4" borderId="11" xfId="0" applyFill="1" applyBorder="1">
      <alignment vertical="center"/>
    </xf>
    <xf numFmtId="179" fontId="11" fillId="2" borderId="16" xfId="0" applyNumberFormat="1" applyFont="1" applyFill="1" applyBorder="1" applyAlignment="1">
      <alignment horizontal="center" vertical="center"/>
    </xf>
    <xf numFmtId="180" fontId="11" fillId="4" borderId="11" xfId="0" applyNumberFormat="1" applyFont="1" applyFill="1" applyBorder="1" applyAlignment="1">
      <alignment horizontal="center" vertical="center"/>
    </xf>
    <xf numFmtId="180" fontId="11" fillId="2" borderId="15" xfId="0" applyNumberFormat="1" applyFont="1" applyFill="1" applyBorder="1" applyAlignment="1">
      <alignment horizontal="center" vertical="center"/>
    </xf>
    <xf numFmtId="179" fontId="11" fillId="2" borderId="15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9" fontId="11" fillId="2" borderId="20" xfId="0" applyNumberFormat="1" applyFont="1" applyFill="1" applyBorder="1" applyAlignment="1">
      <alignment horizontal="center" vertical="center"/>
    </xf>
    <xf numFmtId="180" fontId="11" fillId="2" borderId="20" xfId="0" applyNumberFormat="1" applyFont="1" applyFill="1" applyBorder="1" applyAlignment="1">
      <alignment horizontal="center" vertical="center"/>
    </xf>
    <xf numFmtId="179" fontId="12" fillId="2" borderId="2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79" fontId="13" fillId="2" borderId="4" xfId="0" applyNumberFormat="1" applyFont="1" applyFill="1" applyBorder="1" applyAlignment="1">
      <alignment horizontal="left" vertical="center"/>
    </xf>
    <xf numFmtId="179" fontId="13" fillId="2" borderId="11" xfId="0" applyNumberFormat="1" applyFont="1" applyFill="1" applyBorder="1" applyAlignment="1">
      <alignment horizontal="left" vertical="center"/>
    </xf>
    <xf numFmtId="179" fontId="13" fillId="2" borderId="8" xfId="0" applyNumberFormat="1" applyFont="1" applyFill="1" applyBorder="1" applyAlignment="1">
      <alignment horizontal="left" vertical="center"/>
    </xf>
    <xf numFmtId="179" fontId="13" fillId="2" borderId="20" xfId="0" applyNumberFormat="1" applyFont="1" applyFill="1" applyBorder="1" applyAlignment="1">
      <alignment horizontal="left" vertical="center"/>
    </xf>
    <xf numFmtId="179" fontId="0" fillId="4" borderId="14" xfId="0" applyNumberFormat="1" applyFont="1" applyFill="1" applyBorder="1" applyAlignment="1">
      <alignment horizontal="center" vertical="center"/>
    </xf>
    <xf numFmtId="179" fontId="0" fillId="4" borderId="4" xfId="0" applyNumberFormat="1" applyFont="1" applyFill="1" applyBorder="1" applyAlignment="1">
      <alignment horizontal="center" vertical="center"/>
    </xf>
    <xf numFmtId="178" fontId="10" fillId="4" borderId="4" xfId="0" applyNumberFormat="1" applyFont="1" applyFill="1" applyBorder="1" applyAlignment="1">
      <alignment horizontal="center" vertical="center"/>
    </xf>
    <xf numFmtId="178" fontId="0" fillId="4" borderId="14" xfId="0" applyNumberFormat="1" applyFont="1" applyFill="1" applyBorder="1" applyAlignment="1">
      <alignment horizontal="center" vertical="center"/>
    </xf>
    <xf numFmtId="178" fontId="0" fillId="4" borderId="4" xfId="0" applyNumberFormat="1" applyFont="1" applyFill="1" applyBorder="1" applyAlignment="1">
      <alignment horizontal="center" vertical="center"/>
    </xf>
    <xf numFmtId="178" fontId="0" fillId="4" borderId="13" xfId="0" applyNumberFormat="1" applyFont="1" applyFill="1" applyBorder="1" applyAlignment="1">
      <alignment horizontal="center" vertical="center"/>
    </xf>
    <xf numFmtId="178" fontId="14" fillId="4" borderId="14" xfId="0" applyNumberFormat="1" applyFont="1" applyFill="1" applyBorder="1" applyAlignment="1">
      <alignment horizontal="center" vertical="center" wrapText="1"/>
    </xf>
    <xf numFmtId="178" fontId="14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179" fontId="0" fillId="4" borderId="16" xfId="0" applyNumberFormat="1" applyFont="1" applyFill="1" applyBorder="1" applyAlignment="1">
      <alignment horizontal="center" vertical="center"/>
    </xf>
    <xf numFmtId="179" fontId="0" fillId="4" borderId="11" xfId="0" applyNumberFormat="1" applyFont="1" applyFill="1" applyBorder="1" applyAlignment="1">
      <alignment horizontal="center" vertical="center"/>
    </xf>
    <xf numFmtId="178" fontId="0" fillId="4" borderId="16" xfId="0" applyNumberFormat="1" applyFont="1" applyFill="1" applyBorder="1" applyAlignment="1">
      <alignment horizontal="center" vertical="center"/>
    </xf>
    <xf numFmtId="178" fontId="0" fillId="4" borderId="11" xfId="0" applyNumberFormat="1" applyFont="1" applyFill="1" applyBorder="1" applyAlignment="1">
      <alignment horizontal="center" vertical="center"/>
    </xf>
    <xf numFmtId="178" fontId="0" fillId="4" borderId="15" xfId="0" applyNumberFormat="1" applyFont="1" applyFill="1" applyBorder="1" applyAlignment="1">
      <alignment horizontal="center" vertical="center"/>
    </xf>
    <xf numFmtId="178" fontId="14" fillId="4" borderId="16" xfId="0" applyNumberFormat="1" applyFont="1" applyFill="1" applyBorder="1" applyAlignment="1">
      <alignment horizontal="center" vertical="center" wrapText="1"/>
    </xf>
    <xf numFmtId="178" fontId="14" fillId="4" borderId="11" xfId="0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178" fontId="10" fillId="4" borderId="11" xfId="0" applyNumberFormat="1" applyFont="1" applyFill="1" applyBorder="1" applyAlignment="1">
      <alignment horizontal="center" vertical="center"/>
    </xf>
    <xf numFmtId="179" fontId="0" fillId="4" borderId="18" xfId="0" applyNumberFormat="1" applyFont="1" applyFill="1" applyBorder="1" applyAlignment="1">
      <alignment horizontal="center" vertical="center"/>
    </xf>
    <xf numFmtId="179" fontId="0" fillId="4" borderId="8" xfId="0" applyNumberFormat="1" applyFont="1" applyFill="1" applyBorder="1" applyAlignment="1">
      <alignment horizontal="center" vertical="center"/>
    </xf>
    <xf numFmtId="178" fontId="0" fillId="4" borderId="18" xfId="0" applyNumberFormat="1" applyFont="1" applyFill="1" applyBorder="1" applyAlignment="1">
      <alignment horizontal="center" vertical="center"/>
    </xf>
    <xf numFmtId="178" fontId="0" fillId="4" borderId="8" xfId="0" applyNumberFormat="1" applyFont="1" applyFill="1" applyBorder="1" applyAlignment="1">
      <alignment horizontal="center" vertical="center"/>
    </xf>
    <xf numFmtId="178" fontId="0" fillId="4" borderId="17" xfId="0" applyNumberFormat="1" applyFont="1" applyFill="1" applyBorder="1" applyAlignment="1">
      <alignment horizontal="center" vertical="center"/>
    </xf>
    <xf numFmtId="178" fontId="14" fillId="4" borderId="18" xfId="0" applyNumberFormat="1" applyFont="1" applyFill="1" applyBorder="1" applyAlignment="1">
      <alignment horizontal="center" vertical="center" wrapText="1"/>
    </xf>
    <xf numFmtId="178" fontId="14" fillId="4" borderId="8" xfId="0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78" fontId="16" fillId="0" borderId="22" xfId="0" applyNumberFormat="1" applyFont="1" applyFill="1" applyBorder="1" applyAlignment="1">
      <alignment horizontal="center" vertical="center"/>
    </xf>
    <xf numFmtId="181" fontId="17" fillId="0" borderId="22" xfId="0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/>
    </xf>
    <xf numFmtId="182" fontId="17" fillId="0" borderId="22" xfId="0" applyNumberFormat="1" applyFont="1" applyFill="1" applyBorder="1" applyAlignment="1">
      <alignment horizontal="center" vertical="center" wrapText="1"/>
    </xf>
    <xf numFmtId="182" fontId="18" fillId="5" borderId="2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1" fontId="18" fillId="0" borderId="22" xfId="0" applyNumberFormat="1" applyFont="1" applyFill="1" applyBorder="1">
      <alignment vertical="center"/>
    </xf>
    <xf numFmtId="182" fontId="18" fillId="0" borderId="2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1" fontId="0" fillId="0" borderId="22" xfId="0" applyNumberFormat="1" applyFill="1" applyBorder="1">
      <alignment vertical="center"/>
    </xf>
    <xf numFmtId="181" fontId="0" fillId="0" borderId="0" xfId="0" applyNumberFormat="1" applyFill="1">
      <alignment vertical="center"/>
    </xf>
    <xf numFmtId="182" fontId="0" fillId="0" borderId="0" xfId="0" applyNumberForma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top" justifyLastLine="1"/>
    </xf>
    <xf numFmtId="0" fontId="19" fillId="0" borderId="24" xfId="0" applyFont="1" applyFill="1" applyBorder="1" applyAlignment="1">
      <alignment horizontal="center" vertical="top" justifyLastLine="1"/>
    </xf>
    <xf numFmtId="182" fontId="18" fillId="0" borderId="22" xfId="0" applyNumberFormat="1" applyFont="1" applyFill="1" applyBorder="1">
      <alignment vertical="center"/>
    </xf>
    <xf numFmtId="0" fontId="0" fillId="0" borderId="22" xfId="0" applyFill="1" applyBorder="1">
      <alignment vertical="center"/>
    </xf>
    <xf numFmtId="182" fontId="0" fillId="0" borderId="22" xfId="0" applyNumberFormat="1" applyFill="1" applyBorder="1">
      <alignment vertical="center"/>
    </xf>
    <xf numFmtId="182" fontId="0" fillId="0" borderId="0" xfId="0" applyNumberFormat="1" applyFill="1">
      <alignment vertical="center"/>
    </xf>
    <xf numFmtId="182" fontId="18" fillId="2" borderId="22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78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0</xdr:row>
      <xdr:rowOff>95250</xdr:rowOff>
    </xdr:from>
    <xdr:to>
      <xdr:col>5</xdr:col>
      <xdr:colOff>142875</xdr:colOff>
      <xdr:row>1</xdr:row>
      <xdr:rowOff>95250</xdr:rowOff>
    </xdr:to>
    <xdr:grpSp>
      <xdr:nvGrpSpPr>
        <xdr:cNvPr id="6" name="群組 5"/>
        <xdr:cNvGrpSpPr/>
      </xdr:nvGrpSpPr>
      <xdr:grpSpPr>
        <a:xfrm>
          <a:off x="781051" y="95250"/>
          <a:ext cx="1971674" cy="628650"/>
          <a:chOff x="838201" y="0"/>
          <a:chExt cx="2066924" cy="628650"/>
        </a:xfrm>
      </xdr:grpSpPr>
      <xdr:pic>
        <xdr:nvPicPr>
          <xdr:cNvPr id="2" name="圖片 1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3" name="圖片 2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85725</xdr:rowOff>
    </xdr:from>
    <xdr:to>
      <xdr:col>5</xdr:col>
      <xdr:colOff>142874</xdr:colOff>
      <xdr:row>1</xdr:row>
      <xdr:rowOff>85725</xdr:rowOff>
    </xdr:to>
    <xdr:grpSp>
      <xdr:nvGrpSpPr>
        <xdr:cNvPr id="5" name="群組 4"/>
        <xdr:cNvGrpSpPr/>
      </xdr:nvGrpSpPr>
      <xdr:grpSpPr>
        <a:xfrm>
          <a:off x="781050" y="85725"/>
          <a:ext cx="1933574" cy="628650"/>
          <a:chOff x="838201" y="0"/>
          <a:chExt cx="2066924" cy="628650"/>
        </a:xfrm>
      </xdr:grpSpPr>
      <xdr:pic>
        <xdr:nvPicPr>
          <xdr:cNvPr id="6" name="圖片 5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7" name="圖片 6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95250</xdr:rowOff>
    </xdr:from>
    <xdr:to>
      <xdr:col>5</xdr:col>
      <xdr:colOff>133349</xdr:colOff>
      <xdr:row>1</xdr:row>
      <xdr:rowOff>95250</xdr:rowOff>
    </xdr:to>
    <xdr:grpSp>
      <xdr:nvGrpSpPr>
        <xdr:cNvPr id="4" name="群組 3"/>
        <xdr:cNvGrpSpPr/>
      </xdr:nvGrpSpPr>
      <xdr:grpSpPr>
        <a:xfrm>
          <a:off x="771525" y="95250"/>
          <a:ext cx="1933574" cy="628650"/>
          <a:chOff x="838201" y="0"/>
          <a:chExt cx="2066924" cy="628650"/>
        </a:xfrm>
      </xdr:grpSpPr>
      <xdr:pic>
        <xdr:nvPicPr>
          <xdr:cNvPr id="5" name="圖片 4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6" name="圖片 5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438150</xdr:colOff>
      <xdr:row>0</xdr:row>
      <xdr:rowOff>85725</xdr:rowOff>
    </xdr:from>
    <xdr:to>
      <xdr:col>5</xdr:col>
      <xdr:colOff>142874</xdr:colOff>
      <xdr:row>1</xdr:row>
      <xdr:rowOff>85725</xdr:rowOff>
    </xdr:to>
    <xdr:grpSp>
      <xdr:nvGrpSpPr>
        <xdr:cNvPr id="7" name="群組 6"/>
        <xdr:cNvGrpSpPr/>
      </xdr:nvGrpSpPr>
      <xdr:grpSpPr>
        <a:xfrm>
          <a:off x="781050" y="85725"/>
          <a:ext cx="1933574" cy="628650"/>
          <a:chOff x="838201" y="0"/>
          <a:chExt cx="2066924" cy="628650"/>
        </a:xfrm>
      </xdr:grpSpPr>
      <xdr:pic>
        <xdr:nvPicPr>
          <xdr:cNvPr id="8" name="圖片 7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9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3&#26149;&#23395;&#25490;&#21517;&#36093;&#25104;&#32318;0307&#24432;&#21270;&#29699;&#22580;%20&#30340;%20&#24037;&#20316;&#3492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IE5\6B9OC1A6\&#36039;&#26684;&#36093;&#25104;&#32318;&#36664;&#2083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B"/>
      <sheetName val="C"/>
      <sheetName val="D"/>
      <sheetName val="E"/>
      <sheetName val="F"/>
      <sheetName val="G"/>
      <sheetName val="H"/>
      <sheetName val="I"/>
      <sheetName val="J"/>
      <sheetName val="亞運選拔"/>
      <sheetName val="中英對照"/>
      <sheetName val="英文編組"/>
      <sheetName val="英文成績"/>
      <sheetName val="工作表1"/>
    </sheetNames>
    <sheetDataSet>
      <sheetData sheetId="0" refreshError="1"/>
      <sheetData sheetId="1">
        <row r="1">
          <cell r="B1" t="str">
            <v>中華民國103年渣打全國業餘高爾夫春季排名賽</v>
          </cell>
        </row>
        <row r="2">
          <cell r="W2">
            <v>101</v>
          </cell>
          <cell r="X2" t="str">
            <v>王偉倫</v>
          </cell>
          <cell r="Y2" t="str">
            <v>男公開</v>
          </cell>
        </row>
        <row r="3">
          <cell r="W3">
            <v>102</v>
          </cell>
          <cell r="X3" t="str">
            <v>李玠柏</v>
          </cell>
          <cell r="Y3" t="str">
            <v>男公開</v>
          </cell>
        </row>
        <row r="4">
          <cell r="W4">
            <v>103</v>
          </cell>
          <cell r="X4" t="str">
            <v>劉威侯</v>
          </cell>
          <cell r="Y4" t="str">
            <v>男公開</v>
          </cell>
        </row>
        <row r="5">
          <cell r="W5">
            <v>104</v>
          </cell>
          <cell r="X5" t="str">
            <v>陳睿昇</v>
          </cell>
          <cell r="Y5" t="str">
            <v>男公開</v>
          </cell>
        </row>
        <row r="6">
          <cell r="W6">
            <v>105</v>
          </cell>
          <cell r="X6" t="str">
            <v>蔡哲弘</v>
          </cell>
          <cell r="Y6" t="str">
            <v>男公開</v>
          </cell>
        </row>
        <row r="7">
          <cell r="W7">
            <v>106</v>
          </cell>
          <cell r="X7" t="str">
            <v>高　藤</v>
          </cell>
          <cell r="Y7" t="str">
            <v>男公開</v>
          </cell>
        </row>
        <row r="8">
          <cell r="W8">
            <v>107</v>
          </cell>
          <cell r="X8" t="str">
            <v>江以安</v>
          </cell>
          <cell r="Y8" t="str">
            <v>男公開</v>
          </cell>
        </row>
        <row r="9">
          <cell r="W9">
            <v>108</v>
          </cell>
          <cell r="X9" t="str">
            <v>邱瀚霆</v>
          </cell>
          <cell r="Y9" t="str">
            <v>男公開</v>
          </cell>
        </row>
        <row r="10">
          <cell r="W10">
            <v>109</v>
          </cell>
          <cell r="X10" t="str">
            <v>劉又睿</v>
          </cell>
          <cell r="Y10" t="str">
            <v>男公開</v>
          </cell>
        </row>
        <row r="11">
          <cell r="W11">
            <v>110</v>
          </cell>
          <cell r="X11" t="str">
            <v>洪瑞誠</v>
          </cell>
          <cell r="Y11" t="str">
            <v>男公開</v>
          </cell>
        </row>
        <row r="12">
          <cell r="W12">
            <v>111</v>
          </cell>
          <cell r="X12" t="str">
            <v>李政遠</v>
          </cell>
          <cell r="Y12" t="str">
            <v>男公開</v>
          </cell>
        </row>
        <row r="13">
          <cell r="B13">
            <v>1</v>
          </cell>
          <cell r="C13">
            <v>2</v>
          </cell>
          <cell r="D13">
            <v>3</v>
          </cell>
          <cell r="E13">
            <v>4</v>
          </cell>
          <cell r="F13">
            <v>5</v>
          </cell>
          <cell r="G13">
            <v>6</v>
          </cell>
          <cell r="H13" t="str">
            <v>Cut</v>
          </cell>
          <cell r="W13">
            <v>112</v>
          </cell>
          <cell r="X13" t="str">
            <v>王偉祥</v>
          </cell>
          <cell r="Y13" t="str">
            <v>男公開</v>
          </cell>
        </row>
        <row r="14">
          <cell r="A14">
            <v>1</v>
          </cell>
          <cell r="B14">
            <v>22</v>
          </cell>
          <cell r="C14">
            <v>22</v>
          </cell>
          <cell r="D14">
            <v>11</v>
          </cell>
          <cell r="E14">
            <v>6</v>
          </cell>
          <cell r="F14">
            <v>6</v>
          </cell>
          <cell r="G14">
            <v>3</v>
          </cell>
          <cell r="H14" t="str">
            <v>Cut</v>
          </cell>
          <cell r="W14">
            <v>113</v>
          </cell>
          <cell r="X14" t="str">
            <v xml:space="preserve">胡　克 </v>
          </cell>
          <cell r="Y14" t="str">
            <v>男公開</v>
          </cell>
        </row>
        <row r="15">
          <cell r="A15">
            <v>2</v>
          </cell>
          <cell r="B15">
            <v>24</v>
          </cell>
          <cell r="C15">
            <v>24</v>
          </cell>
          <cell r="D15">
            <v>14</v>
          </cell>
          <cell r="E15">
            <v>6</v>
          </cell>
          <cell r="F15">
            <v>6</v>
          </cell>
          <cell r="G15">
            <v>4</v>
          </cell>
          <cell r="H15" t="str">
            <v>Cut</v>
          </cell>
          <cell r="W15">
            <v>114</v>
          </cell>
          <cell r="X15" t="str">
            <v>蔡叢宇</v>
          </cell>
          <cell r="Y15" t="str">
            <v>男公開</v>
          </cell>
        </row>
        <row r="16">
          <cell r="A16">
            <v>3</v>
          </cell>
          <cell r="B16">
            <v>24</v>
          </cell>
          <cell r="C16">
            <v>23</v>
          </cell>
          <cell r="D16">
            <v>12</v>
          </cell>
          <cell r="E16">
            <v>6</v>
          </cell>
          <cell r="F16">
            <v>6</v>
          </cell>
          <cell r="G16">
            <v>3</v>
          </cell>
          <cell r="H16" t="str">
            <v>Cut</v>
          </cell>
          <cell r="W16">
            <v>115</v>
          </cell>
          <cell r="X16" t="str">
            <v>鍾成恩</v>
          </cell>
          <cell r="Y16" t="str">
            <v>男公開</v>
          </cell>
        </row>
        <row r="17">
          <cell r="A17">
            <v>4</v>
          </cell>
          <cell r="B17">
            <v>10</v>
          </cell>
          <cell r="C17">
            <v>10</v>
          </cell>
          <cell r="D17">
            <v>5</v>
          </cell>
          <cell r="E17">
            <v>3</v>
          </cell>
          <cell r="F17">
            <v>3</v>
          </cell>
          <cell r="G17">
            <v>2</v>
          </cell>
          <cell r="H17" t="str">
            <v>Cut</v>
          </cell>
          <cell r="W17">
            <v>116</v>
          </cell>
          <cell r="X17" t="str">
            <v>林　緯</v>
          </cell>
          <cell r="Y17" t="str">
            <v>男公開</v>
          </cell>
        </row>
        <row r="18">
          <cell r="A18">
            <v>5</v>
          </cell>
          <cell r="B18">
            <v>19</v>
          </cell>
          <cell r="C18">
            <v>19</v>
          </cell>
          <cell r="D18">
            <v>10</v>
          </cell>
          <cell r="E18">
            <v>5</v>
          </cell>
          <cell r="F18">
            <v>5</v>
          </cell>
          <cell r="G18">
            <v>3</v>
          </cell>
          <cell r="H18" t="str">
            <v>Cut</v>
          </cell>
          <cell r="W18">
            <v>117</v>
          </cell>
          <cell r="X18" t="str">
            <v>方胤人</v>
          </cell>
          <cell r="Y18" t="str">
            <v>男公開</v>
          </cell>
        </row>
        <row r="19">
          <cell r="A19">
            <v>6</v>
          </cell>
          <cell r="B19">
            <v>21</v>
          </cell>
          <cell r="C19">
            <v>21</v>
          </cell>
          <cell r="D19">
            <v>12</v>
          </cell>
          <cell r="E19">
            <v>6</v>
          </cell>
          <cell r="F19">
            <v>6</v>
          </cell>
          <cell r="G19">
            <v>3</v>
          </cell>
          <cell r="H19" t="str">
            <v>Cut</v>
          </cell>
          <cell r="W19">
            <v>118</v>
          </cell>
          <cell r="X19" t="str">
            <v>林冠亨</v>
          </cell>
          <cell r="Y19" t="str">
            <v>男公開</v>
          </cell>
        </row>
        <row r="20">
          <cell r="A20">
            <v>7</v>
          </cell>
          <cell r="D20">
            <v>9</v>
          </cell>
          <cell r="G20">
            <v>3</v>
          </cell>
          <cell r="W20">
            <v>119</v>
          </cell>
          <cell r="X20" t="str">
            <v>黃書亞</v>
          </cell>
          <cell r="Y20" t="str">
            <v>男公開</v>
          </cell>
        </row>
        <row r="21">
          <cell r="A21">
            <v>8</v>
          </cell>
          <cell r="D21">
            <v>8</v>
          </cell>
          <cell r="G21">
            <v>2</v>
          </cell>
          <cell r="W21">
            <v>120</v>
          </cell>
          <cell r="X21" t="str">
            <v>黃　頎</v>
          </cell>
          <cell r="Y21" t="str">
            <v>男公開</v>
          </cell>
        </row>
        <row r="22">
          <cell r="A22">
            <v>9</v>
          </cell>
          <cell r="D22">
            <v>9</v>
          </cell>
          <cell r="G22">
            <v>3</v>
          </cell>
          <cell r="W22">
            <v>121</v>
          </cell>
          <cell r="X22" t="str">
            <v>黃昱中</v>
          </cell>
          <cell r="Y22" t="str">
            <v>男公開</v>
          </cell>
        </row>
        <row r="23">
          <cell r="A23">
            <v>10</v>
          </cell>
          <cell r="B23">
            <v>120</v>
          </cell>
          <cell r="C23">
            <v>119</v>
          </cell>
          <cell r="D23">
            <v>90</v>
          </cell>
          <cell r="E23">
            <v>32</v>
          </cell>
          <cell r="F23">
            <v>32</v>
          </cell>
          <cell r="G23">
            <v>26</v>
          </cell>
          <cell r="W23">
            <v>122</v>
          </cell>
          <cell r="X23" t="str">
            <v>蔣詠泓</v>
          </cell>
          <cell r="Y23" t="str">
            <v>男公開</v>
          </cell>
        </row>
        <row r="24">
          <cell r="W24" t="str">
            <v/>
          </cell>
          <cell r="Y24" t="str">
            <v>男公開</v>
          </cell>
        </row>
        <row r="25">
          <cell r="W25" t="str">
            <v/>
          </cell>
          <cell r="Y25" t="str">
            <v>男公開</v>
          </cell>
        </row>
        <row r="26">
          <cell r="A26">
            <v>1</v>
          </cell>
          <cell r="B26">
            <v>4</v>
          </cell>
          <cell r="C26">
            <v>3</v>
          </cell>
          <cell r="D26">
            <v>4</v>
          </cell>
          <cell r="E26">
            <v>3</v>
          </cell>
          <cell r="F26">
            <v>4</v>
          </cell>
          <cell r="G26">
            <v>5</v>
          </cell>
          <cell r="H26">
            <v>4</v>
          </cell>
          <cell r="I26">
            <v>4</v>
          </cell>
          <cell r="J26">
            <v>5</v>
          </cell>
          <cell r="K26">
            <v>4</v>
          </cell>
          <cell r="L26">
            <v>3</v>
          </cell>
          <cell r="M26">
            <v>4</v>
          </cell>
          <cell r="N26">
            <v>5</v>
          </cell>
          <cell r="O26">
            <v>4</v>
          </cell>
          <cell r="P26">
            <v>4</v>
          </cell>
          <cell r="Q26">
            <v>3</v>
          </cell>
          <cell r="R26">
            <v>4</v>
          </cell>
          <cell r="S26">
            <v>5</v>
          </cell>
          <cell r="W26" t="str">
            <v/>
          </cell>
          <cell r="Y26" t="str">
            <v>男公開</v>
          </cell>
        </row>
        <row r="27">
          <cell r="A27">
            <v>2</v>
          </cell>
          <cell r="B27">
            <v>5</v>
          </cell>
          <cell r="C27">
            <v>3</v>
          </cell>
          <cell r="D27">
            <v>4</v>
          </cell>
          <cell r="E27">
            <v>4</v>
          </cell>
          <cell r="F27">
            <v>4</v>
          </cell>
          <cell r="G27">
            <v>5</v>
          </cell>
          <cell r="H27">
            <v>4</v>
          </cell>
          <cell r="I27">
            <v>4</v>
          </cell>
          <cell r="J27">
            <v>3</v>
          </cell>
          <cell r="K27">
            <v>5</v>
          </cell>
          <cell r="L27">
            <v>3</v>
          </cell>
          <cell r="M27">
            <v>4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5</v>
          </cell>
          <cell r="W27" t="str">
            <v/>
          </cell>
          <cell r="Y27" t="str">
            <v>男公開</v>
          </cell>
        </row>
        <row r="28">
          <cell r="A28">
            <v>3</v>
          </cell>
          <cell r="B28">
            <v>5</v>
          </cell>
          <cell r="C28">
            <v>4</v>
          </cell>
          <cell r="D28">
            <v>4</v>
          </cell>
          <cell r="E28">
            <v>3</v>
          </cell>
          <cell r="F28">
            <v>4</v>
          </cell>
          <cell r="G28">
            <v>4</v>
          </cell>
          <cell r="H28">
            <v>3</v>
          </cell>
          <cell r="I28">
            <v>5</v>
          </cell>
          <cell r="J28">
            <v>4</v>
          </cell>
          <cell r="K28">
            <v>5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4</v>
          </cell>
          <cell r="Q28">
            <v>5</v>
          </cell>
          <cell r="R28">
            <v>4</v>
          </cell>
          <cell r="S28">
            <v>4</v>
          </cell>
          <cell r="W28" t="str">
            <v/>
          </cell>
          <cell r="Y28" t="str">
            <v>男公開</v>
          </cell>
        </row>
        <row r="29">
          <cell r="A29">
            <v>4</v>
          </cell>
          <cell r="B29">
            <v>5</v>
          </cell>
          <cell r="C29">
            <v>4</v>
          </cell>
          <cell r="D29">
            <v>3</v>
          </cell>
          <cell r="E29">
            <v>4</v>
          </cell>
          <cell r="F29">
            <v>3</v>
          </cell>
          <cell r="G29">
            <v>4</v>
          </cell>
          <cell r="H29">
            <v>4</v>
          </cell>
          <cell r="I29">
            <v>4</v>
          </cell>
          <cell r="J29">
            <v>4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3</v>
          </cell>
          <cell r="S29">
            <v>5</v>
          </cell>
          <cell r="W29" t="str">
            <v/>
          </cell>
          <cell r="Y29" t="str">
            <v>男公開</v>
          </cell>
        </row>
        <row r="30">
          <cell r="A30" t="str">
            <v xml:space="preserve"> 5.</v>
          </cell>
          <cell r="W30" t="str">
            <v/>
          </cell>
          <cell r="Y30" t="str">
            <v>男公開</v>
          </cell>
        </row>
        <row r="31">
          <cell r="A31" t="str">
            <v xml:space="preserve"> 6.</v>
          </cell>
          <cell r="W31" t="str">
            <v/>
          </cell>
          <cell r="Y31" t="str">
            <v>男公開</v>
          </cell>
        </row>
        <row r="32">
          <cell r="A32" t="str">
            <v xml:space="preserve"> 7.</v>
          </cell>
          <cell r="W32" t="str">
            <v/>
          </cell>
          <cell r="Y32" t="str">
            <v>男公開</v>
          </cell>
        </row>
        <row r="33">
          <cell r="A33" t="str">
            <v xml:space="preserve"> 8.</v>
          </cell>
          <cell r="W33" t="str">
            <v/>
          </cell>
          <cell r="Y33" t="str">
            <v>男公開</v>
          </cell>
        </row>
        <row r="34">
          <cell r="A34" t="str">
            <v xml:space="preserve"> 9.</v>
          </cell>
          <cell r="W34">
            <v>201</v>
          </cell>
          <cell r="X34" t="str">
            <v>劉永華</v>
          </cell>
          <cell r="Y34" t="str">
            <v>男Ａ組</v>
          </cell>
        </row>
        <row r="35">
          <cell r="A35" t="str">
            <v>10.</v>
          </cell>
          <cell r="W35">
            <v>202</v>
          </cell>
          <cell r="X35" t="str">
            <v>賴嘉一</v>
          </cell>
          <cell r="Y35" t="str">
            <v>男Ａ組</v>
          </cell>
        </row>
        <row r="36">
          <cell r="A36" t="str">
            <v>11.</v>
          </cell>
          <cell r="W36">
            <v>203</v>
          </cell>
          <cell r="X36" t="str">
            <v>俞俊安</v>
          </cell>
          <cell r="Y36" t="str">
            <v>男Ａ組</v>
          </cell>
        </row>
        <row r="37">
          <cell r="A37" t="str">
            <v>12.</v>
          </cell>
          <cell r="W37">
            <v>204</v>
          </cell>
          <cell r="X37" t="str">
            <v>何祐誠</v>
          </cell>
          <cell r="Y37" t="str">
            <v>男Ａ組</v>
          </cell>
        </row>
        <row r="38">
          <cell r="A38" t="str">
            <v>13.</v>
          </cell>
          <cell r="W38">
            <v>205</v>
          </cell>
          <cell r="X38" t="str">
            <v>呂孫儀</v>
          </cell>
          <cell r="Y38" t="str">
            <v>男Ａ組</v>
          </cell>
        </row>
        <row r="39">
          <cell r="A39" t="str">
            <v>14.</v>
          </cell>
          <cell r="W39">
            <v>206</v>
          </cell>
          <cell r="X39" t="str">
            <v>戴陽庭</v>
          </cell>
          <cell r="Y39" t="str">
            <v>男Ａ組</v>
          </cell>
        </row>
        <row r="40">
          <cell r="A40" t="str">
            <v>15.</v>
          </cell>
          <cell r="W40">
            <v>207</v>
          </cell>
          <cell r="X40" t="str">
            <v>謝主典</v>
          </cell>
          <cell r="Y40" t="str">
            <v>男Ａ組</v>
          </cell>
        </row>
        <row r="41">
          <cell r="W41">
            <v>208</v>
          </cell>
          <cell r="X41" t="str">
            <v>林張恆</v>
          </cell>
          <cell r="Y41" t="str">
            <v>男Ａ組</v>
          </cell>
        </row>
        <row r="42">
          <cell r="W42">
            <v>209</v>
          </cell>
          <cell r="X42" t="str">
            <v>林遠惟</v>
          </cell>
          <cell r="Y42" t="str">
            <v>男Ａ組</v>
          </cell>
        </row>
        <row r="43">
          <cell r="W43">
            <v>210</v>
          </cell>
          <cell r="X43" t="str">
            <v>許鈞翔</v>
          </cell>
          <cell r="Y43" t="str">
            <v>男Ａ組</v>
          </cell>
        </row>
        <row r="44">
          <cell r="W44">
            <v>211</v>
          </cell>
          <cell r="X44" t="str">
            <v>洪昭鑫</v>
          </cell>
          <cell r="Y44" t="str">
            <v>男Ａ組</v>
          </cell>
        </row>
        <row r="45">
          <cell r="W45">
            <v>212</v>
          </cell>
          <cell r="X45" t="str">
            <v>施俊宇</v>
          </cell>
          <cell r="Y45" t="str">
            <v>男Ａ組</v>
          </cell>
        </row>
        <row r="46">
          <cell r="W46">
            <v>213</v>
          </cell>
          <cell r="X46" t="str">
            <v>林辛豪</v>
          </cell>
          <cell r="Y46" t="str">
            <v>男Ａ組</v>
          </cell>
        </row>
        <row r="47">
          <cell r="W47">
            <v>214</v>
          </cell>
          <cell r="X47" t="str">
            <v>王文暘</v>
          </cell>
          <cell r="Y47" t="str">
            <v>男Ａ組</v>
          </cell>
        </row>
        <row r="48">
          <cell r="W48">
            <v>215</v>
          </cell>
          <cell r="X48" t="str">
            <v>黃議增</v>
          </cell>
          <cell r="Y48" t="str">
            <v>男Ａ組</v>
          </cell>
        </row>
        <row r="49">
          <cell r="W49">
            <v>216</v>
          </cell>
          <cell r="X49" t="str">
            <v>張勛宸</v>
          </cell>
          <cell r="Y49" t="str">
            <v>男Ａ組</v>
          </cell>
        </row>
        <row r="50">
          <cell r="W50">
            <v>217</v>
          </cell>
          <cell r="X50" t="str">
            <v>翁一修</v>
          </cell>
          <cell r="Y50" t="str">
            <v>男Ａ組</v>
          </cell>
        </row>
        <row r="51">
          <cell r="W51">
            <v>218</v>
          </cell>
          <cell r="X51" t="str">
            <v>廖云瑞</v>
          </cell>
          <cell r="Y51" t="str">
            <v>男Ａ組</v>
          </cell>
        </row>
        <row r="52">
          <cell r="W52">
            <v>219</v>
          </cell>
          <cell r="X52" t="str">
            <v>張庭嘉</v>
          </cell>
          <cell r="Y52" t="str">
            <v>男Ａ組</v>
          </cell>
        </row>
        <row r="53">
          <cell r="W53">
            <v>220</v>
          </cell>
          <cell r="X53" t="str">
            <v>溫楨祥</v>
          </cell>
          <cell r="Y53" t="str">
            <v>男Ａ組</v>
          </cell>
        </row>
        <row r="54">
          <cell r="W54">
            <v>221</v>
          </cell>
          <cell r="X54" t="str">
            <v>江以晨</v>
          </cell>
          <cell r="Y54" t="str">
            <v>男Ａ組</v>
          </cell>
        </row>
        <row r="55">
          <cell r="W55">
            <v>222</v>
          </cell>
          <cell r="X55" t="str">
            <v>劉威汎</v>
          </cell>
          <cell r="Y55" t="str">
            <v>男Ａ組</v>
          </cell>
        </row>
        <row r="56">
          <cell r="W56">
            <v>223</v>
          </cell>
          <cell r="X56" t="str">
            <v>陳威勝</v>
          </cell>
          <cell r="Y56" t="str">
            <v>男Ａ組</v>
          </cell>
        </row>
        <row r="57">
          <cell r="W57">
            <v>224</v>
          </cell>
          <cell r="X57" t="str">
            <v>蔡凱任</v>
          </cell>
          <cell r="Y57" t="str">
            <v>男Ａ組</v>
          </cell>
        </row>
        <row r="58">
          <cell r="W58" t="str">
            <v/>
          </cell>
          <cell r="Y58" t="str">
            <v>男Ａ組</v>
          </cell>
        </row>
        <row r="59">
          <cell r="W59" t="str">
            <v/>
          </cell>
          <cell r="Y59" t="str">
            <v>男Ａ組</v>
          </cell>
        </row>
        <row r="60">
          <cell r="W60" t="str">
            <v/>
          </cell>
          <cell r="Y60" t="str">
            <v>男Ａ組</v>
          </cell>
        </row>
        <row r="61">
          <cell r="W61" t="str">
            <v/>
          </cell>
          <cell r="Y61" t="str">
            <v>男Ａ組</v>
          </cell>
        </row>
        <row r="62">
          <cell r="W62" t="str">
            <v/>
          </cell>
          <cell r="Y62" t="str">
            <v>男Ａ組</v>
          </cell>
        </row>
        <row r="63">
          <cell r="W63" t="str">
            <v/>
          </cell>
          <cell r="Y63" t="str">
            <v>男Ａ組</v>
          </cell>
        </row>
        <row r="64">
          <cell r="W64" t="str">
            <v/>
          </cell>
        </row>
        <row r="65">
          <cell r="W65" t="str">
            <v/>
          </cell>
        </row>
        <row r="66">
          <cell r="W66">
            <v>301</v>
          </cell>
          <cell r="X66" t="str">
            <v>王偉軒</v>
          </cell>
          <cell r="Y66" t="str">
            <v>男Ｂ組</v>
          </cell>
        </row>
        <row r="67">
          <cell r="W67">
            <v>302</v>
          </cell>
          <cell r="X67" t="str">
            <v>曾豐棟</v>
          </cell>
          <cell r="Y67" t="str">
            <v>男Ｂ組</v>
          </cell>
        </row>
        <row r="68">
          <cell r="W68">
            <v>303</v>
          </cell>
          <cell r="X68" t="str">
            <v>丁子軒</v>
          </cell>
          <cell r="Y68" t="str">
            <v>男Ｂ組</v>
          </cell>
        </row>
        <row r="69">
          <cell r="W69">
            <v>304</v>
          </cell>
          <cell r="X69" t="str">
            <v>陳裔東</v>
          </cell>
          <cell r="Y69" t="str">
            <v>男Ｂ組</v>
          </cell>
        </row>
        <row r="70">
          <cell r="W70">
            <v>305</v>
          </cell>
          <cell r="X70" t="str">
            <v>詹昱韋</v>
          </cell>
          <cell r="Y70" t="str">
            <v>男Ｂ組</v>
          </cell>
        </row>
        <row r="71">
          <cell r="W71">
            <v>306</v>
          </cell>
          <cell r="X71" t="str">
            <v>楊浚頡</v>
          </cell>
          <cell r="Y71" t="str">
            <v>男Ｂ組</v>
          </cell>
        </row>
        <row r="72">
          <cell r="W72">
            <v>307</v>
          </cell>
          <cell r="X72" t="str">
            <v>謝霆葳</v>
          </cell>
          <cell r="Y72" t="str">
            <v>男Ｂ組</v>
          </cell>
        </row>
        <row r="73">
          <cell r="W73">
            <v>308</v>
          </cell>
          <cell r="X73" t="str">
            <v>蔡程洋</v>
          </cell>
          <cell r="Y73" t="str">
            <v>男Ｂ組</v>
          </cell>
        </row>
        <row r="74">
          <cell r="W74">
            <v>309</v>
          </cell>
          <cell r="X74" t="str">
            <v>彭鉦雄</v>
          </cell>
          <cell r="Y74" t="str">
            <v>男Ｂ組</v>
          </cell>
        </row>
        <row r="75">
          <cell r="W75">
            <v>310</v>
          </cell>
          <cell r="X75" t="str">
            <v>張庭碩</v>
          </cell>
          <cell r="Y75" t="str">
            <v>男Ｂ組</v>
          </cell>
        </row>
        <row r="76">
          <cell r="W76">
            <v>311</v>
          </cell>
          <cell r="X76" t="str">
            <v>謝品濬</v>
          </cell>
          <cell r="Y76" t="str">
            <v>男Ｂ組</v>
          </cell>
        </row>
        <row r="77">
          <cell r="W77">
            <v>312</v>
          </cell>
          <cell r="X77" t="str">
            <v>蘇宥睿</v>
          </cell>
          <cell r="Y77" t="str">
            <v>男Ｂ組</v>
          </cell>
        </row>
        <row r="78">
          <cell r="W78">
            <v>313</v>
          </cell>
          <cell r="X78" t="str">
            <v>林義淵</v>
          </cell>
          <cell r="Y78" t="str">
            <v>男Ｂ組</v>
          </cell>
        </row>
        <row r="79">
          <cell r="W79">
            <v>314</v>
          </cell>
          <cell r="X79" t="str">
            <v>盧彥融</v>
          </cell>
          <cell r="Y79" t="str">
            <v>男Ｂ組</v>
          </cell>
        </row>
        <row r="80">
          <cell r="W80">
            <v>315</v>
          </cell>
          <cell r="X80" t="str">
            <v>黃紹恩</v>
          </cell>
          <cell r="Y80" t="str">
            <v>男Ｂ組</v>
          </cell>
        </row>
        <row r="81">
          <cell r="W81">
            <v>316</v>
          </cell>
          <cell r="X81" t="str">
            <v>張育僑</v>
          </cell>
          <cell r="Y81" t="str">
            <v>男Ｂ組</v>
          </cell>
        </row>
        <row r="82">
          <cell r="W82">
            <v>317</v>
          </cell>
          <cell r="X82" t="str">
            <v>陳守成</v>
          </cell>
          <cell r="Y82" t="str">
            <v>男Ｂ組</v>
          </cell>
        </row>
        <row r="83">
          <cell r="W83">
            <v>318</v>
          </cell>
          <cell r="X83" t="str">
            <v>林為超</v>
          </cell>
          <cell r="Y83" t="str">
            <v>男Ｂ組</v>
          </cell>
        </row>
        <row r="84">
          <cell r="W84">
            <v>319</v>
          </cell>
          <cell r="X84" t="str">
            <v>黃至翊</v>
          </cell>
          <cell r="Y84" t="str">
            <v>男Ｂ組</v>
          </cell>
        </row>
        <row r="85">
          <cell r="W85">
            <v>320</v>
          </cell>
          <cell r="X85" t="str">
            <v>黃郁翔</v>
          </cell>
          <cell r="Y85" t="str">
            <v>男Ｂ組</v>
          </cell>
        </row>
        <row r="86">
          <cell r="W86">
            <v>321</v>
          </cell>
          <cell r="X86" t="str">
            <v>陳宥蓁</v>
          </cell>
          <cell r="Y86" t="str">
            <v>男Ｂ組</v>
          </cell>
        </row>
        <row r="87">
          <cell r="W87">
            <v>322</v>
          </cell>
          <cell r="X87" t="str">
            <v>徐嘉哲</v>
          </cell>
          <cell r="Y87" t="str">
            <v>男Ｂ組</v>
          </cell>
        </row>
        <row r="88">
          <cell r="W88">
            <v>323</v>
          </cell>
          <cell r="X88" t="str">
            <v>沙比亞特馬克</v>
          </cell>
          <cell r="Y88" t="str">
            <v>男Ｂ組</v>
          </cell>
        </row>
        <row r="89">
          <cell r="W89">
            <v>324</v>
          </cell>
          <cell r="X89" t="str">
            <v>楊　傑</v>
          </cell>
          <cell r="Y89" t="str">
            <v>男Ｂ組</v>
          </cell>
        </row>
        <row r="90">
          <cell r="W90" t="str">
            <v/>
          </cell>
          <cell r="Y90" t="str">
            <v>亞運選拔</v>
          </cell>
        </row>
        <row r="91">
          <cell r="W91" t="str">
            <v/>
          </cell>
          <cell r="Y91" t="str">
            <v>男Ｂ組</v>
          </cell>
        </row>
        <row r="92">
          <cell r="W92" t="str">
            <v/>
          </cell>
          <cell r="Y92" t="str">
            <v>男Ｂ組</v>
          </cell>
        </row>
        <row r="93">
          <cell r="W93" t="str">
            <v/>
          </cell>
          <cell r="Y93" t="str">
            <v>男Ｂ組</v>
          </cell>
        </row>
        <row r="94">
          <cell r="W94" t="str">
            <v/>
          </cell>
          <cell r="Y94" t="str">
            <v>男Ｂ組</v>
          </cell>
        </row>
        <row r="95">
          <cell r="W95" t="str">
            <v/>
          </cell>
          <cell r="Y95" t="str">
            <v>男Ｂ組</v>
          </cell>
        </row>
        <row r="96">
          <cell r="W96">
            <v>401</v>
          </cell>
          <cell r="X96" t="str">
            <v>李佳霈</v>
          </cell>
          <cell r="Y96" t="str">
            <v>女公開</v>
          </cell>
        </row>
        <row r="97">
          <cell r="W97">
            <v>402</v>
          </cell>
          <cell r="X97" t="str">
            <v>黃郁寧</v>
          </cell>
          <cell r="Y97" t="str">
            <v>女公開</v>
          </cell>
        </row>
        <row r="98">
          <cell r="W98">
            <v>403</v>
          </cell>
          <cell r="X98" t="str">
            <v>伍以晴</v>
          </cell>
          <cell r="Y98" t="str">
            <v>女公開</v>
          </cell>
        </row>
        <row r="99">
          <cell r="W99">
            <v>404</v>
          </cell>
          <cell r="X99" t="str">
            <v>陳寅柔</v>
          </cell>
          <cell r="Y99" t="str">
            <v>女公開</v>
          </cell>
        </row>
        <row r="100">
          <cell r="W100">
            <v>405</v>
          </cell>
          <cell r="X100" t="str">
            <v>洪紫庭</v>
          </cell>
          <cell r="Y100" t="str">
            <v>女公開</v>
          </cell>
        </row>
        <row r="101">
          <cell r="W101">
            <v>406</v>
          </cell>
          <cell r="X101" t="str">
            <v>張莉凌</v>
          </cell>
          <cell r="Y101" t="str">
            <v>女公開</v>
          </cell>
        </row>
        <row r="102">
          <cell r="W102">
            <v>407</v>
          </cell>
          <cell r="X102" t="str">
            <v>章巧宜</v>
          </cell>
          <cell r="Y102" t="str">
            <v>女公開</v>
          </cell>
        </row>
        <row r="103">
          <cell r="W103">
            <v>408</v>
          </cell>
          <cell r="X103" t="str">
            <v>羅尹楨</v>
          </cell>
          <cell r="Y103" t="str">
            <v>女公開</v>
          </cell>
        </row>
        <row r="104">
          <cell r="W104">
            <v>409</v>
          </cell>
          <cell r="X104" t="str">
            <v>陳怡璇</v>
          </cell>
          <cell r="Y104" t="str">
            <v>女公開</v>
          </cell>
        </row>
        <row r="105">
          <cell r="W105">
            <v>410</v>
          </cell>
          <cell r="X105" t="str">
            <v>李　嫣</v>
          </cell>
          <cell r="Y105" t="str">
            <v>女公開</v>
          </cell>
        </row>
        <row r="106">
          <cell r="W106" t="str">
            <v/>
          </cell>
          <cell r="Y106" t="str">
            <v>女公開</v>
          </cell>
        </row>
        <row r="107">
          <cell r="W107" t="str">
            <v/>
          </cell>
          <cell r="Y107" t="str">
            <v>女公開</v>
          </cell>
        </row>
        <row r="108">
          <cell r="W108" t="str">
            <v/>
          </cell>
          <cell r="Y108" t="str">
            <v>女公開</v>
          </cell>
        </row>
        <row r="109">
          <cell r="W109" t="str">
            <v/>
          </cell>
          <cell r="Y109" t="str">
            <v>女公開</v>
          </cell>
        </row>
        <row r="110">
          <cell r="W110" t="str">
            <v/>
          </cell>
          <cell r="Y110" t="str">
            <v>女公開</v>
          </cell>
        </row>
        <row r="111">
          <cell r="W111" t="str">
            <v/>
          </cell>
          <cell r="Y111" t="str">
            <v>女公開</v>
          </cell>
        </row>
        <row r="112">
          <cell r="W112">
            <v>501</v>
          </cell>
          <cell r="X112" t="str">
            <v>程思嘉</v>
          </cell>
          <cell r="Y112" t="str">
            <v>女Ａ組</v>
          </cell>
        </row>
        <row r="113">
          <cell r="W113">
            <v>502</v>
          </cell>
          <cell r="X113" t="str">
            <v>陳慈惠</v>
          </cell>
          <cell r="Y113" t="str">
            <v>女Ａ組</v>
          </cell>
        </row>
        <row r="114">
          <cell r="W114">
            <v>503</v>
          </cell>
          <cell r="X114" t="str">
            <v>陳敏柔</v>
          </cell>
          <cell r="Y114" t="str">
            <v>女Ａ組</v>
          </cell>
        </row>
        <row r="115">
          <cell r="W115">
            <v>504</v>
          </cell>
          <cell r="X115" t="str">
            <v>黃　靖</v>
          </cell>
          <cell r="Y115" t="str">
            <v>女Ａ組</v>
          </cell>
        </row>
        <row r="116">
          <cell r="W116">
            <v>505</v>
          </cell>
          <cell r="X116" t="str">
            <v>陳宇茹</v>
          </cell>
          <cell r="Y116" t="str">
            <v>女Ａ組</v>
          </cell>
        </row>
        <row r="117">
          <cell r="W117">
            <v>506</v>
          </cell>
          <cell r="X117" t="str">
            <v>張雨心</v>
          </cell>
          <cell r="Y117" t="str">
            <v>女Ａ組</v>
          </cell>
        </row>
        <row r="118">
          <cell r="W118">
            <v>507</v>
          </cell>
          <cell r="X118" t="str">
            <v>蔡欣恩</v>
          </cell>
          <cell r="Y118" t="str">
            <v>女Ａ組</v>
          </cell>
        </row>
        <row r="119">
          <cell r="W119">
            <v>508</v>
          </cell>
          <cell r="X119" t="str">
            <v>涂郡庭</v>
          </cell>
          <cell r="Y119" t="str">
            <v>女Ａ組</v>
          </cell>
        </row>
        <row r="120">
          <cell r="W120">
            <v>509</v>
          </cell>
          <cell r="X120" t="str">
            <v>張倚嘉</v>
          </cell>
          <cell r="Y120" t="str">
            <v>女Ａ組</v>
          </cell>
        </row>
        <row r="121">
          <cell r="W121">
            <v>510</v>
          </cell>
          <cell r="X121" t="str">
            <v>吳芷昀</v>
          </cell>
          <cell r="Y121" t="str">
            <v>女Ａ組</v>
          </cell>
        </row>
        <row r="122">
          <cell r="W122">
            <v>511</v>
          </cell>
          <cell r="X122" t="str">
            <v>黃婉萍</v>
          </cell>
          <cell r="Y122" t="str">
            <v>女Ａ組</v>
          </cell>
        </row>
        <row r="123">
          <cell r="W123">
            <v>512</v>
          </cell>
          <cell r="X123" t="str">
            <v>林潔心</v>
          </cell>
          <cell r="Y123" t="str">
            <v>女Ａ組</v>
          </cell>
        </row>
        <row r="124">
          <cell r="W124">
            <v>513</v>
          </cell>
          <cell r="X124" t="str">
            <v>黃筱涵</v>
          </cell>
          <cell r="Y124" t="str">
            <v>女Ａ組</v>
          </cell>
        </row>
        <row r="125">
          <cell r="W125">
            <v>514</v>
          </cell>
          <cell r="X125" t="str">
            <v>唐瑋安</v>
          </cell>
          <cell r="Y125" t="str">
            <v>女Ａ組</v>
          </cell>
        </row>
        <row r="126">
          <cell r="W126">
            <v>515</v>
          </cell>
          <cell r="X126" t="str">
            <v>郭涵涓</v>
          </cell>
          <cell r="Y126" t="str">
            <v>女Ａ組</v>
          </cell>
        </row>
        <row r="127">
          <cell r="W127">
            <v>516</v>
          </cell>
          <cell r="X127" t="str">
            <v>毛怜絜</v>
          </cell>
          <cell r="Y127" t="str">
            <v>女Ａ組</v>
          </cell>
        </row>
        <row r="128">
          <cell r="W128">
            <v>517</v>
          </cell>
          <cell r="X128" t="str">
            <v>溫茜婷</v>
          </cell>
          <cell r="Y128" t="str">
            <v>女Ａ組</v>
          </cell>
        </row>
        <row r="129">
          <cell r="W129">
            <v>518</v>
          </cell>
          <cell r="X129" t="str">
            <v>黃筠筑</v>
          </cell>
          <cell r="Y129" t="str">
            <v>女Ａ組</v>
          </cell>
        </row>
        <row r="130">
          <cell r="W130">
            <v>519</v>
          </cell>
          <cell r="X130" t="str">
            <v>溫　娣</v>
          </cell>
          <cell r="Y130" t="str">
            <v>女Ａ組</v>
          </cell>
        </row>
        <row r="131">
          <cell r="W131" t="str">
            <v/>
          </cell>
          <cell r="Y131" t="str">
            <v>女Ａ組</v>
          </cell>
        </row>
        <row r="132">
          <cell r="W132" t="str">
            <v/>
          </cell>
          <cell r="Y132" t="str">
            <v>女Ａ組</v>
          </cell>
        </row>
        <row r="133">
          <cell r="W133" t="str">
            <v/>
          </cell>
          <cell r="Y133" t="str">
            <v>女Ａ組</v>
          </cell>
        </row>
        <row r="134">
          <cell r="W134" t="str">
            <v/>
          </cell>
          <cell r="Y134" t="str">
            <v>女Ａ組</v>
          </cell>
        </row>
        <row r="135">
          <cell r="W135" t="str">
            <v/>
          </cell>
          <cell r="Y135" t="str">
            <v>女Ａ組</v>
          </cell>
        </row>
        <row r="136">
          <cell r="W136">
            <v>601</v>
          </cell>
          <cell r="X136" t="str">
            <v>林婕恩</v>
          </cell>
          <cell r="Y136" t="str">
            <v>女Ｂ組</v>
          </cell>
        </row>
        <row r="137">
          <cell r="W137">
            <v>602</v>
          </cell>
          <cell r="X137" t="str">
            <v>洪若華</v>
          </cell>
          <cell r="Y137" t="str">
            <v>女Ｂ組</v>
          </cell>
        </row>
        <row r="138">
          <cell r="W138">
            <v>603</v>
          </cell>
          <cell r="X138" t="str">
            <v>侯羽桑</v>
          </cell>
          <cell r="Y138" t="str">
            <v>女Ｂ組</v>
          </cell>
        </row>
        <row r="139">
          <cell r="W139">
            <v>604</v>
          </cell>
          <cell r="X139" t="str">
            <v>張雅淳</v>
          </cell>
          <cell r="Y139" t="str">
            <v>女Ｂ組</v>
          </cell>
        </row>
        <row r="140">
          <cell r="W140">
            <v>605</v>
          </cell>
          <cell r="X140" t="str">
            <v>陳靜慈</v>
          </cell>
          <cell r="Y140" t="str">
            <v>女Ｂ組</v>
          </cell>
        </row>
        <row r="141">
          <cell r="W141">
            <v>606</v>
          </cell>
          <cell r="X141" t="str">
            <v>張亞琦</v>
          </cell>
          <cell r="Y141" t="str">
            <v>女Ｂ組</v>
          </cell>
        </row>
        <row r="142">
          <cell r="W142">
            <v>607</v>
          </cell>
          <cell r="X142" t="str">
            <v>王薏涵</v>
          </cell>
          <cell r="Y142" t="str">
            <v>女Ｂ組</v>
          </cell>
        </row>
        <row r="143">
          <cell r="W143">
            <v>608</v>
          </cell>
          <cell r="X143" t="str">
            <v>俞涵軒</v>
          </cell>
          <cell r="Y143" t="str">
            <v>女Ｂ組</v>
          </cell>
        </row>
        <row r="144">
          <cell r="W144">
            <v>609</v>
          </cell>
          <cell r="X144" t="str">
            <v>馮立顏</v>
          </cell>
          <cell r="Y144" t="str">
            <v>女Ｂ組</v>
          </cell>
        </row>
        <row r="145">
          <cell r="W145">
            <v>610</v>
          </cell>
          <cell r="X145" t="str">
            <v>顔鈺昕</v>
          </cell>
          <cell r="Y145" t="str">
            <v>女Ｂ組</v>
          </cell>
        </row>
        <row r="146">
          <cell r="W146">
            <v>611</v>
          </cell>
          <cell r="X146" t="str">
            <v>黃郁心</v>
          </cell>
          <cell r="Y146" t="str">
            <v>女Ｂ組</v>
          </cell>
        </row>
        <row r="147">
          <cell r="W147">
            <v>612</v>
          </cell>
          <cell r="X147" t="str">
            <v>曾凱暄</v>
          </cell>
          <cell r="Y147" t="str">
            <v>女Ｂ組</v>
          </cell>
        </row>
        <row r="148">
          <cell r="W148">
            <v>613</v>
          </cell>
          <cell r="X148" t="str">
            <v>謝映葶</v>
          </cell>
          <cell r="Y148" t="str">
            <v>女Ｂ組</v>
          </cell>
        </row>
        <row r="149">
          <cell r="W149">
            <v>614</v>
          </cell>
          <cell r="X149" t="str">
            <v>石澄璇</v>
          </cell>
          <cell r="Y149" t="str">
            <v>女Ｂ組</v>
          </cell>
        </row>
        <row r="150">
          <cell r="W150">
            <v>615</v>
          </cell>
          <cell r="X150" t="str">
            <v>侯羽薔</v>
          </cell>
          <cell r="Y150" t="str">
            <v>女Ｂ組</v>
          </cell>
        </row>
        <row r="151">
          <cell r="W151">
            <v>616</v>
          </cell>
          <cell r="X151" t="str">
            <v>盧玟諭</v>
          </cell>
          <cell r="Y151" t="str">
            <v>女Ｂ組</v>
          </cell>
        </row>
        <row r="152">
          <cell r="W152">
            <v>617</v>
          </cell>
          <cell r="X152" t="str">
            <v>張子怡</v>
          </cell>
          <cell r="Y152" t="str">
            <v>女Ｂ組</v>
          </cell>
        </row>
        <row r="153">
          <cell r="W153">
            <v>618</v>
          </cell>
          <cell r="X153" t="str">
            <v>劉少允</v>
          </cell>
          <cell r="Y153" t="str">
            <v>女Ｂ組</v>
          </cell>
        </row>
        <row r="154">
          <cell r="W154">
            <v>619</v>
          </cell>
          <cell r="X154" t="str">
            <v>邱譓芠</v>
          </cell>
          <cell r="Y154" t="str">
            <v>女Ｂ組</v>
          </cell>
        </row>
        <row r="155">
          <cell r="W155">
            <v>620</v>
          </cell>
          <cell r="X155" t="str">
            <v>林冠妤</v>
          </cell>
          <cell r="Y155" t="str">
            <v>女Ｂ組</v>
          </cell>
        </row>
        <row r="156">
          <cell r="W156">
            <v>621</v>
          </cell>
          <cell r="X156" t="str">
            <v>陳奕融</v>
          </cell>
          <cell r="Y156" t="str">
            <v>女Ｂ組</v>
          </cell>
        </row>
        <row r="157">
          <cell r="W157" t="str">
            <v/>
          </cell>
          <cell r="Y157" t="str">
            <v>女Ｂ組</v>
          </cell>
        </row>
        <row r="158">
          <cell r="W158" t="str">
            <v/>
          </cell>
          <cell r="Y158" t="str">
            <v>女Ｂ組</v>
          </cell>
        </row>
        <row r="159">
          <cell r="W159" t="str">
            <v/>
          </cell>
          <cell r="Y159" t="str">
            <v>女Ｂ組</v>
          </cell>
        </row>
        <row r="160">
          <cell r="W160">
            <v>701</v>
          </cell>
          <cell r="X160" t="str">
            <v>蘇晉弘</v>
          </cell>
          <cell r="Y160" t="str">
            <v>男Ｃ組</v>
          </cell>
        </row>
        <row r="161">
          <cell r="W161">
            <v>702</v>
          </cell>
          <cell r="X161" t="str">
            <v>葉佳胤</v>
          </cell>
          <cell r="Y161" t="str">
            <v>男Ｃ組</v>
          </cell>
        </row>
        <row r="162">
          <cell r="W162">
            <v>703</v>
          </cell>
          <cell r="X162" t="str">
            <v>許維宸</v>
          </cell>
          <cell r="Y162" t="str">
            <v>男Ｃ組</v>
          </cell>
        </row>
        <row r="163">
          <cell r="W163">
            <v>704</v>
          </cell>
          <cell r="X163" t="str">
            <v>楊孝哲</v>
          </cell>
          <cell r="Y163" t="str">
            <v>男Ｃ組</v>
          </cell>
        </row>
        <row r="164">
          <cell r="W164">
            <v>705</v>
          </cell>
          <cell r="X164" t="str">
            <v>蘇柏瑋</v>
          </cell>
          <cell r="Y164" t="str">
            <v>男Ｃ組</v>
          </cell>
        </row>
        <row r="165">
          <cell r="W165">
            <v>706</v>
          </cell>
          <cell r="X165" t="str">
            <v>楊云睿</v>
          </cell>
          <cell r="Y165" t="str">
            <v>男Ｃ組</v>
          </cell>
        </row>
        <row r="166">
          <cell r="W166">
            <v>707</v>
          </cell>
          <cell r="X166" t="str">
            <v>陳頎森</v>
          </cell>
          <cell r="Y166" t="str">
            <v>男Ｃ組</v>
          </cell>
        </row>
        <row r="167">
          <cell r="W167">
            <v>708</v>
          </cell>
          <cell r="X167" t="str">
            <v>吳允植</v>
          </cell>
          <cell r="Y167" t="str">
            <v>男Ｃ組</v>
          </cell>
        </row>
        <row r="168">
          <cell r="W168">
            <v>709</v>
          </cell>
          <cell r="X168" t="str">
            <v>涂　睿</v>
          </cell>
          <cell r="Y168" t="str">
            <v>男Ｃ組</v>
          </cell>
        </row>
        <row r="169">
          <cell r="W169" t="str">
            <v/>
          </cell>
          <cell r="Y169" t="str">
            <v>男Ｃ組</v>
          </cell>
        </row>
        <row r="170">
          <cell r="W170" t="str">
            <v/>
          </cell>
          <cell r="Y170" t="str">
            <v>男Ｃ組</v>
          </cell>
        </row>
        <row r="171">
          <cell r="W171" t="str">
            <v/>
          </cell>
          <cell r="Y171" t="str">
            <v>男Ｃ組</v>
          </cell>
        </row>
        <row r="172">
          <cell r="W172" t="str">
            <v/>
          </cell>
          <cell r="Y172" t="str">
            <v>男Ｃ組</v>
          </cell>
        </row>
        <row r="173">
          <cell r="W173" t="str">
            <v/>
          </cell>
          <cell r="Y173" t="str">
            <v>男Ｃ組</v>
          </cell>
        </row>
        <row r="174">
          <cell r="W174" t="str">
            <v/>
          </cell>
          <cell r="Y174" t="str">
            <v>男Ｃ組</v>
          </cell>
        </row>
        <row r="175">
          <cell r="W175" t="str">
            <v/>
          </cell>
          <cell r="Y175" t="str">
            <v>男Ｃ組</v>
          </cell>
        </row>
        <row r="176">
          <cell r="W176">
            <v>801</v>
          </cell>
          <cell r="X176" t="str">
            <v>柯亮宇</v>
          </cell>
          <cell r="Y176" t="str">
            <v>男Ｄ組</v>
          </cell>
        </row>
        <row r="177">
          <cell r="W177">
            <v>802</v>
          </cell>
          <cell r="X177" t="str">
            <v>黃至晨</v>
          </cell>
          <cell r="Y177" t="str">
            <v>男Ｄ組</v>
          </cell>
        </row>
        <row r="178">
          <cell r="W178">
            <v>803</v>
          </cell>
          <cell r="X178" t="str">
            <v>陳季群</v>
          </cell>
          <cell r="Y178" t="str">
            <v>男Ｄ組</v>
          </cell>
        </row>
        <row r="179">
          <cell r="W179">
            <v>804</v>
          </cell>
          <cell r="X179" t="str">
            <v>李長祐</v>
          </cell>
          <cell r="Y179" t="str">
            <v>男Ｄ組</v>
          </cell>
        </row>
        <row r="180">
          <cell r="W180">
            <v>805</v>
          </cell>
          <cell r="X180" t="str">
            <v>簡士閔</v>
          </cell>
          <cell r="Y180" t="str">
            <v>男Ｄ組</v>
          </cell>
        </row>
        <row r="181">
          <cell r="W181">
            <v>806</v>
          </cell>
          <cell r="X181" t="str">
            <v>李冠汶</v>
          </cell>
          <cell r="Y181" t="str">
            <v>男Ｄ組</v>
          </cell>
        </row>
        <row r="182">
          <cell r="W182">
            <v>807</v>
          </cell>
          <cell r="X182" t="str">
            <v>袁翊礬</v>
          </cell>
          <cell r="Y182" t="str">
            <v>男Ｄ組</v>
          </cell>
        </row>
        <row r="183">
          <cell r="W183">
            <v>808</v>
          </cell>
          <cell r="X183" t="str">
            <v>林宸諒</v>
          </cell>
          <cell r="Y183" t="str">
            <v>男Ｄ組</v>
          </cell>
        </row>
        <row r="184">
          <cell r="W184" t="str">
            <v/>
          </cell>
          <cell r="Y184" t="str">
            <v>男Ｄ組</v>
          </cell>
        </row>
        <row r="185">
          <cell r="W185" t="str">
            <v/>
          </cell>
          <cell r="Y185" t="str">
            <v>男Ｄ組</v>
          </cell>
        </row>
        <row r="186">
          <cell r="W186" t="str">
            <v/>
          </cell>
          <cell r="Y186" t="str">
            <v>男Ｄ組</v>
          </cell>
        </row>
        <row r="187">
          <cell r="W187" t="str">
            <v/>
          </cell>
          <cell r="Y187" t="str">
            <v>男Ｄ組</v>
          </cell>
        </row>
        <row r="188">
          <cell r="W188">
            <v>901</v>
          </cell>
          <cell r="X188" t="str">
            <v>劉可艾</v>
          </cell>
          <cell r="Y188" t="str">
            <v>女CD組</v>
          </cell>
        </row>
        <row r="189">
          <cell r="W189">
            <v>902</v>
          </cell>
          <cell r="X189" t="str">
            <v>劉庭妤</v>
          </cell>
          <cell r="Y189" t="str">
            <v>女CD組</v>
          </cell>
        </row>
        <row r="190">
          <cell r="W190">
            <v>903</v>
          </cell>
          <cell r="X190" t="str">
            <v>鄭昕然</v>
          </cell>
          <cell r="Y190" t="str">
            <v>女CD組</v>
          </cell>
        </row>
        <row r="191">
          <cell r="W191">
            <v>904</v>
          </cell>
          <cell r="X191" t="str">
            <v>安禾佑</v>
          </cell>
          <cell r="Y191" t="str">
            <v>女CD組</v>
          </cell>
        </row>
        <row r="192">
          <cell r="W192">
            <v>905</v>
          </cell>
          <cell r="X192" t="str">
            <v>詹芷綺</v>
          </cell>
          <cell r="Y192" t="str">
            <v>女CD組</v>
          </cell>
        </row>
        <row r="193">
          <cell r="W193">
            <v>906</v>
          </cell>
          <cell r="X193" t="str">
            <v>劉芃姍</v>
          </cell>
          <cell r="Y193" t="str">
            <v>女CD組</v>
          </cell>
        </row>
        <row r="194">
          <cell r="W194">
            <v>907</v>
          </cell>
          <cell r="X194" t="str">
            <v>周書羽</v>
          </cell>
          <cell r="Y194" t="str">
            <v>女CD組</v>
          </cell>
        </row>
        <row r="195">
          <cell r="W195">
            <v>908</v>
          </cell>
          <cell r="X195" t="str">
            <v>傅　筑</v>
          </cell>
          <cell r="Y195" t="str">
            <v>女CD組</v>
          </cell>
        </row>
        <row r="196">
          <cell r="W196">
            <v>909</v>
          </cell>
          <cell r="X196" t="str">
            <v>張昕樵</v>
          </cell>
          <cell r="Y196" t="str">
            <v>女CD組</v>
          </cell>
        </row>
        <row r="197">
          <cell r="W197" t="str">
            <v/>
          </cell>
          <cell r="Y197" t="str">
            <v>女CD組</v>
          </cell>
        </row>
        <row r="198">
          <cell r="W198" t="str">
            <v/>
          </cell>
          <cell r="Y198" t="str">
            <v>女CD組</v>
          </cell>
        </row>
        <row r="199">
          <cell r="W199" t="str">
            <v/>
          </cell>
          <cell r="Y199" t="str">
            <v>女CD組</v>
          </cell>
        </row>
        <row r="200">
          <cell r="W200" t="str">
            <v/>
          </cell>
          <cell r="Y200" t="str">
            <v>女CD組</v>
          </cell>
        </row>
        <row r="201">
          <cell r="W201" t="str">
            <v/>
          </cell>
          <cell r="Y201" t="str">
            <v>女CD組</v>
          </cell>
        </row>
        <row r="202">
          <cell r="W202" t="str">
            <v/>
          </cell>
          <cell r="Y202" t="str">
            <v>女CD組</v>
          </cell>
        </row>
        <row r="203">
          <cell r="W203" t="str">
            <v/>
          </cell>
          <cell r="Y203" t="str">
            <v>女CD組</v>
          </cell>
        </row>
      </sheetData>
      <sheetData sheetId="2" refreshError="1"/>
      <sheetData sheetId="3">
        <row r="6">
          <cell r="BA6" t="str">
            <v>R1成績</v>
          </cell>
          <cell r="BB6" t="str">
            <v>R1後9</v>
          </cell>
          <cell r="BC6" t="str">
            <v>R1後6</v>
          </cell>
          <cell r="BD6" t="str">
            <v>R1後3</v>
          </cell>
        </row>
        <row r="7">
          <cell r="B7">
            <v>101</v>
          </cell>
          <cell r="C7" t="str">
            <v>男公開</v>
          </cell>
          <cell r="D7" t="str">
            <v>王偉倫</v>
          </cell>
          <cell r="E7">
            <v>74</v>
          </cell>
          <cell r="I7">
            <v>74</v>
          </cell>
          <cell r="J7">
            <v>1</v>
          </cell>
          <cell r="K7">
            <v>5</v>
          </cell>
          <cell r="L7">
            <v>3</v>
          </cell>
          <cell r="M7">
            <v>5</v>
          </cell>
          <cell r="N7">
            <v>4</v>
          </cell>
          <cell r="O7">
            <v>3</v>
          </cell>
          <cell r="P7">
            <v>5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3</v>
          </cell>
          <cell r="V7">
            <v>5</v>
          </cell>
          <cell r="W7">
            <v>4</v>
          </cell>
          <cell r="X7">
            <v>4</v>
          </cell>
          <cell r="Y7">
            <v>4</v>
          </cell>
          <cell r="Z7">
            <v>3</v>
          </cell>
          <cell r="AA7">
            <v>5</v>
          </cell>
          <cell r="AB7">
            <v>5</v>
          </cell>
          <cell r="AC7">
            <v>37</v>
          </cell>
          <cell r="AD7">
            <v>37</v>
          </cell>
          <cell r="AE7">
            <v>74</v>
          </cell>
          <cell r="BA7">
            <v>1</v>
          </cell>
          <cell r="BB7">
            <v>37</v>
          </cell>
          <cell r="BC7">
            <v>25</v>
          </cell>
          <cell r="BD7">
            <v>13</v>
          </cell>
          <cell r="BF7">
            <v>10</v>
          </cell>
          <cell r="BG7">
            <v>101</v>
          </cell>
        </row>
        <row r="8">
          <cell r="B8">
            <v>102</v>
          </cell>
          <cell r="C8" t="str">
            <v>男公開</v>
          </cell>
          <cell r="D8" t="str">
            <v>李玠柏</v>
          </cell>
          <cell r="E8">
            <v>79</v>
          </cell>
          <cell r="I8">
            <v>79</v>
          </cell>
          <cell r="J8">
            <v>6</v>
          </cell>
          <cell r="K8">
            <v>5</v>
          </cell>
          <cell r="L8">
            <v>3</v>
          </cell>
          <cell r="M8">
            <v>7</v>
          </cell>
          <cell r="N8">
            <v>3</v>
          </cell>
          <cell r="O8">
            <v>4</v>
          </cell>
          <cell r="P8">
            <v>8</v>
          </cell>
          <cell r="Q8">
            <v>5</v>
          </cell>
          <cell r="R8">
            <v>4</v>
          </cell>
          <cell r="S8">
            <v>3</v>
          </cell>
          <cell r="T8">
            <v>5</v>
          </cell>
          <cell r="U8">
            <v>3</v>
          </cell>
          <cell r="V8">
            <v>5</v>
          </cell>
          <cell r="W8">
            <v>4</v>
          </cell>
          <cell r="X8">
            <v>4</v>
          </cell>
          <cell r="Y8">
            <v>3</v>
          </cell>
          <cell r="Z8">
            <v>4</v>
          </cell>
          <cell r="AA8">
            <v>5</v>
          </cell>
          <cell r="AB8">
            <v>4</v>
          </cell>
          <cell r="AC8">
            <v>42</v>
          </cell>
          <cell r="AD8">
            <v>37</v>
          </cell>
          <cell r="AE8">
            <v>79</v>
          </cell>
          <cell r="BA8">
            <v>6</v>
          </cell>
          <cell r="BB8">
            <v>37</v>
          </cell>
          <cell r="BC8">
            <v>24</v>
          </cell>
          <cell r="BD8">
            <v>13</v>
          </cell>
          <cell r="BF8">
            <v>19</v>
          </cell>
          <cell r="BG8">
            <v>102</v>
          </cell>
        </row>
        <row r="9">
          <cell r="B9">
            <v>103</v>
          </cell>
          <cell r="C9" t="str">
            <v>男公開</v>
          </cell>
          <cell r="D9" t="str">
            <v>劉威侯</v>
          </cell>
          <cell r="E9">
            <v>71</v>
          </cell>
          <cell r="I9">
            <v>71</v>
          </cell>
          <cell r="J9">
            <v>-2</v>
          </cell>
          <cell r="K9">
            <v>5</v>
          </cell>
          <cell r="L9">
            <v>3</v>
          </cell>
          <cell r="M9">
            <v>4</v>
          </cell>
          <cell r="N9">
            <v>4</v>
          </cell>
          <cell r="O9">
            <v>4</v>
          </cell>
          <cell r="P9">
            <v>5</v>
          </cell>
          <cell r="Q9">
            <v>4</v>
          </cell>
          <cell r="R9">
            <v>4</v>
          </cell>
          <cell r="S9">
            <v>4</v>
          </cell>
          <cell r="T9">
            <v>4</v>
          </cell>
          <cell r="U9">
            <v>3</v>
          </cell>
          <cell r="V9">
            <v>3</v>
          </cell>
          <cell r="W9">
            <v>4</v>
          </cell>
          <cell r="X9">
            <v>4</v>
          </cell>
          <cell r="Y9">
            <v>3</v>
          </cell>
          <cell r="Z9">
            <v>4</v>
          </cell>
          <cell r="AA9">
            <v>4</v>
          </cell>
          <cell r="AB9">
            <v>5</v>
          </cell>
          <cell r="AC9">
            <v>37</v>
          </cell>
          <cell r="AD9">
            <v>34</v>
          </cell>
          <cell r="AE9">
            <v>71</v>
          </cell>
          <cell r="BA9">
            <v>-2</v>
          </cell>
          <cell r="BB9">
            <v>34</v>
          </cell>
          <cell r="BC9">
            <v>24</v>
          </cell>
          <cell r="BD9">
            <v>13</v>
          </cell>
          <cell r="BF9">
            <v>2</v>
          </cell>
          <cell r="BG9">
            <v>103</v>
          </cell>
        </row>
        <row r="10">
          <cell r="B10">
            <v>104</v>
          </cell>
          <cell r="C10" t="str">
            <v>男公開</v>
          </cell>
          <cell r="D10" t="str">
            <v>陳睿昇</v>
          </cell>
          <cell r="E10">
            <v>79</v>
          </cell>
          <cell r="I10">
            <v>79</v>
          </cell>
          <cell r="J10">
            <v>6</v>
          </cell>
          <cell r="K10">
            <v>6</v>
          </cell>
          <cell r="L10">
            <v>3</v>
          </cell>
          <cell r="M10">
            <v>4</v>
          </cell>
          <cell r="N10">
            <v>6</v>
          </cell>
          <cell r="O10">
            <v>4</v>
          </cell>
          <cell r="P10">
            <v>5</v>
          </cell>
          <cell r="Q10">
            <v>7</v>
          </cell>
          <cell r="R10">
            <v>4</v>
          </cell>
          <cell r="S10">
            <v>3</v>
          </cell>
          <cell r="T10">
            <v>4</v>
          </cell>
          <cell r="U10">
            <v>3</v>
          </cell>
          <cell r="V10">
            <v>5</v>
          </cell>
          <cell r="W10">
            <v>3</v>
          </cell>
          <cell r="X10">
            <v>6</v>
          </cell>
          <cell r="Y10">
            <v>3</v>
          </cell>
          <cell r="Z10">
            <v>4</v>
          </cell>
          <cell r="AA10">
            <v>5</v>
          </cell>
          <cell r="AB10">
            <v>4</v>
          </cell>
          <cell r="AC10">
            <v>42</v>
          </cell>
          <cell r="AD10">
            <v>37</v>
          </cell>
          <cell r="AE10">
            <v>79</v>
          </cell>
          <cell r="BA10">
            <v>6</v>
          </cell>
          <cell r="BB10">
            <v>37</v>
          </cell>
          <cell r="BC10">
            <v>25</v>
          </cell>
          <cell r="BD10">
            <v>13</v>
          </cell>
          <cell r="BF10">
            <v>20</v>
          </cell>
          <cell r="BG10">
            <v>104</v>
          </cell>
        </row>
        <row r="11">
          <cell r="B11">
            <v>105</v>
          </cell>
          <cell r="C11" t="str">
            <v>男公開</v>
          </cell>
          <cell r="D11" t="str">
            <v>蔡哲弘</v>
          </cell>
          <cell r="E11">
            <v>73</v>
          </cell>
          <cell r="I11">
            <v>73</v>
          </cell>
          <cell r="J11">
            <v>0</v>
          </cell>
          <cell r="K11">
            <v>5</v>
          </cell>
          <cell r="L11">
            <v>3</v>
          </cell>
          <cell r="M11">
            <v>4</v>
          </cell>
          <cell r="N11">
            <v>4</v>
          </cell>
          <cell r="O11">
            <v>4</v>
          </cell>
          <cell r="P11">
            <v>5</v>
          </cell>
          <cell r="Q11">
            <v>4</v>
          </cell>
          <cell r="R11">
            <v>3</v>
          </cell>
          <cell r="S11">
            <v>3</v>
          </cell>
          <cell r="T11">
            <v>4</v>
          </cell>
          <cell r="U11">
            <v>3</v>
          </cell>
          <cell r="V11">
            <v>4</v>
          </cell>
          <cell r="W11">
            <v>4</v>
          </cell>
          <cell r="X11">
            <v>4</v>
          </cell>
          <cell r="Y11">
            <v>5</v>
          </cell>
          <cell r="Z11">
            <v>4</v>
          </cell>
          <cell r="AA11">
            <v>5</v>
          </cell>
          <cell r="AB11">
            <v>5</v>
          </cell>
          <cell r="AC11">
            <v>35</v>
          </cell>
          <cell r="AD11">
            <v>38</v>
          </cell>
          <cell r="AE11">
            <v>73</v>
          </cell>
          <cell r="BA11">
            <v>0</v>
          </cell>
          <cell r="BB11">
            <v>38</v>
          </cell>
          <cell r="BC11">
            <v>27</v>
          </cell>
          <cell r="BD11">
            <v>14</v>
          </cell>
          <cell r="BF11">
            <v>9</v>
          </cell>
          <cell r="BG11">
            <v>105</v>
          </cell>
        </row>
        <row r="12">
          <cell r="B12">
            <v>106</v>
          </cell>
          <cell r="C12" t="str">
            <v>男公開</v>
          </cell>
          <cell r="D12" t="str">
            <v>高　藤</v>
          </cell>
          <cell r="E12">
            <v>73</v>
          </cell>
          <cell r="I12">
            <v>73</v>
          </cell>
          <cell r="J12">
            <v>0</v>
          </cell>
          <cell r="K12">
            <v>5</v>
          </cell>
          <cell r="L12">
            <v>3</v>
          </cell>
          <cell r="M12">
            <v>4</v>
          </cell>
          <cell r="N12">
            <v>4</v>
          </cell>
          <cell r="O12">
            <v>5</v>
          </cell>
          <cell r="P12">
            <v>6</v>
          </cell>
          <cell r="Q12">
            <v>5</v>
          </cell>
          <cell r="R12">
            <v>4</v>
          </cell>
          <cell r="S12">
            <v>3</v>
          </cell>
          <cell r="T12">
            <v>5</v>
          </cell>
          <cell r="U12">
            <v>3</v>
          </cell>
          <cell r="V12">
            <v>3</v>
          </cell>
          <cell r="W12">
            <v>4</v>
          </cell>
          <cell r="X12">
            <v>6</v>
          </cell>
          <cell r="Y12">
            <v>3</v>
          </cell>
          <cell r="Z12">
            <v>3</v>
          </cell>
          <cell r="AA12">
            <v>4</v>
          </cell>
          <cell r="AB12">
            <v>3</v>
          </cell>
          <cell r="AC12">
            <v>39</v>
          </cell>
          <cell r="AD12">
            <v>34</v>
          </cell>
          <cell r="AE12">
            <v>73</v>
          </cell>
          <cell r="BA12">
            <v>0</v>
          </cell>
          <cell r="BB12">
            <v>34</v>
          </cell>
          <cell r="BC12">
            <v>23</v>
          </cell>
          <cell r="BD12">
            <v>10</v>
          </cell>
          <cell r="BF12">
            <v>6</v>
          </cell>
          <cell r="BG12">
            <v>106</v>
          </cell>
        </row>
        <row r="13">
          <cell r="B13">
            <v>107</v>
          </cell>
          <cell r="C13" t="str">
            <v>男公開</v>
          </cell>
          <cell r="D13" t="str">
            <v>江以安</v>
          </cell>
          <cell r="E13">
            <v>73</v>
          </cell>
          <cell r="I13">
            <v>73</v>
          </cell>
          <cell r="J13">
            <v>0</v>
          </cell>
          <cell r="K13">
            <v>6</v>
          </cell>
          <cell r="L13">
            <v>2</v>
          </cell>
          <cell r="M13">
            <v>4</v>
          </cell>
          <cell r="N13">
            <v>4</v>
          </cell>
          <cell r="O13">
            <v>4</v>
          </cell>
          <cell r="P13">
            <v>6</v>
          </cell>
          <cell r="Q13">
            <v>3</v>
          </cell>
          <cell r="R13">
            <v>4</v>
          </cell>
          <cell r="S13">
            <v>3</v>
          </cell>
          <cell r="T13">
            <v>4</v>
          </cell>
          <cell r="U13">
            <v>3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4</v>
          </cell>
          <cell r="AA13">
            <v>4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  <cell r="BA13">
            <v>0</v>
          </cell>
          <cell r="BB13">
            <v>37</v>
          </cell>
          <cell r="BC13">
            <v>26</v>
          </cell>
          <cell r="BD13">
            <v>13</v>
          </cell>
          <cell r="BF13">
            <v>8</v>
          </cell>
          <cell r="BG13">
            <v>107</v>
          </cell>
        </row>
        <row r="14">
          <cell r="B14">
            <v>108</v>
          </cell>
          <cell r="C14" t="str">
            <v>男公開</v>
          </cell>
          <cell r="D14" t="str">
            <v>邱瀚霆</v>
          </cell>
          <cell r="E14">
            <v>72</v>
          </cell>
          <cell r="I14">
            <v>72</v>
          </cell>
          <cell r="J14">
            <v>-1</v>
          </cell>
          <cell r="K14">
            <v>6</v>
          </cell>
          <cell r="L14">
            <v>3</v>
          </cell>
          <cell r="M14">
            <v>3</v>
          </cell>
          <cell r="N14">
            <v>4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4</v>
          </cell>
          <cell r="T14">
            <v>4</v>
          </cell>
          <cell r="U14">
            <v>3</v>
          </cell>
          <cell r="V14">
            <v>4</v>
          </cell>
          <cell r="W14">
            <v>4</v>
          </cell>
          <cell r="X14">
            <v>4</v>
          </cell>
          <cell r="Y14">
            <v>4</v>
          </cell>
          <cell r="Z14">
            <v>2</v>
          </cell>
          <cell r="AA14">
            <v>4</v>
          </cell>
          <cell r="AB14">
            <v>5</v>
          </cell>
          <cell r="AC14">
            <v>38</v>
          </cell>
          <cell r="AD14">
            <v>34</v>
          </cell>
          <cell r="AE14">
            <v>72</v>
          </cell>
          <cell r="BA14">
            <v>-1</v>
          </cell>
          <cell r="BB14">
            <v>34</v>
          </cell>
          <cell r="BC14">
            <v>23</v>
          </cell>
          <cell r="BD14">
            <v>11</v>
          </cell>
          <cell r="BF14">
            <v>4</v>
          </cell>
          <cell r="BG14">
            <v>108</v>
          </cell>
        </row>
        <row r="15">
          <cell r="B15">
            <v>109</v>
          </cell>
          <cell r="C15" t="str">
            <v>男公開</v>
          </cell>
          <cell r="D15" t="str">
            <v>劉又睿</v>
          </cell>
          <cell r="E15">
            <v>71</v>
          </cell>
          <cell r="I15">
            <v>71</v>
          </cell>
          <cell r="J15">
            <v>-2</v>
          </cell>
          <cell r="K15">
            <v>5</v>
          </cell>
          <cell r="L15">
            <v>2</v>
          </cell>
          <cell r="M15">
            <v>4</v>
          </cell>
          <cell r="N15">
            <v>5</v>
          </cell>
          <cell r="O15">
            <v>5</v>
          </cell>
          <cell r="P15">
            <v>4</v>
          </cell>
          <cell r="Q15">
            <v>4</v>
          </cell>
          <cell r="R15">
            <v>4</v>
          </cell>
          <cell r="S15">
            <v>3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4</v>
          </cell>
          <cell r="Y15">
            <v>4</v>
          </cell>
          <cell r="Z15">
            <v>4</v>
          </cell>
          <cell r="AA15">
            <v>4</v>
          </cell>
          <cell r="AB15">
            <v>5</v>
          </cell>
          <cell r="AC15">
            <v>36</v>
          </cell>
          <cell r="AD15">
            <v>35</v>
          </cell>
          <cell r="AE15">
            <v>71</v>
          </cell>
          <cell r="BA15">
            <v>-2</v>
          </cell>
          <cell r="BB15">
            <v>35</v>
          </cell>
          <cell r="BC15">
            <v>24</v>
          </cell>
          <cell r="BD15">
            <v>13</v>
          </cell>
          <cell r="BF15">
            <v>3</v>
          </cell>
          <cell r="BG15">
            <v>109</v>
          </cell>
        </row>
        <row r="16">
          <cell r="B16">
            <v>110</v>
          </cell>
          <cell r="C16" t="str">
            <v>男公開</v>
          </cell>
          <cell r="D16" t="str">
            <v>洪瑞誠</v>
          </cell>
          <cell r="E16">
            <v>73</v>
          </cell>
          <cell r="I16">
            <v>73</v>
          </cell>
          <cell r="J16">
            <v>0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4</v>
          </cell>
          <cell r="Q16">
            <v>4</v>
          </cell>
          <cell r="R16">
            <v>4</v>
          </cell>
          <cell r="S16">
            <v>3</v>
          </cell>
          <cell r="T16">
            <v>6</v>
          </cell>
          <cell r="U16">
            <v>3</v>
          </cell>
          <cell r="V16">
            <v>4</v>
          </cell>
          <cell r="W16">
            <v>5</v>
          </cell>
          <cell r="X16">
            <v>3</v>
          </cell>
          <cell r="Y16">
            <v>4</v>
          </cell>
          <cell r="Z16">
            <v>3</v>
          </cell>
          <cell r="AA16">
            <v>4</v>
          </cell>
          <cell r="AB16">
            <v>5</v>
          </cell>
          <cell r="AC16">
            <v>36</v>
          </cell>
          <cell r="AD16">
            <v>37</v>
          </cell>
          <cell r="AE16">
            <v>73</v>
          </cell>
          <cell r="BA16">
            <v>0</v>
          </cell>
          <cell r="BB16">
            <v>37</v>
          </cell>
          <cell r="BC16">
            <v>24</v>
          </cell>
          <cell r="BD16">
            <v>12</v>
          </cell>
          <cell r="BF16">
            <v>7</v>
          </cell>
          <cell r="BG16">
            <v>110</v>
          </cell>
        </row>
        <row r="17">
          <cell r="B17">
            <v>111</v>
          </cell>
          <cell r="C17" t="str">
            <v>男公開</v>
          </cell>
          <cell r="D17" t="str">
            <v>李政遠</v>
          </cell>
          <cell r="E17">
            <v>75</v>
          </cell>
          <cell r="I17">
            <v>75</v>
          </cell>
          <cell r="J17">
            <v>2</v>
          </cell>
          <cell r="K17">
            <v>5</v>
          </cell>
          <cell r="L17">
            <v>4</v>
          </cell>
          <cell r="M17">
            <v>4</v>
          </cell>
          <cell r="N17">
            <v>4</v>
          </cell>
          <cell r="O17">
            <v>5</v>
          </cell>
          <cell r="P17">
            <v>5</v>
          </cell>
          <cell r="Q17">
            <v>4</v>
          </cell>
          <cell r="R17">
            <v>4</v>
          </cell>
          <cell r="S17">
            <v>3</v>
          </cell>
          <cell r="T17">
            <v>4</v>
          </cell>
          <cell r="U17">
            <v>4</v>
          </cell>
          <cell r="V17">
            <v>5</v>
          </cell>
          <cell r="W17">
            <v>4</v>
          </cell>
          <cell r="X17">
            <v>4</v>
          </cell>
          <cell r="Y17">
            <v>3</v>
          </cell>
          <cell r="Z17">
            <v>3</v>
          </cell>
          <cell r="AA17">
            <v>5</v>
          </cell>
          <cell r="AB17">
            <v>5</v>
          </cell>
          <cell r="AC17">
            <v>38</v>
          </cell>
          <cell r="AD17">
            <v>37</v>
          </cell>
          <cell r="AE17">
            <v>75</v>
          </cell>
          <cell r="BA17">
            <v>2</v>
          </cell>
          <cell r="BB17">
            <v>37</v>
          </cell>
          <cell r="BC17">
            <v>24</v>
          </cell>
          <cell r="BD17">
            <v>13</v>
          </cell>
          <cell r="BF17">
            <v>13</v>
          </cell>
          <cell r="BG17">
            <v>111</v>
          </cell>
        </row>
        <row r="18">
          <cell r="B18">
            <v>112</v>
          </cell>
          <cell r="C18" t="str">
            <v>男公開</v>
          </cell>
          <cell r="D18" t="str">
            <v>王偉祥</v>
          </cell>
          <cell r="E18">
            <v>72</v>
          </cell>
          <cell r="I18">
            <v>72</v>
          </cell>
          <cell r="J18">
            <v>-1</v>
          </cell>
          <cell r="K18">
            <v>5</v>
          </cell>
          <cell r="L18">
            <v>3</v>
          </cell>
          <cell r="M18">
            <v>4</v>
          </cell>
          <cell r="N18">
            <v>4</v>
          </cell>
          <cell r="O18">
            <v>3</v>
          </cell>
          <cell r="P18">
            <v>4</v>
          </cell>
          <cell r="Q18">
            <v>5</v>
          </cell>
          <cell r="R18">
            <v>4</v>
          </cell>
          <cell r="S18">
            <v>3</v>
          </cell>
          <cell r="T18">
            <v>3</v>
          </cell>
          <cell r="U18">
            <v>3</v>
          </cell>
          <cell r="V18">
            <v>6</v>
          </cell>
          <cell r="W18">
            <v>4</v>
          </cell>
          <cell r="X18">
            <v>5</v>
          </cell>
          <cell r="Y18">
            <v>5</v>
          </cell>
          <cell r="Z18">
            <v>3</v>
          </cell>
          <cell r="AA18">
            <v>3</v>
          </cell>
          <cell r="AB18">
            <v>5</v>
          </cell>
          <cell r="AC18">
            <v>35</v>
          </cell>
          <cell r="AD18">
            <v>37</v>
          </cell>
          <cell r="AE18">
            <v>72</v>
          </cell>
          <cell r="BA18">
            <v>-1</v>
          </cell>
          <cell r="BB18">
            <v>37</v>
          </cell>
          <cell r="BC18">
            <v>25</v>
          </cell>
          <cell r="BD18">
            <v>11</v>
          </cell>
          <cell r="BF18">
            <v>5</v>
          </cell>
          <cell r="BG18">
            <v>112</v>
          </cell>
        </row>
        <row r="19">
          <cell r="B19">
            <v>113</v>
          </cell>
          <cell r="C19" t="str">
            <v>男公開</v>
          </cell>
          <cell r="D19" t="str">
            <v xml:space="preserve">胡　克 </v>
          </cell>
          <cell r="E19">
            <v>75</v>
          </cell>
          <cell r="I19">
            <v>75</v>
          </cell>
          <cell r="J19">
            <v>2</v>
          </cell>
          <cell r="K19">
            <v>6</v>
          </cell>
          <cell r="L19">
            <v>2</v>
          </cell>
          <cell r="M19">
            <v>5</v>
          </cell>
          <cell r="N19">
            <v>4</v>
          </cell>
          <cell r="O19">
            <v>4</v>
          </cell>
          <cell r="P19">
            <v>5</v>
          </cell>
          <cell r="Q19">
            <v>5</v>
          </cell>
          <cell r="R19">
            <v>6</v>
          </cell>
          <cell r="S19">
            <v>3</v>
          </cell>
          <cell r="T19">
            <v>4</v>
          </cell>
          <cell r="U19">
            <v>4</v>
          </cell>
          <cell r="V19">
            <v>3</v>
          </cell>
          <cell r="W19">
            <v>4</v>
          </cell>
          <cell r="X19">
            <v>4</v>
          </cell>
          <cell r="Y19">
            <v>3</v>
          </cell>
          <cell r="Z19">
            <v>3</v>
          </cell>
          <cell r="AA19">
            <v>4</v>
          </cell>
          <cell r="AB19">
            <v>6</v>
          </cell>
          <cell r="AC19">
            <v>40</v>
          </cell>
          <cell r="AD19">
            <v>35</v>
          </cell>
          <cell r="AE19">
            <v>75</v>
          </cell>
          <cell r="BA19">
            <v>2</v>
          </cell>
          <cell r="BB19">
            <v>35</v>
          </cell>
          <cell r="BC19">
            <v>24</v>
          </cell>
          <cell r="BD19">
            <v>13</v>
          </cell>
          <cell r="BF19">
            <v>12</v>
          </cell>
          <cell r="BG19">
            <v>113</v>
          </cell>
        </row>
        <row r="20">
          <cell r="B20">
            <v>114</v>
          </cell>
          <cell r="C20" t="str">
            <v>男公開</v>
          </cell>
          <cell r="D20" t="str">
            <v>蔡叢宇</v>
          </cell>
          <cell r="E20">
            <v>69</v>
          </cell>
          <cell r="I20">
            <v>69</v>
          </cell>
          <cell r="J20">
            <v>-4</v>
          </cell>
          <cell r="K20">
            <v>5</v>
          </cell>
          <cell r="L20">
            <v>2</v>
          </cell>
          <cell r="M20">
            <v>3</v>
          </cell>
          <cell r="N20">
            <v>5</v>
          </cell>
          <cell r="O20">
            <v>3</v>
          </cell>
          <cell r="P20">
            <v>4</v>
          </cell>
          <cell r="Q20">
            <v>5</v>
          </cell>
          <cell r="R20">
            <v>4</v>
          </cell>
          <cell r="S20">
            <v>3</v>
          </cell>
          <cell r="T20">
            <v>4</v>
          </cell>
          <cell r="U20">
            <v>3</v>
          </cell>
          <cell r="V20">
            <v>5</v>
          </cell>
          <cell r="W20">
            <v>4</v>
          </cell>
          <cell r="X20">
            <v>4</v>
          </cell>
          <cell r="Y20">
            <v>3</v>
          </cell>
          <cell r="Z20">
            <v>3</v>
          </cell>
          <cell r="AA20">
            <v>5</v>
          </cell>
          <cell r="AB20">
            <v>4</v>
          </cell>
          <cell r="AC20">
            <v>34</v>
          </cell>
          <cell r="AD20">
            <v>35</v>
          </cell>
          <cell r="AE20">
            <v>69</v>
          </cell>
          <cell r="BA20">
            <v>-4</v>
          </cell>
          <cell r="BB20">
            <v>35</v>
          </cell>
          <cell r="BC20">
            <v>23</v>
          </cell>
          <cell r="BD20">
            <v>12</v>
          </cell>
          <cell r="BF20">
            <v>1</v>
          </cell>
          <cell r="BG20">
            <v>114</v>
          </cell>
        </row>
        <row r="21">
          <cell r="B21">
            <v>115</v>
          </cell>
          <cell r="C21" t="str">
            <v>男公開</v>
          </cell>
          <cell r="D21" t="str">
            <v>鍾成恩</v>
          </cell>
          <cell r="E21">
            <v>76</v>
          </cell>
          <cell r="I21">
            <v>76</v>
          </cell>
          <cell r="J21">
            <v>3</v>
          </cell>
          <cell r="K21">
            <v>5</v>
          </cell>
          <cell r="L21">
            <v>5</v>
          </cell>
          <cell r="M21">
            <v>4</v>
          </cell>
          <cell r="N21">
            <v>5</v>
          </cell>
          <cell r="O21">
            <v>5</v>
          </cell>
          <cell r="P21">
            <v>4</v>
          </cell>
          <cell r="Q21">
            <v>4</v>
          </cell>
          <cell r="R21">
            <v>5</v>
          </cell>
          <cell r="S21">
            <v>4</v>
          </cell>
          <cell r="T21">
            <v>5</v>
          </cell>
          <cell r="U21">
            <v>4</v>
          </cell>
          <cell r="V21">
            <v>4</v>
          </cell>
          <cell r="W21">
            <v>3</v>
          </cell>
          <cell r="X21">
            <v>3</v>
          </cell>
          <cell r="Y21">
            <v>4</v>
          </cell>
          <cell r="Z21">
            <v>3</v>
          </cell>
          <cell r="AA21">
            <v>4</v>
          </cell>
          <cell r="AB21">
            <v>5</v>
          </cell>
          <cell r="AC21">
            <v>41</v>
          </cell>
          <cell r="AD21">
            <v>35</v>
          </cell>
          <cell r="AE21">
            <v>76</v>
          </cell>
          <cell r="BA21">
            <v>3</v>
          </cell>
          <cell r="BB21">
            <v>35</v>
          </cell>
          <cell r="BC21">
            <v>22</v>
          </cell>
          <cell r="BD21">
            <v>12</v>
          </cell>
          <cell r="BF21">
            <v>14</v>
          </cell>
          <cell r="BG21">
            <v>115</v>
          </cell>
        </row>
        <row r="22">
          <cell r="B22">
            <v>116</v>
          </cell>
          <cell r="C22" t="str">
            <v>男公開</v>
          </cell>
          <cell r="D22" t="str">
            <v>林　緯</v>
          </cell>
          <cell r="E22">
            <v>77</v>
          </cell>
          <cell r="I22">
            <v>77</v>
          </cell>
          <cell r="J22">
            <v>4</v>
          </cell>
          <cell r="K22">
            <v>5</v>
          </cell>
          <cell r="L22">
            <v>4</v>
          </cell>
          <cell r="M22">
            <v>4</v>
          </cell>
          <cell r="N22">
            <v>4</v>
          </cell>
          <cell r="O22">
            <v>4</v>
          </cell>
          <cell r="P22">
            <v>5</v>
          </cell>
          <cell r="Q22">
            <v>4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4</v>
          </cell>
          <cell r="W22">
            <v>3</v>
          </cell>
          <cell r="X22">
            <v>4</v>
          </cell>
          <cell r="Y22">
            <v>5</v>
          </cell>
          <cell r="Z22">
            <v>3</v>
          </cell>
          <cell r="AA22">
            <v>6</v>
          </cell>
          <cell r="AB22">
            <v>5</v>
          </cell>
          <cell r="AC22">
            <v>39</v>
          </cell>
          <cell r="AD22">
            <v>38</v>
          </cell>
          <cell r="AE22">
            <v>77</v>
          </cell>
          <cell r="BA22">
            <v>4</v>
          </cell>
          <cell r="BB22">
            <v>38</v>
          </cell>
          <cell r="BC22">
            <v>26</v>
          </cell>
          <cell r="BD22">
            <v>14</v>
          </cell>
          <cell r="BF22">
            <v>16</v>
          </cell>
          <cell r="BG22">
            <v>116</v>
          </cell>
        </row>
        <row r="23">
          <cell r="B23">
            <v>117</v>
          </cell>
          <cell r="C23" t="str">
            <v>男公開</v>
          </cell>
          <cell r="D23" t="str">
            <v>方胤人</v>
          </cell>
          <cell r="E23">
            <v>77</v>
          </cell>
          <cell r="I23">
            <v>77</v>
          </cell>
          <cell r="J23">
            <v>4</v>
          </cell>
          <cell r="K23">
            <v>4</v>
          </cell>
          <cell r="L23">
            <v>4</v>
          </cell>
          <cell r="M23">
            <v>4</v>
          </cell>
          <cell r="N23">
            <v>4</v>
          </cell>
          <cell r="O23">
            <v>5</v>
          </cell>
          <cell r="P23">
            <v>5</v>
          </cell>
          <cell r="Q23">
            <v>4</v>
          </cell>
          <cell r="R23">
            <v>4</v>
          </cell>
          <cell r="S23">
            <v>3</v>
          </cell>
          <cell r="T23">
            <v>5</v>
          </cell>
          <cell r="U23">
            <v>4</v>
          </cell>
          <cell r="V23">
            <v>5</v>
          </cell>
          <cell r="W23">
            <v>4</v>
          </cell>
          <cell r="X23">
            <v>4</v>
          </cell>
          <cell r="Y23">
            <v>3</v>
          </cell>
          <cell r="Z23">
            <v>5</v>
          </cell>
          <cell r="AA23">
            <v>5</v>
          </cell>
          <cell r="AB23">
            <v>5</v>
          </cell>
          <cell r="AC23">
            <v>37</v>
          </cell>
          <cell r="AD23">
            <v>40</v>
          </cell>
          <cell r="AE23">
            <v>77</v>
          </cell>
          <cell r="BA23">
            <v>4</v>
          </cell>
          <cell r="BB23">
            <v>40</v>
          </cell>
          <cell r="BC23">
            <v>26</v>
          </cell>
          <cell r="BD23">
            <v>15</v>
          </cell>
          <cell r="BF23">
            <v>18</v>
          </cell>
          <cell r="BG23">
            <v>117</v>
          </cell>
        </row>
        <row r="24">
          <cell r="B24">
            <v>118</v>
          </cell>
          <cell r="C24" t="str">
            <v>男公開</v>
          </cell>
          <cell r="D24" t="str">
            <v>林冠亨</v>
          </cell>
          <cell r="E24">
            <v>82</v>
          </cell>
          <cell r="I24">
            <v>82</v>
          </cell>
          <cell r="J24">
            <v>9</v>
          </cell>
          <cell r="K24">
            <v>5</v>
          </cell>
          <cell r="L24">
            <v>6</v>
          </cell>
          <cell r="M24">
            <v>5</v>
          </cell>
          <cell r="N24">
            <v>4</v>
          </cell>
          <cell r="O24">
            <v>5</v>
          </cell>
          <cell r="P24">
            <v>5</v>
          </cell>
          <cell r="Q24">
            <v>4</v>
          </cell>
          <cell r="R24">
            <v>4</v>
          </cell>
          <cell r="S24">
            <v>3</v>
          </cell>
          <cell r="T24">
            <v>4</v>
          </cell>
          <cell r="U24">
            <v>3</v>
          </cell>
          <cell r="V24">
            <v>6</v>
          </cell>
          <cell r="W24">
            <v>5</v>
          </cell>
          <cell r="X24">
            <v>4</v>
          </cell>
          <cell r="Y24">
            <v>4</v>
          </cell>
          <cell r="Z24">
            <v>5</v>
          </cell>
          <cell r="AA24">
            <v>5</v>
          </cell>
          <cell r="AB24">
            <v>5</v>
          </cell>
          <cell r="AC24">
            <v>41</v>
          </cell>
          <cell r="AD24">
            <v>41</v>
          </cell>
          <cell r="AE24">
            <v>82</v>
          </cell>
          <cell r="BA24">
            <v>9</v>
          </cell>
          <cell r="BB24">
            <v>41</v>
          </cell>
          <cell r="BC24">
            <v>28</v>
          </cell>
          <cell r="BD24">
            <v>15</v>
          </cell>
          <cell r="BF24">
            <v>22</v>
          </cell>
          <cell r="BG24">
            <v>118</v>
          </cell>
        </row>
        <row r="25">
          <cell r="B25">
            <v>119</v>
          </cell>
          <cell r="C25" t="str">
            <v>男公開</v>
          </cell>
          <cell r="D25" t="str">
            <v>黃書亞</v>
          </cell>
          <cell r="E25">
            <v>76</v>
          </cell>
          <cell r="I25">
            <v>76</v>
          </cell>
          <cell r="J25">
            <v>3</v>
          </cell>
          <cell r="K25">
            <v>6</v>
          </cell>
          <cell r="L25">
            <v>4</v>
          </cell>
          <cell r="M25">
            <v>4</v>
          </cell>
          <cell r="N25">
            <v>4</v>
          </cell>
          <cell r="O25">
            <v>5</v>
          </cell>
          <cell r="P25">
            <v>5</v>
          </cell>
          <cell r="Q25">
            <v>3</v>
          </cell>
          <cell r="R25">
            <v>4</v>
          </cell>
          <cell r="S25">
            <v>3</v>
          </cell>
          <cell r="T25">
            <v>7</v>
          </cell>
          <cell r="U25">
            <v>3</v>
          </cell>
          <cell r="V25">
            <v>5</v>
          </cell>
          <cell r="W25">
            <v>4</v>
          </cell>
          <cell r="X25">
            <v>4</v>
          </cell>
          <cell r="Y25">
            <v>3</v>
          </cell>
          <cell r="Z25">
            <v>3</v>
          </cell>
          <cell r="AA25">
            <v>4</v>
          </cell>
          <cell r="AB25">
            <v>5</v>
          </cell>
          <cell r="AC25">
            <v>38</v>
          </cell>
          <cell r="AD25">
            <v>38</v>
          </cell>
          <cell r="AE25">
            <v>76</v>
          </cell>
          <cell r="BA25">
            <v>3</v>
          </cell>
          <cell r="BB25">
            <v>38</v>
          </cell>
          <cell r="BC25">
            <v>23</v>
          </cell>
          <cell r="BD25">
            <v>12</v>
          </cell>
          <cell r="BF25">
            <v>15</v>
          </cell>
          <cell r="BG25">
            <v>119</v>
          </cell>
        </row>
        <row r="26">
          <cell r="B26">
            <v>120</v>
          </cell>
          <cell r="C26" t="str">
            <v>男公開</v>
          </cell>
          <cell r="D26" t="str">
            <v>黃　頎</v>
          </cell>
          <cell r="E26">
            <v>74</v>
          </cell>
          <cell r="I26">
            <v>74</v>
          </cell>
          <cell r="J26">
            <v>1</v>
          </cell>
          <cell r="K26">
            <v>5</v>
          </cell>
          <cell r="L26">
            <v>4</v>
          </cell>
          <cell r="M26">
            <v>4</v>
          </cell>
          <cell r="N26">
            <v>5</v>
          </cell>
          <cell r="O26">
            <v>4</v>
          </cell>
          <cell r="P26">
            <v>3</v>
          </cell>
          <cell r="Q26">
            <v>4</v>
          </cell>
          <cell r="R26">
            <v>4</v>
          </cell>
          <cell r="S26">
            <v>3</v>
          </cell>
          <cell r="T26">
            <v>4</v>
          </cell>
          <cell r="U26">
            <v>3</v>
          </cell>
          <cell r="V26">
            <v>4</v>
          </cell>
          <cell r="W26">
            <v>4</v>
          </cell>
          <cell r="X26">
            <v>4</v>
          </cell>
          <cell r="Y26">
            <v>4</v>
          </cell>
          <cell r="Z26">
            <v>3</v>
          </cell>
          <cell r="AA26">
            <v>6</v>
          </cell>
          <cell r="AB26">
            <v>6</v>
          </cell>
          <cell r="AC26">
            <v>36</v>
          </cell>
          <cell r="AD26">
            <v>38</v>
          </cell>
          <cell r="AE26">
            <v>74</v>
          </cell>
          <cell r="BA26">
            <v>1</v>
          </cell>
          <cell r="BB26">
            <v>38</v>
          </cell>
          <cell r="BC26">
            <v>27</v>
          </cell>
          <cell r="BD26">
            <v>15</v>
          </cell>
          <cell r="BF26">
            <v>11</v>
          </cell>
          <cell r="BG26">
            <v>120</v>
          </cell>
        </row>
        <row r="27">
          <cell r="B27">
            <v>121</v>
          </cell>
          <cell r="C27" t="str">
            <v>男公開</v>
          </cell>
          <cell r="D27" t="str">
            <v>黃昱中</v>
          </cell>
          <cell r="E27">
            <v>79</v>
          </cell>
          <cell r="I27">
            <v>79</v>
          </cell>
          <cell r="J27">
            <v>6</v>
          </cell>
          <cell r="K27">
            <v>5</v>
          </cell>
          <cell r="L27">
            <v>3</v>
          </cell>
          <cell r="M27">
            <v>5</v>
          </cell>
          <cell r="N27">
            <v>4</v>
          </cell>
          <cell r="O27">
            <v>5</v>
          </cell>
          <cell r="P27">
            <v>5</v>
          </cell>
          <cell r="Q27">
            <v>4</v>
          </cell>
          <cell r="R27">
            <v>5</v>
          </cell>
          <cell r="S27">
            <v>4</v>
          </cell>
          <cell r="T27">
            <v>4</v>
          </cell>
          <cell r="U27">
            <v>5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4</v>
          </cell>
          <cell r="AA27">
            <v>5</v>
          </cell>
          <cell r="AB27">
            <v>5</v>
          </cell>
          <cell r="AC27">
            <v>40</v>
          </cell>
          <cell r="AD27">
            <v>39</v>
          </cell>
          <cell r="AE27">
            <v>79</v>
          </cell>
          <cell r="BA27">
            <v>6</v>
          </cell>
          <cell r="BB27">
            <v>39</v>
          </cell>
          <cell r="BC27">
            <v>26</v>
          </cell>
          <cell r="BD27">
            <v>14</v>
          </cell>
          <cell r="BF27">
            <v>21</v>
          </cell>
          <cell r="BG27">
            <v>121</v>
          </cell>
        </row>
        <row r="28">
          <cell r="B28">
            <v>122</v>
          </cell>
          <cell r="C28" t="str">
            <v>男公開</v>
          </cell>
          <cell r="D28" t="str">
            <v>蔣詠泓</v>
          </cell>
          <cell r="E28">
            <v>77</v>
          </cell>
          <cell r="I28">
            <v>77</v>
          </cell>
          <cell r="J28">
            <v>4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5</v>
          </cell>
          <cell r="R28">
            <v>5</v>
          </cell>
          <cell r="S28">
            <v>3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4</v>
          </cell>
          <cell r="Y28">
            <v>4</v>
          </cell>
          <cell r="Z28">
            <v>4</v>
          </cell>
          <cell r="AA28">
            <v>5</v>
          </cell>
          <cell r="AB28">
            <v>5</v>
          </cell>
          <cell r="AC28">
            <v>39</v>
          </cell>
          <cell r="AD28">
            <v>38</v>
          </cell>
          <cell r="AE28">
            <v>77</v>
          </cell>
          <cell r="BA28">
            <v>4</v>
          </cell>
          <cell r="BB28">
            <v>38</v>
          </cell>
          <cell r="BC28">
            <v>26</v>
          </cell>
          <cell r="BD28">
            <v>14</v>
          </cell>
          <cell r="BF28">
            <v>17</v>
          </cell>
          <cell r="BG28">
            <v>122</v>
          </cell>
        </row>
        <row r="29">
          <cell r="B29">
            <v>123</v>
          </cell>
          <cell r="C29" t="str">
            <v>男公開</v>
          </cell>
          <cell r="D29" t="str">
            <v/>
          </cell>
          <cell r="E29">
            <v>0</v>
          </cell>
          <cell r="I29">
            <v>0</v>
          </cell>
          <cell r="J29" t="str">
            <v/>
          </cell>
          <cell r="AC29">
            <v>0</v>
          </cell>
          <cell r="AD29">
            <v>0</v>
          </cell>
          <cell r="AE29">
            <v>0</v>
          </cell>
          <cell r="BA29">
            <v>900</v>
          </cell>
          <cell r="BB29">
            <v>0</v>
          </cell>
          <cell r="BC29">
            <v>0</v>
          </cell>
          <cell r="BD29">
            <v>0</v>
          </cell>
          <cell r="BF29">
            <v>23</v>
          </cell>
          <cell r="BG29">
            <v>123</v>
          </cell>
        </row>
        <row r="30">
          <cell r="B30">
            <v>124</v>
          </cell>
          <cell r="C30" t="str">
            <v>男公開</v>
          </cell>
          <cell r="D30" t="str">
            <v/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  <cell r="BA30">
            <v>900</v>
          </cell>
          <cell r="BB30">
            <v>0</v>
          </cell>
          <cell r="BC30">
            <v>0</v>
          </cell>
          <cell r="BD30">
            <v>0</v>
          </cell>
          <cell r="BF30">
            <v>24</v>
          </cell>
          <cell r="BG30">
            <v>124</v>
          </cell>
        </row>
        <row r="31">
          <cell r="B31">
            <v>125</v>
          </cell>
          <cell r="C31" t="str">
            <v>男公開</v>
          </cell>
          <cell r="D31" t="str">
            <v/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  <cell r="BA31">
            <v>900</v>
          </cell>
          <cell r="BB31">
            <v>0</v>
          </cell>
          <cell r="BC31">
            <v>0</v>
          </cell>
          <cell r="BD31">
            <v>0</v>
          </cell>
          <cell r="BF31">
            <v>25</v>
          </cell>
          <cell r="BG31">
            <v>125</v>
          </cell>
        </row>
        <row r="32">
          <cell r="B32">
            <v>126</v>
          </cell>
          <cell r="C32" t="str">
            <v>男公開</v>
          </cell>
          <cell r="D32" t="str">
            <v/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  <cell r="BA32">
            <v>900</v>
          </cell>
          <cell r="BB32">
            <v>0</v>
          </cell>
          <cell r="BC32">
            <v>0</v>
          </cell>
          <cell r="BD32">
            <v>0</v>
          </cell>
          <cell r="BF32">
            <v>26</v>
          </cell>
          <cell r="BG32">
            <v>126</v>
          </cell>
        </row>
        <row r="33">
          <cell r="B33">
            <v>127</v>
          </cell>
          <cell r="C33" t="str">
            <v>男公開</v>
          </cell>
          <cell r="D33" t="str">
            <v/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  <cell r="BA33">
            <v>900</v>
          </cell>
          <cell r="BB33">
            <v>0</v>
          </cell>
          <cell r="BC33">
            <v>0</v>
          </cell>
          <cell r="BD33">
            <v>0</v>
          </cell>
          <cell r="BF33">
            <v>27</v>
          </cell>
          <cell r="BG33">
            <v>127</v>
          </cell>
        </row>
        <row r="34">
          <cell r="B34">
            <v>128</v>
          </cell>
          <cell r="C34" t="str">
            <v>男公開</v>
          </cell>
          <cell r="D34" t="str">
            <v/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  <cell r="BA34">
            <v>900</v>
          </cell>
          <cell r="BB34">
            <v>0</v>
          </cell>
          <cell r="BC34">
            <v>0</v>
          </cell>
          <cell r="BD34">
            <v>0</v>
          </cell>
          <cell r="BF34">
            <v>28</v>
          </cell>
          <cell r="BG34">
            <v>128</v>
          </cell>
        </row>
        <row r="35">
          <cell r="B35">
            <v>129</v>
          </cell>
          <cell r="C35" t="str">
            <v>男公開</v>
          </cell>
          <cell r="D35" t="str">
            <v/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  <cell r="BA35">
            <v>900</v>
          </cell>
          <cell r="BB35">
            <v>0</v>
          </cell>
          <cell r="BC35">
            <v>0</v>
          </cell>
          <cell r="BD35">
            <v>0</v>
          </cell>
          <cell r="BF35">
            <v>29</v>
          </cell>
          <cell r="BG35">
            <v>129</v>
          </cell>
        </row>
        <row r="36">
          <cell r="B36">
            <v>130</v>
          </cell>
          <cell r="C36" t="str">
            <v>男公開</v>
          </cell>
          <cell r="D36" t="str">
            <v/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BA36">
            <v>900</v>
          </cell>
          <cell r="BB36">
            <v>0</v>
          </cell>
          <cell r="BC36">
            <v>0</v>
          </cell>
          <cell r="BD36">
            <v>0</v>
          </cell>
          <cell r="BF36">
            <v>30</v>
          </cell>
          <cell r="BG36">
            <v>130</v>
          </cell>
        </row>
        <row r="37">
          <cell r="B37">
            <v>131</v>
          </cell>
          <cell r="C37" t="str">
            <v>男公開</v>
          </cell>
          <cell r="D37" t="str">
            <v/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  <cell r="BA37">
            <v>900</v>
          </cell>
          <cell r="BB37">
            <v>0</v>
          </cell>
          <cell r="BC37">
            <v>0</v>
          </cell>
          <cell r="BD37">
            <v>0</v>
          </cell>
          <cell r="BF37">
            <v>31</v>
          </cell>
          <cell r="BG37">
            <v>131</v>
          </cell>
        </row>
        <row r="38">
          <cell r="B38">
            <v>132</v>
          </cell>
          <cell r="C38" t="str">
            <v>男公開</v>
          </cell>
          <cell r="D38" t="str">
            <v/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  <cell r="BA38">
            <v>900</v>
          </cell>
          <cell r="BB38">
            <v>0</v>
          </cell>
          <cell r="BC38">
            <v>0</v>
          </cell>
          <cell r="BD38">
            <v>0</v>
          </cell>
          <cell r="BF38">
            <v>32</v>
          </cell>
          <cell r="BG38">
            <v>132</v>
          </cell>
        </row>
        <row r="39">
          <cell r="B39">
            <v>201</v>
          </cell>
          <cell r="C39" t="str">
            <v>男Ａ組</v>
          </cell>
          <cell r="D39" t="str">
            <v>劉永華</v>
          </cell>
          <cell r="E39">
            <v>73</v>
          </cell>
          <cell r="I39">
            <v>73</v>
          </cell>
          <cell r="J39">
            <v>0</v>
          </cell>
          <cell r="K39">
            <v>6</v>
          </cell>
          <cell r="L39">
            <v>4</v>
          </cell>
          <cell r="M39">
            <v>4</v>
          </cell>
          <cell r="N39">
            <v>3</v>
          </cell>
          <cell r="O39">
            <v>5</v>
          </cell>
          <cell r="P39">
            <v>4</v>
          </cell>
          <cell r="Q39">
            <v>4</v>
          </cell>
          <cell r="R39">
            <v>4</v>
          </cell>
          <cell r="S39">
            <v>3</v>
          </cell>
          <cell r="T39">
            <v>5</v>
          </cell>
          <cell r="U39">
            <v>4</v>
          </cell>
          <cell r="V39">
            <v>4</v>
          </cell>
          <cell r="W39">
            <v>4</v>
          </cell>
          <cell r="X39">
            <v>4</v>
          </cell>
          <cell r="Y39">
            <v>4</v>
          </cell>
          <cell r="Z39">
            <v>3</v>
          </cell>
          <cell r="AA39">
            <v>4</v>
          </cell>
          <cell r="AB39">
            <v>4</v>
          </cell>
          <cell r="AC39">
            <v>37</v>
          </cell>
          <cell r="AD39">
            <v>36</v>
          </cell>
          <cell r="AE39">
            <v>73</v>
          </cell>
          <cell r="BA39">
            <v>0</v>
          </cell>
          <cell r="BB39">
            <v>36</v>
          </cell>
          <cell r="BC39">
            <v>23</v>
          </cell>
          <cell r="BD39">
            <v>11</v>
          </cell>
          <cell r="BF39">
            <v>3</v>
          </cell>
          <cell r="BG39">
            <v>201</v>
          </cell>
        </row>
        <row r="40">
          <cell r="B40">
            <v>202</v>
          </cell>
          <cell r="C40" t="str">
            <v>男Ａ組</v>
          </cell>
          <cell r="D40" t="str">
            <v>賴嘉一</v>
          </cell>
          <cell r="E40">
            <v>80</v>
          </cell>
          <cell r="I40">
            <v>80</v>
          </cell>
          <cell r="J40">
            <v>7</v>
          </cell>
          <cell r="K40">
            <v>7</v>
          </cell>
          <cell r="L40">
            <v>3</v>
          </cell>
          <cell r="M40">
            <v>5</v>
          </cell>
          <cell r="N40">
            <v>4</v>
          </cell>
          <cell r="O40">
            <v>4</v>
          </cell>
          <cell r="P40">
            <v>5</v>
          </cell>
          <cell r="Q40">
            <v>4</v>
          </cell>
          <cell r="R40">
            <v>4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4</v>
          </cell>
          <cell r="Y40">
            <v>4</v>
          </cell>
          <cell r="Z40">
            <v>5</v>
          </cell>
          <cell r="AA40">
            <v>5</v>
          </cell>
          <cell r="AB40">
            <v>5</v>
          </cell>
          <cell r="AC40">
            <v>41</v>
          </cell>
          <cell r="AD40">
            <v>39</v>
          </cell>
          <cell r="AE40">
            <v>80</v>
          </cell>
          <cell r="BA40">
            <v>7</v>
          </cell>
          <cell r="BB40">
            <v>39</v>
          </cell>
          <cell r="BC40">
            <v>27</v>
          </cell>
          <cell r="BD40">
            <v>15</v>
          </cell>
          <cell r="BF40">
            <v>18</v>
          </cell>
          <cell r="BG40">
            <v>202</v>
          </cell>
        </row>
        <row r="41">
          <cell r="B41">
            <v>203</v>
          </cell>
          <cell r="C41" t="str">
            <v>男Ａ組</v>
          </cell>
          <cell r="D41" t="str">
            <v>俞俊安</v>
          </cell>
          <cell r="E41">
            <v>68</v>
          </cell>
          <cell r="I41">
            <v>68</v>
          </cell>
          <cell r="J41">
            <v>-5</v>
          </cell>
          <cell r="K41">
            <v>4</v>
          </cell>
          <cell r="L41">
            <v>2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4</v>
          </cell>
          <cell r="R41">
            <v>3</v>
          </cell>
          <cell r="S41">
            <v>4</v>
          </cell>
          <cell r="T41">
            <v>4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3</v>
          </cell>
          <cell r="Z41">
            <v>2</v>
          </cell>
          <cell r="AA41">
            <v>5</v>
          </cell>
          <cell r="AB41">
            <v>5</v>
          </cell>
          <cell r="AC41">
            <v>33</v>
          </cell>
          <cell r="AD41">
            <v>35</v>
          </cell>
          <cell r="AE41">
            <v>68</v>
          </cell>
          <cell r="BA41">
            <v>-5</v>
          </cell>
          <cell r="BB41">
            <v>35</v>
          </cell>
          <cell r="BC41">
            <v>24</v>
          </cell>
          <cell r="BD41">
            <v>12</v>
          </cell>
          <cell r="BF41">
            <v>1</v>
          </cell>
          <cell r="BG41">
            <v>203</v>
          </cell>
        </row>
        <row r="42">
          <cell r="B42">
            <v>204</v>
          </cell>
          <cell r="C42" t="str">
            <v>男Ａ組</v>
          </cell>
          <cell r="D42" t="str">
            <v>何祐誠</v>
          </cell>
          <cell r="E42">
            <v>77</v>
          </cell>
          <cell r="I42">
            <v>77</v>
          </cell>
          <cell r="J42">
            <v>4</v>
          </cell>
          <cell r="K42">
            <v>5</v>
          </cell>
          <cell r="L42">
            <v>3</v>
          </cell>
          <cell r="M42">
            <v>3</v>
          </cell>
          <cell r="N42">
            <v>4</v>
          </cell>
          <cell r="O42">
            <v>4</v>
          </cell>
          <cell r="P42">
            <v>5</v>
          </cell>
          <cell r="Q42">
            <v>4</v>
          </cell>
          <cell r="R42">
            <v>4</v>
          </cell>
          <cell r="S42">
            <v>3</v>
          </cell>
          <cell r="T42">
            <v>4</v>
          </cell>
          <cell r="U42">
            <v>3</v>
          </cell>
          <cell r="V42">
            <v>5</v>
          </cell>
          <cell r="W42">
            <v>6</v>
          </cell>
          <cell r="X42">
            <v>4</v>
          </cell>
          <cell r="Y42">
            <v>4</v>
          </cell>
          <cell r="Z42">
            <v>4</v>
          </cell>
          <cell r="AA42">
            <v>6</v>
          </cell>
          <cell r="AB42">
            <v>6</v>
          </cell>
          <cell r="AC42">
            <v>35</v>
          </cell>
          <cell r="AD42">
            <v>42</v>
          </cell>
          <cell r="AE42">
            <v>77</v>
          </cell>
          <cell r="BA42">
            <v>4</v>
          </cell>
          <cell r="BB42">
            <v>42</v>
          </cell>
          <cell r="BC42">
            <v>30</v>
          </cell>
          <cell r="BD42">
            <v>16</v>
          </cell>
          <cell r="BF42">
            <v>16</v>
          </cell>
          <cell r="BG42">
            <v>204</v>
          </cell>
        </row>
        <row r="43">
          <cell r="B43">
            <v>205</v>
          </cell>
          <cell r="C43" t="str">
            <v>男Ａ組</v>
          </cell>
          <cell r="D43" t="str">
            <v>呂孫儀</v>
          </cell>
          <cell r="E43">
            <v>74</v>
          </cell>
          <cell r="I43">
            <v>74</v>
          </cell>
          <cell r="J43">
            <v>1</v>
          </cell>
          <cell r="K43">
            <v>6</v>
          </cell>
          <cell r="L43">
            <v>3</v>
          </cell>
          <cell r="M43">
            <v>4</v>
          </cell>
          <cell r="N43">
            <v>4</v>
          </cell>
          <cell r="O43">
            <v>4</v>
          </cell>
          <cell r="P43">
            <v>5</v>
          </cell>
          <cell r="Q43">
            <v>3</v>
          </cell>
          <cell r="R43">
            <v>5</v>
          </cell>
          <cell r="S43">
            <v>3</v>
          </cell>
          <cell r="T43">
            <v>5</v>
          </cell>
          <cell r="U43">
            <v>3</v>
          </cell>
          <cell r="V43">
            <v>4</v>
          </cell>
          <cell r="W43">
            <v>5</v>
          </cell>
          <cell r="X43">
            <v>4</v>
          </cell>
          <cell r="Y43">
            <v>4</v>
          </cell>
          <cell r="Z43">
            <v>3</v>
          </cell>
          <cell r="AA43">
            <v>4</v>
          </cell>
          <cell r="AB43">
            <v>5</v>
          </cell>
          <cell r="AC43">
            <v>37</v>
          </cell>
          <cell r="AD43">
            <v>37</v>
          </cell>
          <cell r="AE43">
            <v>74</v>
          </cell>
          <cell r="BA43">
            <v>1</v>
          </cell>
          <cell r="BB43">
            <v>37</v>
          </cell>
          <cell r="BC43">
            <v>25</v>
          </cell>
          <cell r="BD43">
            <v>12</v>
          </cell>
          <cell r="BF43">
            <v>5</v>
          </cell>
          <cell r="BG43">
            <v>205</v>
          </cell>
        </row>
        <row r="44">
          <cell r="B44">
            <v>206</v>
          </cell>
          <cell r="C44" t="str">
            <v>男Ａ組</v>
          </cell>
          <cell r="D44" t="str">
            <v>戴陽庭</v>
          </cell>
          <cell r="E44">
            <v>78</v>
          </cell>
          <cell r="I44">
            <v>78</v>
          </cell>
          <cell r="J44">
            <v>5</v>
          </cell>
          <cell r="K44">
            <v>5</v>
          </cell>
          <cell r="L44">
            <v>4</v>
          </cell>
          <cell r="M44">
            <v>4</v>
          </cell>
          <cell r="N44">
            <v>3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4</v>
          </cell>
          <cell r="U44">
            <v>4</v>
          </cell>
          <cell r="V44">
            <v>4</v>
          </cell>
          <cell r="W44">
            <v>4</v>
          </cell>
          <cell r="X44">
            <v>4</v>
          </cell>
          <cell r="Y44">
            <v>4</v>
          </cell>
          <cell r="Z44">
            <v>4</v>
          </cell>
          <cell r="AA44">
            <v>5</v>
          </cell>
          <cell r="AB44">
            <v>6</v>
          </cell>
          <cell r="AC44">
            <v>39</v>
          </cell>
          <cell r="AD44">
            <v>39</v>
          </cell>
          <cell r="AE44">
            <v>78</v>
          </cell>
          <cell r="BA44">
            <v>5</v>
          </cell>
          <cell r="BB44">
            <v>39</v>
          </cell>
          <cell r="BC44">
            <v>27</v>
          </cell>
          <cell r="BD44">
            <v>15</v>
          </cell>
          <cell r="BF44">
            <v>17</v>
          </cell>
          <cell r="BG44">
            <v>206</v>
          </cell>
        </row>
        <row r="45">
          <cell r="B45">
            <v>207</v>
          </cell>
          <cell r="C45" t="str">
            <v>男Ａ組</v>
          </cell>
          <cell r="D45" t="str">
            <v>謝主典</v>
          </cell>
          <cell r="E45">
            <v>74</v>
          </cell>
          <cell r="I45">
            <v>74</v>
          </cell>
          <cell r="J45">
            <v>1</v>
          </cell>
          <cell r="K45">
            <v>4</v>
          </cell>
          <cell r="L45">
            <v>4</v>
          </cell>
          <cell r="M45">
            <v>5</v>
          </cell>
          <cell r="N45">
            <v>3</v>
          </cell>
          <cell r="O45">
            <v>4</v>
          </cell>
          <cell r="P45">
            <v>5</v>
          </cell>
          <cell r="Q45">
            <v>4</v>
          </cell>
          <cell r="R45">
            <v>3</v>
          </cell>
          <cell r="S45">
            <v>3</v>
          </cell>
          <cell r="T45">
            <v>5</v>
          </cell>
          <cell r="U45">
            <v>5</v>
          </cell>
          <cell r="V45">
            <v>4</v>
          </cell>
          <cell r="W45">
            <v>4</v>
          </cell>
          <cell r="X45">
            <v>4</v>
          </cell>
          <cell r="Y45">
            <v>3</v>
          </cell>
          <cell r="Z45">
            <v>4</v>
          </cell>
          <cell r="AA45">
            <v>5</v>
          </cell>
          <cell r="AB45">
            <v>5</v>
          </cell>
          <cell r="AC45">
            <v>35</v>
          </cell>
          <cell r="AD45">
            <v>39</v>
          </cell>
          <cell r="AE45">
            <v>74</v>
          </cell>
          <cell r="BA45">
            <v>1</v>
          </cell>
          <cell r="BB45">
            <v>39</v>
          </cell>
          <cell r="BC45">
            <v>25</v>
          </cell>
          <cell r="BD45">
            <v>14</v>
          </cell>
          <cell r="BF45">
            <v>6</v>
          </cell>
          <cell r="BG45">
            <v>207</v>
          </cell>
        </row>
        <row r="46">
          <cell r="B46">
            <v>208</v>
          </cell>
          <cell r="C46" t="str">
            <v>男Ａ組</v>
          </cell>
          <cell r="D46" t="str">
            <v>林張恆</v>
          </cell>
          <cell r="E46">
            <v>77</v>
          </cell>
          <cell r="I46">
            <v>77</v>
          </cell>
          <cell r="J46">
            <v>4</v>
          </cell>
          <cell r="K46">
            <v>7</v>
          </cell>
          <cell r="L46">
            <v>3</v>
          </cell>
          <cell r="M46">
            <v>4</v>
          </cell>
          <cell r="N46">
            <v>4</v>
          </cell>
          <cell r="O46">
            <v>4</v>
          </cell>
          <cell r="P46">
            <v>6</v>
          </cell>
          <cell r="Q46">
            <v>3</v>
          </cell>
          <cell r="R46">
            <v>4</v>
          </cell>
          <cell r="S46">
            <v>3</v>
          </cell>
          <cell r="T46">
            <v>4</v>
          </cell>
          <cell r="U46">
            <v>3</v>
          </cell>
          <cell r="V46">
            <v>5</v>
          </cell>
          <cell r="W46">
            <v>6</v>
          </cell>
          <cell r="X46">
            <v>4</v>
          </cell>
          <cell r="Y46">
            <v>4</v>
          </cell>
          <cell r="Z46">
            <v>4</v>
          </cell>
          <cell r="AA46">
            <v>4</v>
          </cell>
          <cell r="AB46">
            <v>5</v>
          </cell>
          <cell r="AC46">
            <v>38</v>
          </cell>
          <cell r="AD46">
            <v>39</v>
          </cell>
          <cell r="AE46">
            <v>77</v>
          </cell>
          <cell r="BA46">
            <v>4</v>
          </cell>
          <cell r="BB46">
            <v>39</v>
          </cell>
          <cell r="BC46">
            <v>27</v>
          </cell>
          <cell r="BD46">
            <v>13</v>
          </cell>
          <cell r="BF46">
            <v>15</v>
          </cell>
          <cell r="BG46">
            <v>208</v>
          </cell>
        </row>
        <row r="47">
          <cell r="B47">
            <v>209</v>
          </cell>
          <cell r="C47" t="str">
            <v>男Ａ組</v>
          </cell>
          <cell r="D47" t="str">
            <v>林遠惟</v>
          </cell>
          <cell r="E47">
            <v>72</v>
          </cell>
          <cell r="I47">
            <v>72</v>
          </cell>
          <cell r="J47">
            <v>-1</v>
          </cell>
          <cell r="K47">
            <v>5</v>
          </cell>
          <cell r="L47">
            <v>3</v>
          </cell>
          <cell r="M47">
            <v>4</v>
          </cell>
          <cell r="N47">
            <v>4</v>
          </cell>
          <cell r="O47">
            <v>4</v>
          </cell>
          <cell r="P47">
            <v>5</v>
          </cell>
          <cell r="Q47">
            <v>4</v>
          </cell>
          <cell r="R47">
            <v>4</v>
          </cell>
          <cell r="S47">
            <v>3</v>
          </cell>
          <cell r="T47">
            <v>4</v>
          </cell>
          <cell r="U47">
            <v>3</v>
          </cell>
          <cell r="V47">
            <v>4</v>
          </cell>
          <cell r="W47">
            <v>5</v>
          </cell>
          <cell r="X47">
            <v>5</v>
          </cell>
          <cell r="Y47">
            <v>3</v>
          </cell>
          <cell r="Z47">
            <v>3</v>
          </cell>
          <cell r="AA47">
            <v>5</v>
          </cell>
          <cell r="AB47">
            <v>4</v>
          </cell>
          <cell r="AC47">
            <v>36</v>
          </cell>
          <cell r="AD47">
            <v>36</v>
          </cell>
          <cell r="AE47">
            <v>72</v>
          </cell>
          <cell r="BA47">
            <v>-1</v>
          </cell>
          <cell r="BB47">
            <v>36</v>
          </cell>
          <cell r="BC47">
            <v>25</v>
          </cell>
          <cell r="BD47">
            <v>12</v>
          </cell>
          <cell r="BF47">
            <v>2</v>
          </cell>
          <cell r="BG47">
            <v>209</v>
          </cell>
        </row>
        <row r="48">
          <cell r="B48">
            <v>210</v>
          </cell>
          <cell r="C48" t="str">
            <v>男Ａ組</v>
          </cell>
          <cell r="D48" t="str">
            <v>許鈞翔</v>
          </cell>
          <cell r="E48">
            <v>77</v>
          </cell>
          <cell r="I48">
            <v>77</v>
          </cell>
          <cell r="J48">
            <v>4</v>
          </cell>
          <cell r="K48">
            <v>6</v>
          </cell>
          <cell r="L48">
            <v>3</v>
          </cell>
          <cell r="M48">
            <v>4</v>
          </cell>
          <cell r="N48">
            <v>4</v>
          </cell>
          <cell r="O48">
            <v>4</v>
          </cell>
          <cell r="P48">
            <v>5</v>
          </cell>
          <cell r="Q48">
            <v>5</v>
          </cell>
          <cell r="R48">
            <v>5</v>
          </cell>
          <cell r="S48">
            <v>3</v>
          </cell>
          <cell r="T48">
            <v>4</v>
          </cell>
          <cell r="U48">
            <v>4</v>
          </cell>
          <cell r="V48">
            <v>5</v>
          </cell>
          <cell r="W48">
            <v>4</v>
          </cell>
          <cell r="X48">
            <v>4</v>
          </cell>
          <cell r="Y48">
            <v>4</v>
          </cell>
          <cell r="Z48">
            <v>3</v>
          </cell>
          <cell r="AA48">
            <v>5</v>
          </cell>
          <cell r="AB48">
            <v>5</v>
          </cell>
          <cell r="AC48">
            <v>39</v>
          </cell>
          <cell r="AD48">
            <v>38</v>
          </cell>
          <cell r="AE48">
            <v>77</v>
          </cell>
          <cell r="BA48">
            <v>4</v>
          </cell>
          <cell r="BB48">
            <v>38</v>
          </cell>
          <cell r="BC48">
            <v>25</v>
          </cell>
          <cell r="BD48">
            <v>13</v>
          </cell>
          <cell r="BF48">
            <v>14</v>
          </cell>
          <cell r="BG48">
            <v>210</v>
          </cell>
        </row>
        <row r="49">
          <cell r="B49">
            <v>211</v>
          </cell>
          <cell r="C49" t="str">
            <v>男Ａ組</v>
          </cell>
          <cell r="D49" t="str">
            <v>洪昭鑫</v>
          </cell>
          <cell r="E49">
            <v>76</v>
          </cell>
          <cell r="I49">
            <v>76</v>
          </cell>
          <cell r="J49">
            <v>3</v>
          </cell>
          <cell r="K49">
            <v>7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4</v>
          </cell>
          <cell r="Q49">
            <v>4</v>
          </cell>
          <cell r="R49">
            <v>4</v>
          </cell>
          <cell r="S49">
            <v>4</v>
          </cell>
          <cell r="T49">
            <v>5</v>
          </cell>
          <cell r="U49">
            <v>5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3</v>
          </cell>
          <cell r="AA49">
            <v>5</v>
          </cell>
          <cell r="AB49">
            <v>4</v>
          </cell>
          <cell r="AC49">
            <v>38</v>
          </cell>
          <cell r="AD49">
            <v>38</v>
          </cell>
          <cell r="AE49">
            <v>76</v>
          </cell>
          <cell r="BA49">
            <v>3</v>
          </cell>
          <cell r="BB49">
            <v>38</v>
          </cell>
          <cell r="BC49">
            <v>24</v>
          </cell>
          <cell r="BD49">
            <v>12</v>
          </cell>
          <cell r="BF49">
            <v>10</v>
          </cell>
          <cell r="BG49">
            <v>211</v>
          </cell>
        </row>
        <row r="50">
          <cell r="B50">
            <v>212</v>
          </cell>
          <cell r="C50" t="str">
            <v>男Ａ組</v>
          </cell>
          <cell r="D50" t="str">
            <v>施俊宇</v>
          </cell>
          <cell r="E50">
            <v>84</v>
          </cell>
          <cell r="I50">
            <v>84</v>
          </cell>
          <cell r="J50">
            <v>11</v>
          </cell>
          <cell r="K50">
            <v>6</v>
          </cell>
          <cell r="L50">
            <v>3</v>
          </cell>
          <cell r="M50">
            <v>5</v>
          </cell>
          <cell r="N50">
            <v>4</v>
          </cell>
          <cell r="O50">
            <v>4</v>
          </cell>
          <cell r="P50">
            <v>4</v>
          </cell>
          <cell r="Q50">
            <v>6</v>
          </cell>
          <cell r="R50">
            <v>5</v>
          </cell>
          <cell r="S50">
            <v>2</v>
          </cell>
          <cell r="T50">
            <v>9</v>
          </cell>
          <cell r="U50">
            <v>5</v>
          </cell>
          <cell r="V50">
            <v>5</v>
          </cell>
          <cell r="W50">
            <v>4</v>
          </cell>
          <cell r="X50">
            <v>5</v>
          </cell>
          <cell r="Y50">
            <v>4</v>
          </cell>
          <cell r="Z50">
            <v>3</v>
          </cell>
          <cell r="AA50">
            <v>5</v>
          </cell>
          <cell r="AB50">
            <v>5</v>
          </cell>
          <cell r="AC50">
            <v>39</v>
          </cell>
          <cell r="AD50">
            <v>45</v>
          </cell>
          <cell r="AE50">
            <v>84</v>
          </cell>
          <cell r="BA50">
            <v>11</v>
          </cell>
          <cell r="BB50">
            <v>45</v>
          </cell>
          <cell r="BC50">
            <v>26</v>
          </cell>
          <cell r="BD50">
            <v>13</v>
          </cell>
          <cell r="BF50">
            <v>23</v>
          </cell>
          <cell r="BG50">
            <v>212</v>
          </cell>
        </row>
        <row r="51">
          <cell r="B51">
            <v>213</v>
          </cell>
          <cell r="C51" t="str">
            <v>男Ａ組</v>
          </cell>
          <cell r="D51" t="str">
            <v>林辛豪</v>
          </cell>
          <cell r="E51">
            <v>85</v>
          </cell>
          <cell r="I51">
            <v>85</v>
          </cell>
          <cell r="J51">
            <v>12</v>
          </cell>
          <cell r="K51">
            <v>5</v>
          </cell>
          <cell r="L51">
            <v>4</v>
          </cell>
          <cell r="M51">
            <v>6</v>
          </cell>
          <cell r="N51">
            <v>4</v>
          </cell>
          <cell r="O51">
            <v>5</v>
          </cell>
          <cell r="P51">
            <v>5</v>
          </cell>
          <cell r="Q51">
            <v>7</v>
          </cell>
          <cell r="R51">
            <v>4</v>
          </cell>
          <cell r="S51">
            <v>4</v>
          </cell>
          <cell r="T51">
            <v>5</v>
          </cell>
          <cell r="U51">
            <v>4</v>
          </cell>
          <cell r="V51">
            <v>4</v>
          </cell>
          <cell r="W51">
            <v>6</v>
          </cell>
          <cell r="X51">
            <v>5</v>
          </cell>
          <cell r="Y51">
            <v>4</v>
          </cell>
          <cell r="Z51">
            <v>4</v>
          </cell>
          <cell r="AA51">
            <v>4</v>
          </cell>
          <cell r="AB51">
            <v>5</v>
          </cell>
          <cell r="AC51">
            <v>44</v>
          </cell>
          <cell r="AD51">
            <v>41</v>
          </cell>
          <cell r="AE51">
            <v>85</v>
          </cell>
          <cell r="BA51">
            <v>12</v>
          </cell>
          <cell r="BB51">
            <v>41</v>
          </cell>
          <cell r="BC51">
            <v>28</v>
          </cell>
          <cell r="BD51">
            <v>13</v>
          </cell>
          <cell r="BF51">
            <v>24</v>
          </cell>
          <cell r="BG51">
            <v>213</v>
          </cell>
        </row>
        <row r="52">
          <cell r="B52">
            <v>214</v>
          </cell>
          <cell r="C52" t="str">
            <v>男Ａ組</v>
          </cell>
          <cell r="D52" t="str">
            <v>王文暘</v>
          </cell>
          <cell r="E52">
            <v>83</v>
          </cell>
          <cell r="I52">
            <v>83</v>
          </cell>
          <cell r="J52">
            <v>10</v>
          </cell>
          <cell r="K52">
            <v>5</v>
          </cell>
          <cell r="L52">
            <v>4</v>
          </cell>
          <cell r="M52">
            <v>6</v>
          </cell>
          <cell r="N52">
            <v>5</v>
          </cell>
          <cell r="O52">
            <v>4</v>
          </cell>
          <cell r="P52">
            <v>4</v>
          </cell>
          <cell r="Q52">
            <v>4</v>
          </cell>
          <cell r="R52">
            <v>5</v>
          </cell>
          <cell r="S52">
            <v>3</v>
          </cell>
          <cell r="T52">
            <v>6</v>
          </cell>
          <cell r="U52">
            <v>4</v>
          </cell>
          <cell r="V52">
            <v>5</v>
          </cell>
          <cell r="W52">
            <v>4</v>
          </cell>
          <cell r="X52">
            <v>4</v>
          </cell>
          <cell r="Y52">
            <v>5</v>
          </cell>
          <cell r="Z52">
            <v>3</v>
          </cell>
          <cell r="AA52">
            <v>7</v>
          </cell>
          <cell r="AB52">
            <v>5</v>
          </cell>
          <cell r="AC52">
            <v>40</v>
          </cell>
          <cell r="AD52">
            <v>43</v>
          </cell>
          <cell r="AE52">
            <v>83</v>
          </cell>
          <cell r="BA52">
            <v>10</v>
          </cell>
          <cell r="BB52">
            <v>43</v>
          </cell>
          <cell r="BC52">
            <v>28</v>
          </cell>
          <cell r="BD52">
            <v>15</v>
          </cell>
          <cell r="BF52">
            <v>22</v>
          </cell>
          <cell r="BG52">
            <v>214</v>
          </cell>
        </row>
        <row r="53">
          <cell r="B53">
            <v>215</v>
          </cell>
          <cell r="C53" t="str">
            <v>男Ａ組</v>
          </cell>
          <cell r="D53" t="str">
            <v>黃議增</v>
          </cell>
          <cell r="E53">
            <v>76</v>
          </cell>
          <cell r="I53">
            <v>76</v>
          </cell>
          <cell r="J53">
            <v>3</v>
          </cell>
          <cell r="K53">
            <v>5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4</v>
          </cell>
          <cell r="Q53">
            <v>4</v>
          </cell>
          <cell r="R53">
            <v>4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5</v>
          </cell>
          <cell r="Y53">
            <v>4</v>
          </cell>
          <cell r="Z53">
            <v>3</v>
          </cell>
          <cell r="AA53">
            <v>5</v>
          </cell>
          <cell r="AB53">
            <v>6</v>
          </cell>
          <cell r="AC53">
            <v>38</v>
          </cell>
          <cell r="AD53">
            <v>38</v>
          </cell>
          <cell r="AE53">
            <v>76</v>
          </cell>
          <cell r="BA53">
            <v>3</v>
          </cell>
          <cell r="BB53">
            <v>38</v>
          </cell>
          <cell r="BC53">
            <v>27</v>
          </cell>
          <cell r="BD53">
            <v>14</v>
          </cell>
          <cell r="BF53">
            <v>11</v>
          </cell>
          <cell r="BG53">
            <v>215</v>
          </cell>
        </row>
        <row r="54">
          <cell r="B54">
            <v>216</v>
          </cell>
          <cell r="C54" t="str">
            <v>男Ａ組</v>
          </cell>
          <cell r="D54" t="str">
            <v>張勛宸</v>
          </cell>
          <cell r="E54">
            <v>75</v>
          </cell>
          <cell r="I54">
            <v>75</v>
          </cell>
          <cell r="J54">
            <v>2</v>
          </cell>
          <cell r="K54">
            <v>5</v>
          </cell>
          <cell r="L54">
            <v>3</v>
          </cell>
          <cell r="M54">
            <v>4</v>
          </cell>
          <cell r="N54">
            <v>4</v>
          </cell>
          <cell r="O54">
            <v>3</v>
          </cell>
          <cell r="P54">
            <v>5</v>
          </cell>
          <cell r="Q54">
            <v>4</v>
          </cell>
          <cell r="R54">
            <v>4</v>
          </cell>
          <cell r="S54">
            <v>4</v>
          </cell>
          <cell r="T54">
            <v>6</v>
          </cell>
          <cell r="U54">
            <v>3</v>
          </cell>
          <cell r="V54">
            <v>5</v>
          </cell>
          <cell r="W54">
            <v>5</v>
          </cell>
          <cell r="X54">
            <v>4</v>
          </cell>
          <cell r="Y54">
            <v>4</v>
          </cell>
          <cell r="Z54">
            <v>3</v>
          </cell>
          <cell r="AA54">
            <v>4</v>
          </cell>
          <cell r="AB54">
            <v>5</v>
          </cell>
          <cell r="AC54">
            <v>36</v>
          </cell>
          <cell r="AD54">
            <v>39</v>
          </cell>
          <cell r="AE54">
            <v>75</v>
          </cell>
          <cell r="BA54">
            <v>2</v>
          </cell>
          <cell r="BB54">
            <v>39</v>
          </cell>
          <cell r="BC54">
            <v>25</v>
          </cell>
          <cell r="BD54">
            <v>12</v>
          </cell>
          <cell r="BF54">
            <v>7</v>
          </cell>
          <cell r="BG54">
            <v>216</v>
          </cell>
        </row>
        <row r="55">
          <cell r="B55">
            <v>217</v>
          </cell>
          <cell r="C55" t="str">
            <v>男Ａ組</v>
          </cell>
          <cell r="D55" t="str">
            <v>翁一修</v>
          </cell>
          <cell r="E55">
            <v>82</v>
          </cell>
          <cell r="I55">
            <v>82</v>
          </cell>
          <cell r="J55">
            <v>9</v>
          </cell>
          <cell r="K55">
            <v>5</v>
          </cell>
          <cell r="L55">
            <v>5</v>
          </cell>
          <cell r="M55">
            <v>4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5</v>
          </cell>
          <cell r="Y55">
            <v>4</v>
          </cell>
          <cell r="Z55">
            <v>4</v>
          </cell>
          <cell r="AA55">
            <v>6</v>
          </cell>
          <cell r="AB55">
            <v>5</v>
          </cell>
          <cell r="AC55">
            <v>40</v>
          </cell>
          <cell r="AD55">
            <v>42</v>
          </cell>
          <cell r="AE55">
            <v>82</v>
          </cell>
          <cell r="BA55">
            <v>9</v>
          </cell>
          <cell r="BB55">
            <v>42</v>
          </cell>
          <cell r="BC55">
            <v>29</v>
          </cell>
          <cell r="BD55">
            <v>15</v>
          </cell>
          <cell r="BF55">
            <v>20</v>
          </cell>
          <cell r="BG55">
            <v>217</v>
          </cell>
        </row>
        <row r="56">
          <cell r="B56">
            <v>218</v>
          </cell>
          <cell r="C56" t="str">
            <v>男Ａ組</v>
          </cell>
          <cell r="D56" t="str">
            <v>廖云瑞</v>
          </cell>
          <cell r="E56">
            <v>83</v>
          </cell>
          <cell r="I56">
            <v>83</v>
          </cell>
          <cell r="J56">
            <v>10</v>
          </cell>
          <cell r="K56">
            <v>5</v>
          </cell>
          <cell r="L56">
            <v>5</v>
          </cell>
          <cell r="M56">
            <v>4</v>
          </cell>
          <cell r="N56">
            <v>5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4</v>
          </cell>
          <cell r="T56">
            <v>4</v>
          </cell>
          <cell r="U56">
            <v>5</v>
          </cell>
          <cell r="V56">
            <v>4</v>
          </cell>
          <cell r="W56">
            <v>6</v>
          </cell>
          <cell r="X56">
            <v>4</v>
          </cell>
          <cell r="Y56">
            <v>4</v>
          </cell>
          <cell r="Z56">
            <v>4</v>
          </cell>
          <cell r="AA56">
            <v>6</v>
          </cell>
          <cell r="AB56">
            <v>5</v>
          </cell>
          <cell r="AC56">
            <v>41</v>
          </cell>
          <cell r="AD56">
            <v>42</v>
          </cell>
          <cell r="AE56">
            <v>83</v>
          </cell>
          <cell r="BA56">
            <v>10</v>
          </cell>
          <cell r="BB56">
            <v>42</v>
          </cell>
          <cell r="BC56">
            <v>29</v>
          </cell>
          <cell r="BD56">
            <v>15</v>
          </cell>
          <cell r="BF56">
            <v>21</v>
          </cell>
          <cell r="BG56">
            <v>218</v>
          </cell>
        </row>
        <row r="57">
          <cell r="B57">
            <v>219</v>
          </cell>
          <cell r="C57" t="str">
            <v>男Ａ組</v>
          </cell>
          <cell r="D57" t="str">
            <v>張庭嘉</v>
          </cell>
          <cell r="E57">
            <v>76</v>
          </cell>
          <cell r="I57">
            <v>76</v>
          </cell>
          <cell r="J57">
            <v>3</v>
          </cell>
          <cell r="K57">
            <v>5</v>
          </cell>
          <cell r="L57">
            <v>4</v>
          </cell>
          <cell r="M57">
            <v>5</v>
          </cell>
          <cell r="N57">
            <v>5</v>
          </cell>
          <cell r="O57">
            <v>3</v>
          </cell>
          <cell r="P57">
            <v>4</v>
          </cell>
          <cell r="Q57">
            <v>4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5</v>
          </cell>
          <cell r="W57">
            <v>4</v>
          </cell>
          <cell r="X57">
            <v>3</v>
          </cell>
          <cell r="Y57">
            <v>5</v>
          </cell>
          <cell r="Z57">
            <v>3</v>
          </cell>
          <cell r="AA57">
            <v>4</v>
          </cell>
          <cell r="AB57">
            <v>5</v>
          </cell>
          <cell r="AC57">
            <v>39</v>
          </cell>
          <cell r="AD57">
            <v>37</v>
          </cell>
          <cell r="AE57">
            <v>76</v>
          </cell>
          <cell r="BA57">
            <v>3</v>
          </cell>
          <cell r="BB57">
            <v>37</v>
          </cell>
          <cell r="BC57">
            <v>24</v>
          </cell>
          <cell r="BD57">
            <v>12</v>
          </cell>
          <cell r="BF57">
            <v>9</v>
          </cell>
          <cell r="BG57">
            <v>219</v>
          </cell>
        </row>
        <row r="58">
          <cell r="B58">
            <v>220</v>
          </cell>
          <cell r="C58" t="str">
            <v>男Ａ組</v>
          </cell>
          <cell r="D58" t="str">
            <v>溫楨祥</v>
          </cell>
          <cell r="E58">
            <v>76</v>
          </cell>
          <cell r="I58">
            <v>76</v>
          </cell>
          <cell r="J58">
            <v>3</v>
          </cell>
          <cell r="K58">
            <v>4</v>
          </cell>
          <cell r="L58">
            <v>3</v>
          </cell>
          <cell r="M58">
            <v>5</v>
          </cell>
          <cell r="N58">
            <v>4</v>
          </cell>
          <cell r="O58">
            <v>4</v>
          </cell>
          <cell r="P58">
            <v>6</v>
          </cell>
          <cell r="Q58">
            <v>4</v>
          </cell>
          <cell r="R58">
            <v>4</v>
          </cell>
          <cell r="S58">
            <v>3</v>
          </cell>
          <cell r="T58">
            <v>5</v>
          </cell>
          <cell r="U58">
            <v>3</v>
          </cell>
          <cell r="V58">
            <v>4</v>
          </cell>
          <cell r="W58">
            <v>8</v>
          </cell>
          <cell r="X58">
            <v>4</v>
          </cell>
          <cell r="Y58">
            <v>3</v>
          </cell>
          <cell r="Z58">
            <v>3</v>
          </cell>
          <cell r="AA58">
            <v>4</v>
          </cell>
          <cell r="AB58">
            <v>5</v>
          </cell>
          <cell r="AC58">
            <v>37</v>
          </cell>
          <cell r="AD58">
            <v>39</v>
          </cell>
          <cell r="AE58">
            <v>76</v>
          </cell>
          <cell r="BA58">
            <v>3</v>
          </cell>
          <cell r="BB58">
            <v>39</v>
          </cell>
          <cell r="BC58">
            <v>27</v>
          </cell>
          <cell r="BD58">
            <v>12</v>
          </cell>
          <cell r="BF58">
            <v>13</v>
          </cell>
          <cell r="BG58">
            <v>220</v>
          </cell>
        </row>
        <row r="59">
          <cell r="B59">
            <v>221</v>
          </cell>
          <cell r="C59" t="str">
            <v>男Ａ組</v>
          </cell>
          <cell r="D59" t="str">
            <v>江以晨</v>
          </cell>
          <cell r="E59">
            <v>73</v>
          </cell>
          <cell r="I59">
            <v>73</v>
          </cell>
          <cell r="J59">
            <v>0</v>
          </cell>
          <cell r="K59">
            <v>5</v>
          </cell>
          <cell r="L59">
            <v>3</v>
          </cell>
          <cell r="M59">
            <v>4</v>
          </cell>
          <cell r="N59">
            <v>4</v>
          </cell>
          <cell r="O59">
            <v>4</v>
          </cell>
          <cell r="P59">
            <v>4</v>
          </cell>
          <cell r="Q59">
            <v>4</v>
          </cell>
          <cell r="R59">
            <v>4</v>
          </cell>
          <cell r="S59">
            <v>3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5</v>
          </cell>
          <cell r="Y59">
            <v>4</v>
          </cell>
          <cell r="Z59">
            <v>3</v>
          </cell>
          <cell r="AA59">
            <v>5</v>
          </cell>
          <cell r="AB59">
            <v>5</v>
          </cell>
          <cell r="AC59">
            <v>35</v>
          </cell>
          <cell r="AD59">
            <v>38</v>
          </cell>
          <cell r="AE59">
            <v>73</v>
          </cell>
          <cell r="BA59">
            <v>0</v>
          </cell>
          <cell r="BB59">
            <v>38</v>
          </cell>
          <cell r="BC59">
            <v>26</v>
          </cell>
          <cell r="BD59">
            <v>13</v>
          </cell>
          <cell r="BF59">
            <v>4</v>
          </cell>
          <cell r="BG59">
            <v>221</v>
          </cell>
        </row>
        <row r="60">
          <cell r="B60">
            <v>222</v>
          </cell>
          <cell r="C60" t="str">
            <v>男Ａ組</v>
          </cell>
          <cell r="D60" t="str">
            <v>劉威汎</v>
          </cell>
          <cell r="E60">
            <v>76</v>
          </cell>
          <cell r="I60">
            <v>76</v>
          </cell>
          <cell r="J60">
            <v>3</v>
          </cell>
          <cell r="K60">
            <v>5</v>
          </cell>
          <cell r="L60">
            <v>3</v>
          </cell>
          <cell r="M60">
            <v>4</v>
          </cell>
          <cell r="N60">
            <v>5</v>
          </cell>
          <cell r="O60">
            <v>4</v>
          </cell>
          <cell r="P60">
            <v>5</v>
          </cell>
          <cell r="Q60">
            <v>4</v>
          </cell>
          <cell r="R60">
            <v>3</v>
          </cell>
          <cell r="S60">
            <v>4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4</v>
          </cell>
          <cell r="Y60">
            <v>4</v>
          </cell>
          <cell r="Z60">
            <v>3</v>
          </cell>
          <cell r="AA60">
            <v>6</v>
          </cell>
          <cell r="AB60">
            <v>5</v>
          </cell>
          <cell r="AC60">
            <v>37</v>
          </cell>
          <cell r="AD60">
            <v>39</v>
          </cell>
          <cell r="AE60">
            <v>76</v>
          </cell>
          <cell r="BA60">
            <v>3</v>
          </cell>
          <cell r="BB60">
            <v>39</v>
          </cell>
          <cell r="BC60">
            <v>26</v>
          </cell>
          <cell r="BD60">
            <v>14</v>
          </cell>
          <cell r="BF60">
            <v>12</v>
          </cell>
          <cell r="BG60">
            <v>222</v>
          </cell>
        </row>
        <row r="61">
          <cell r="B61">
            <v>223</v>
          </cell>
          <cell r="C61" t="str">
            <v>男Ａ組</v>
          </cell>
          <cell r="D61" t="str">
            <v>陳威勝</v>
          </cell>
          <cell r="E61">
            <v>75</v>
          </cell>
          <cell r="I61">
            <v>75</v>
          </cell>
          <cell r="J61">
            <v>2</v>
          </cell>
          <cell r="K61">
            <v>5</v>
          </cell>
          <cell r="L61">
            <v>3</v>
          </cell>
          <cell r="M61">
            <v>4</v>
          </cell>
          <cell r="N61">
            <v>4</v>
          </cell>
          <cell r="O61">
            <v>4</v>
          </cell>
          <cell r="P61">
            <v>5</v>
          </cell>
          <cell r="Q61">
            <v>5</v>
          </cell>
          <cell r="R61">
            <v>3</v>
          </cell>
          <cell r="S61">
            <v>3</v>
          </cell>
          <cell r="T61">
            <v>5</v>
          </cell>
          <cell r="U61">
            <v>4</v>
          </cell>
          <cell r="V61">
            <v>4</v>
          </cell>
          <cell r="W61">
            <v>4</v>
          </cell>
          <cell r="X61">
            <v>4</v>
          </cell>
          <cell r="Y61">
            <v>4</v>
          </cell>
          <cell r="Z61">
            <v>4</v>
          </cell>
          <cell r="AA61">
            <v>5</v>
          </cell>
          <cell r="AB61">
            <v>5</v>
          </cell>
          <cell r="AC61">
            <v>36</v>
          </cell>
          <cell r="AD61">
            <v>39</v>
          </cell>
          <cell r="AE61">
            <v>75</v>
          </cell>
          <cell r="BA61">
            <v>2</v>
          </cell>
          <cell r="BB61">
            <v>39</v>
          </cell>
          <cell r="BC61">
            <v>26</v>
          </cell>
          <cell r="BD61">
            <v>14</v>
          </cell>
          <cell r="BF61">
            <v>8</v>
          </cell>
          <cell r="BG61">
            <v>223</v>
          </cell>
        </row>
        <row r="62">
          <cell r="B62">
            <v>224</v>
          </cell>
          <cell r="C62" t="str">
            <v>男Ａ組</v>
          </cell>
          <cell r="D62" t="str">
            <v>蔡凱任</v>
          </cell>
          <cell r="E62">
            <v>82</v>
          </cell>
          <cell r="I62">
            <v>82</v>
          </cell>
          <cell r="J62">
            <v>9</v>
          </cell>
          <cell r="K62">
            <v>8</v>
          </cell>
          <cell r="L62">
            <v>4</v>
          </cell>
          <cell r="M62">
            <v>5</v>
          </cell>
          <cell r="N62">
            <v>4</v>
          </cell>
          <cell r="O62">
            <v>5</v>
          </cell>
          <cell r="P62">
            <v>5</v>
          </cell>
          <cell r="Q62">
            <v>4</v>
          </cell>
          <cell r="R62">
            <v>4</v>
          </cell>
          <cell r="S62">
            <v>4</v>
          </cell>
          <cell r="T62">
            <v>6</v>
          </cell>
          <cell r="U62">
            <v>3</v>
          </cell>
          <cell r="V62">
            <v>4</v>
          </cell>
          <cell r="W62">
            <v>5</v>
          </cell>
          <cell r="X62">
            <v>4</v>
          </cell>
          <cell r="Y62">
            <v>4</v>
          </cell>
          <cell r="Z62">
            <v>4</v>
          </cell>
          <cell r="AA62">
            <v>5</v>
          </cell>
          <cell r="AB62">
            <v>4</v>
          </cell>
          <cell r="AC62">
            <v>43</v>
          </cell>
          <cell r="AD62">
            <v>39</v>
          </cell>
          <cell r="AE62">
            <v>82</v>
          </cell>
          <cell r="BA62">
            <v>9</v>
          </cell>
          <cell r="BB62">
            <v>39</v>
          </cell>
          <cell r="BC62">
            <v>26</v>
          </cell>
          <cell r="BD62">
            <v>13</v>
          </cell>
          <cell r="BF62">
            <v>19</v>
          </cell>
          <cell r="BG62">
            <v>224</v>
          </cell>
        </row>
        <row r="63">
          <cell r="B63">
            <v>225</v>
          </cell>
          <cell r="C63" t="str">
            <v>男Ａ組</v>
          </cell>
          <cell r="D63" t="str">
            <v/>
          </cell>
          <cell r="E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  <cell r="BA63">
            <v>900</v>
          </cell>
          <cell r="BB63">
            <v>0</v>
          </cell>
          <cell r="BC63">
            <v>0</v>
          </cell>
          <cell r="BD63">
            <v>0</v>
          </cell>
          <cell r="BF63">
            <v>25</v>
          </cell>
          <cell r="BG63">
            <v>225</v>
          </cell>
        </row>
        <row r="64">
          <cell r="B64">
            <v>226</v>
          </cell>
          <cell r="C64" t="str">
            <v>男Ａ組</v>
          </cell>
          <cell r="D64" t="str">
            <v/>
          </cell>
          <cell r="E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  <cell r="BA64">
            <v>900</v>
          </cell>
          <cell r="BB64">
            <v>0</v>
          </cell>
          <cell r="BC64">
            <v>0</v>
          </cell>
          <cell r="BD64">
            <v>0</v>
          </cell>
          <cell r="BF64">
            <v>26</v>
          </cell>
          <cell r="BG64">
            <v>226</v>
          </cell>
        </row>
        <row r="65">
          <cell r="B65">
            <v>227</v>
          </cell>
          <cell r="C65" t="str">
            <v>男Ａ組</v>
          </cell>
          <cell r="D65" t="str">
            <v/>
          </cell>
          <cell r="E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  <cell r="BA65">
            <v>900</v>
          </cell>
          <cell r="BB65">
            <v>0</v>
          </cell>
          <cell r="BC65">
            <v>0</v>
          </cell>
          <cell r="BD65">
            <v>0</v>
          </cell>
          <cell r="BF65">
            <v>27</v>
          </cell>
          <cell r="BG65">
            <v>227</v>
          </cell>
        </row>
        <row r="66">
          <cell r="B66">
            <v>228</v>
          </cell>
          <cell r="C66" t="str">
            <v>男Ａ組</v>
          </cell>
          <cell r="D66" t="str">
            <v/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  <cell r="BA66">
            <v>900</v>
          </cell>
          <cell r="BB66">
            <v>0</v>
          </cell>
          <cell r="BC66">
            <v>0</v>
          </cell>
          <cell r="BD66">
            <v>0</v>
          </cell>
          <cell r="BF66">
            <v>28</v>
          </cell>
          <cell r="BG66">
            <v>228</v>
          </cell>
        </row>
        <row r="67">
          <cell r="B67">
            <v>229</v>
          </cell>
          <cell r="C67" t="str">
            <v>男Ａ組</v>
          </cell>
          <cell r="D67" t="str">
            <v/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  <cell r="BA67">
            <v>900</v>
          </cell>
          <cell r="BB67">
            <v>0</v>
          </cell>
          <cell r="BC67">
            <v>0</v>
          </cell>
          <cell r="BD67">
            <v>0</v>
          </cell>
          <cell r="BF67">
            <v>29</v>
          </cell>
          <cell r="BG67">
            <v>229</v>
          </cell>
        </row>
        <row r="68">
          <cell r="B68">
            <v>230</v>
          </cell>
          <cell r="C68" t="str">
            <v>男Ａ組</v>
          </cell>
          <cell r="D68" t="str">
            <v/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  <cell r="BA68">
            <v>900</v>
          </cell>
          <cell r="BB68">
            <v>0</v>
          </cell>
          <cell r="BC68">
            <v>0</v>
          </cell>
          <cell r="BD68">
            <v>0</v>
          </cell>
          <cell r="BF68">
            <v>30</v>
          </cell>
          <cell r="BG68">
            <v>230</v>
          </cell>
        </row>
        <row r="69">
          <cell r="B69">
            <v>231</v>
          </cell>
          <cell r="C69" t="str">
            <v>男Ａ組</v>
          </cell>
          <cell r="D69" t="str">
            <v/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  <cell r="BA69">
            <v>900</v>
          </cell>
          <cell r="BB69">
            <v>0</v>
          </cell>
          <cell r="BC69">
            <v>0</v>
          </cell>
          <cell r="BD69">
            <v>0</v>
          </cell>
          <cell r="BF69">
            <v>31</v>
          </cell>
          <cell r="BG69">
            <v>231</v>
          </cell>
        </row>
        <row r="70">
          <cell r="B70">
            <v>232</v>
          </cell>
          <cell r="C70" t="str">
            <v>男Ａ組</v>
          </cell>
          <cell r="D70" t="str">
            <v/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BA70">
            <v>900</v>
          </cell>
          <cell r="BB70">
            <v>0</v>
          </cell>
          <cell r="BC70">
            <v>0</v>
          </cell>
          <cell r="BD70">
            <v>0</v>
          </cell>
          <cell r="BF70">
            <v>32</v>
          </cell>
          <cell r="BG70">
            <v>232</v>
          </cell>
        </row>
        <row r="71">
          <cell r="B71">
            <v>301</v>
          </cell>
          <cell r="C71" t="str">
            <v>男Ｂ組</v>
          </cell>
          <cell r="D71" t="str">
            <v>王偉軒</v>
          </cell>
          <cell r="E71">
            <v>82</v>
          </cell>
          <cell r="I71">
            <v>82</v>
          </cell>
          <cell r="J71">
            <v>9</v>
          </cell>
          <cell r="K71">
            <v>6</v>
          </cell>
          <cell r="L71">
            <v>3</v>
          </cell>
          <cell r="M71">
            <v>6</v>
          </cell>
          <cell r="N71">
            <v>4</v>
          </cell>
          <cell r="O71">
            <v>4</v>
          </cell>
          <cell r="P71">
            <v>5</v>
          </cell>
          <cell r="Q71">
            <v>4</v>
          </cell>
          <cell r="R71">
            <v>6</v>
          </cell>
          <cell r="S71">
            <v>4</v>
          </cell>
          <cell r="T71">
            <v>5</v>
          </cell>
          <cell r="U71">
            <v>3</v>
          </cell>
          <cell r="V71">
            <v>3</v>
          </cell>
          <cell r="W71">
            <v>5</v>
          </cell>
          <cell r="X71">
            <v>4</v>
          </cell>
          <cell r="Y71">
            <v>5</v>
          </cell>
          <cell r="Z71">
            <v>5</v>
          </cell>
          <cell r="AA71">
            <v>5</v>
          </cell>
          <cell r="AB71">
            <v>5</v>
          </cell>
          <cell r="AC71">
            <v>42</v>
          </cell>
          <cell r="AD71">
            <v>40</v>
          </cell>
          <cell r="AE71">
            <v>82</v>
          </cell>
          <cell r="BA71">
            <v>9</v>
          </cell>
          <cell r="BB71">
            <v>40</v>
          </cell>
          <cell r="BC71">
            <v>29</v>
          </cell>
          <cell r="BD71">
            <v>15</v>
          </cell>
          <cell r="BF71">
            <v>19</v>
          </cell>
          <cell r="BG71">
            <v>301</v>
          </cell>
        </row>
        <row r="72">
          <cell r="B72">
            <v>302</v>
          </cell>
          <cell r="C72" t="str">
            <v>男Ｂ組</v>
          </cell>
          <cell r="D72" t="str">
            <v>曾豐棟</v>
          </cell>
          <cell r="E72">
            <v>77</v>
          </cell>
          <cell r="I72">
            <v>77</v>
          </cell>
          <cell r="J72">
            <v>4</v>
          </cell>
          <cell r="K72">
            <v>6</v>
          </cell>
          <cell r="L72">
            <v>3</v>
          </cell>
          <cell r="M72">
            <v>4</v>
          </cell>
          <cell r="N72">
            <v>5</v>
          </cell>
          <cell r="O72">
            <v>4</v>
          </cell>
          <cell r="P72">
            <v>4</v>
          </cell>
          <cell r="Q72">
            <v>4</v>
          </cell>
          <cell r="R72">
            <v>4</v>
          </cell>
          <cell r="S72">
            <v>3</v>
          </cell>
          <cell r="T72">
            <v>4</v>
          </cell>
          <cell r="U72">
            <v>3</v>
          </cell>
          <cell r="V72">
            <v>5</v>
          </cell>
          <cell r="W72">
            <v>4</v>
          </cell>
          <cell r="X72">
            <v>4</v>
          </cell>
          <cell r="Y72">
            <v>5</v>
          </cell>
          <cell r="Z72">
            <v>5</v>
          </cell>
          <cell r="AA72">
            <v>4</v>
          </cell>
          <cell r="AB72">
            <v>6</v>
          </cell>
          <cell r="AC72">
            <v>37</v>
          </cell>
          <cell r="AD72">
            <v>40</v>
          </cell>
          <cell r="AE72">
            <v>77</v>
          </cell>
          <cell r="BA72">
            <v>4</v>
          </cell>
          <cell r="BB72">
            <v>40</v>
          </cell>
          <cell r="BC72">
            <v>28</v>
          </cell>
          <cell r="BD72">
            <v>15</v>
          </cell>
          <cell r="BF72">
            <v>7</v>
          </cell>
          <cell r="BG72">
            <v>302</v>
          </cell>
        </row>
        <row r="73">
          <cell r="B73">
            <v>303</v>
          </cell>
          <cell r="C73" t="str">
            <v>男Ｂ組</v>
          </cell>
          <cell r="D73" t="str">
            <v>丁子軒</v>
          </cell>
          <cell r="E73">
            <v>76</v>
          </cell>
          <cell r="I73">
            <v>76</v>
          </cell>
          <cell r="J73">
            <v>3</v>
          </cell>
          <cell r="K73">
            <v>5</v>
          </cell>
          <cell r="L73">
            <v>3</v>
          </cell>
          <cell r="M73">
            <v>4</v>
          </cell>
          <cell r="N73">
            <v>4</v>
          </cell>
          <cell r="O73">
            <v>5</v>
          </cell>
          <cell r="P73">
            <v>5</v>
          </cell>
          <cell r="Q73">
            <v>5</v>
          </cell>
          <cell r="R73">
            <v>3</v>
          </cell>
          <cell r="S73">
            <v>3</v>
          </cell>
          <cell r="T73">
            <v>4</v>
          </cell>
          <cell r="U73">
            <v>3</v>
          </cell>
          <cell r="V73">
            <v>5</v>
          </cell>
          <cell r="W73">
            <v>5</v>
          </cell>
          <cell r="X73">
            <v>4</v>
          </cell>
          <cell r="Y73">
            <v>4</v>
          </cell>
          <cell r="Z73">
            <v>4</v>
          </cell>
          <cell r="AA73">
            <v>5</v>
          </cell>
          <cell r="AB73">
            <v>5</v>
          </cell>
          <cell r="AC73">
            <v>37</v>
          </cell>
          <cell r="AD73">
            <v>39</v>
          </cell>
          <cell r="AE73">
            <v>76</v>
          </cell>
          <cell r="BA73">
            <v>3</v>
          </cell>
          <cell r="BB73">
            <v>39</v>
          </cell>
          <cell r="BC73">
            <v>27</v>
          </cell>
          <cell r="BD73">
            <v>14</v>
          </cell>
          <cell r="BF73">
            <v>5</v>
          </cell>
          <cell r="BG73">
            <v>303</v>
          </cell>
        </row>
        <row r="74">
          <cell r="B74">
            <v>304</v>
          </cell>
          <cell r="C74" t="str">
            <v>男Ｂ組</v>
          </cell>
          <cell r="D74" t="str">
            <v>陳裔東</v>
          </cell>
          <cell r="E74">
            <v>80</v>
          </cell>
          <cell r="I74">
            <v>80</v>
          </cell>
          <cell r="J74">
            <v>7</v>
          </cell>
          <cell r="K74">
            <v>5</v>
          </cell>
          <cell r="L74">
            <v>3</v>
          </cell>
          <cell r="M74">
            <v>5</v>
          </cell>
          <cell r="N74">
            <v>4</v>
          </cell>
          <cell r="O74">
            <v>5</v>
          </cell>
          <cell r="P74">
            <v>7</v>
          </cell>
          <cell r="Q74">
            <v>6</v>
          </cell>
          <cell r="R74">
            <v>4</v>
          </cell>
          <cell r="S74">
            <v>3</v>
          </cell>
          <cell r="T74">
            <v>4</v>
          </cell>
          <cell r="U74">
            <v>3</v>
          </cell>
          <cell r="V74">
            <v>5</v>
          </cell>
          <cell r="W74">
            <v>4</v>
          </cell>
          <cell r="X74">
            <v>4</v>
          </cell>
          <cell r="Y74">
            <v>5</v>
          </cell>
          <cell r="Z74">
            <v>5</v>
          </cell>
          <cell r="AA74">
            <v>4</v>
          </cell>
          <cell r="AB74">
            <v>4</v>
          </cell>
          <cell r="AC74">
            <v>42</v>
          </cell>
          <cell r="AD74">
            <v>38</v>
          </cell>
          <cell r="AE74">
            <v>80</v>
          </cell>
          <cell r="BA74">
            <v>7</v>
          </cell>
          <cell r="BB74">
            <v>38</v>
          </cell>
          <cell r="BC74">
            <v>26</v>
          </cell>
          <cell r="BD74">
            <v>13</v>
          </cell>
          <cell r="BF74">
            <v>11</v>
          </cell>
          <cell r="BG74">
            <v>304</v>
          </cell>
        </row>
        <row r="75">
          <cell r="B75">
            <v>305</v>
          </cell>
          <cell r="C75" t="str">
            <v>男Ｂ組</v>
          </cell>
          <cell r="D75" t="str">
            <v>詹昱韋</v>
          </cell>
          <cell r="E75">
            <v>74</v>
          </cell>
          <cell r="I75">
            <v>74</v>
          </cell>
          <cell r="J75">
            <v>1</v>
          </cell>
          <cell r="K75">
            <v>5</v>
          </cell>
          <cell r="L75">
            <v>3</v>
          </cell>
          <cell r="M75">
            <v>4</v>
          </cell>
          <cell r="N75">
            <v>5</v>
          </cell>
          <cell r="O75">
            <v>3</v>
          </cell>
          <cell r="P75">
            <v>5</v>
          </cell>
          <cell r="Q75">
            <v>4</v>
          </cell>
          <cell r="R75">
            <v>3</v>
          </cell>
          <cell r="S75">
            <v>4</v>
          </cell>
          <cell r="T75">
            <v>5</v>
          </cell>
          <cell r="U75">
            <v>4</v>
          </cell>
          <cell r="V75">
            <v>4</v>
          </cell>
          <cell r="W75">
            <v>4</v>
          </cell>
          <cell r="X75">
            <v>4</v>
          </cell>
          <cell r="Y75">
            <v>3</v>
          </cell>
          <cell r="Z75">
            <v>4</v>
          </cell>
          <cell r="AA75">
            <v>5</v>
          </cell>
          <cell r="AB75">
            <v>5</v>
          </cell>
          <cell r="AC75">
            <v>36</v>
          </cell>
          <cell r="AD75">
            <v>38</v>
          </cell>
          <cell r="AE75">
            <v>74</v>
          </cell>
          <cell r="BA75">
            <v>1</v>
          </cell>
          <cell r="BB75">
            <v>38</v>
          </cell>
          <cell r="BC75">
            <v>25</v>
          </cell>
          <cell r="BD75">
            <v>14</v>
          </cell>
          <cell r="BF75">
            <v>4</v>
          </cell>
          <cell r="BG75">
            <v>305</v>
          </cell>
        </row>
        <row r="76">
          <cell r="B76">
            <v>306</v>
          </cell>
          <cell r="C76" t="str">
            <v>男Ｂ組</v>
          </cell>
          <cell r="D76" t="str">
            <v>楊浚頡</v>
          </cell>
          <cell r="E76">
            <v>73</v>
          </cell>
          <cell r="I76">
            <v>73</v>
          </cell>
          <cell r="J76">
            <v>0</v>
          </cell>
          <cell r="K76">
            <v>5</v>
          </cell>
          <cell r="L76">
            <v>3</v>
          </cell>
          <cell r="M76">
            <v>4</v>
          </cell>
          <cell r="N76">
            <v>4</v>
          </cell>
          <cell r="O76">
            <v>5</v>
          </cell>
          <cell r="P76">
            <v>4</v>
          </cell>
          <cell r="Q76">
            <v>4</v>
          </cell>
          <cell r="R76">
            <v>4</v>
          </cell>
          <cell r="S76">
            <v>4</v>
          </cell>
          <cell r="T76">
            <v>4</v>
          </cell>
          <cell r="U76">
            <v>4</v>
          </cell>
          <cell r="V76">
            <v>5</v>
          </cell>
          <cell r="W76">
            <v>3</v>
          </cell>
          <cell r="X76">
            <v>3</v>
          </cell>
          <cell r="Y76">
            <v>4</v>
          </cell>
          <cell r="Z76">
            <v>4</v>
          </cell>
          <cell r="AA76">
            <v>4</v>
          </cell>
          <cell r="AB76">
            <v>5</v>
          </cell>
          <cell r="AC76">
            <v>37</v>
          </cell>
          <cell r="AD76">
            <v>36</v>
          </cell>
          <cell r="AE76">
            <v>73</v>
          </cell>
          <cell r="BA76">
            <v>0</v>
          </cell>
          <cell r="BB76">
            <v>36</v>
          </cell>
          <cell r="BC76">
            <v>23</v>
          </cell>
          <cell r="BD76">
            <v>13</v>
          </cell>
          <cell r="BF76">
            <v>2</v>
          </cell>
          <cell r="BG76">
            <v>306</v>
          </cell>
        </row>
        <row r="77">
          <cell r="B77">
            <v>307</v>
          </cell>
          <cell r="C77" t="str">
            <v>男Ｂ組</v>
          </cell>
          <cell r="D77" t="str">
            <v>謝霆葳</v>
          </cell>
          <cell r="E77">
            <v>79</v>
          </cell>
          <cell r="I77">
            <v>79</v>
          </cell>
          <cell r="J77">
            <v>6</v>
          </cell>
          <cell r="K77">
            <v>5</v>
          </cell>
          <cell r="L77">
            <v>3</v>
          </cell>
          <cell r="M77">
            <v>5</v>
          </cell>
          <cell r="N77">
            <v>5</v>
          </cell>
          <cell r="O77">
            <v>4</v>
          </cell>
          <cell r="P77">
            <v>6</v>
          </cell>
          <cell r="Q77">
            <v>4</v>
          </cell>
          <cell r="R77">
            <v>3</v>
          </cell>
          <cell r="S77">
            <v>4</v>
          </cell>
          <cell r="T77">
            <v>6</v>
          </cell>
          <cell r="U77">
            <v>4</v>
          </cell>
          <cell r="V77">
            <v>4</v>
          </cell>
          <cell r="W77">
            <v>4</v>
          </cell>
          <cell r="X77">
            <v>4</v>
          </cell>
          <cell r="Y77">
            <v>4</v>
          </cell>
          <cell r="Z77">
            <v>4</v>
          </cell>
          <cell r="AA77">
            <v>5</v>
          </cell>
          <cell r="AB77">
            <v>5</v>
          </cell>
          <cell r="AC77">
            <v>39</v>
          </cell>
          <cell r="AD77">
            <v>40</v>
          </cell>
          <cell r="AE77">
            <v>79</v>
          </cell>
          <cell r="BA77">
            <v>6</v>
          </cell>
          <cell r="BB77">
            <v>40</v>
          </cell>
          <cell r="BC77">
            <v>26</v>
          </cell>
          <cell r="BD77">
            <v>14</v>
          </cell>
          <cell r="BF77">
            <v>9</v>
          </cell>
          <cell r="BG77">
            <v>307</v>
          </cell>
        </row>
        <row r="78">
          <cell r="B78">
            <v>308</v>
          </cell>
          <cell r="C78" t="str">
            <v>男Ｂ組</v>
          </cell>
          <cell r="D78" t="str">
            <v>蔡程洋</v>
          </cell>
          <cell r="E78" t="str">
            <v>病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F78" t="str">
            <v>病</v>
          </cell>
          <cell r="BA78">
            <v>700</v>
          </cell>
          <cell r="BB78">
            <v>0</v>
          </cell>
          <cell r="BC78">
            <v>0</v>
          </cell>
          <cell r="BD78">
            <v>0</v>
          </cell>
          <cell r="BF78">
            <v>24</v>
          </cell>
          <cell r="BG78">
            <v>308</v>
          </cell>
        </row>
        <row r="79">
          <cell r="B79">
            <v>309</v>
          </cell>
          <cell r="C79" t="str">
            <v>男Ｂ組</v>
          </cell>
          <cell r="D79" t="str">
            <v>彭鉦雄</v>
          </cell>
          <cell r="E79">
            <v>72</v>
          </cell>
          <cell r="I79">
            <v>72</v>
          </cell>
          <cell r="J79">
            <v>-1</v>
          </cell>
          <cell r="K79">
            <v>5</v>
          </cell>
          <cell r="L79">
            <v>4</v>
          </cell>
          <cell r="M79">
            <v>5</v>
          </cell>
          <cell r="N79">
            <v>4</v>
          </cell>
          <cell r="O79">
            <v>3</v>
          </cell>
          <cell r="P79">
            <v>6</v>
          </cell>
          <cell r="Q79">
            <v>4</v>
          </cell>
          <cell r="R79">
            <v>5</v>
          </cell>
          <cell r="S79">
            <v>2</v>
          </cell>
          <cell r="T79">
            <v>4</v>
          </cell>
          <cell r="U79">
            <v>3</v>
          </cell>
          <cell r="V79">
            <v>3</v>
          </cell>
          <cell r="W79">
            <v>4</v>
          </cell>
          <cell r="X79">
            <v>3</v>
          </cell>
          <cell r="Y79">
            <v>4</v>
          </cell>
          <cell r="Z79">
            <v>3</v>
          </cell>
          <cell r="AA79">
            <v>5</v>
          </cell>
          <cell r="AB79">
            <v>5</v>
          </cell>
          <cell r="AC79">
            <v>38</v>
          </cell>
          <cell r="AD79">
            <v>34</v>
          </cell>
          <cell r="AE79">
            <v>72</v>
          </cell>
          <cell r="BA79">
            <v>-1</v>
          </cell>
          <cell r="BB79">
            <v>34</v>
          </cell>
          <cell r="BC79">
            <v>24</v>
          </cell>
          <cell r="BD79">
            <v>13</v>
          </cell>
          <cell r="BF79">
            <v>1</v>
          </cell>
          <cell r="BG79">
            <v>309</v>
          </cell>
        </row>
        <row r="80">
          <cell r="B80">
            <v>310</v>
          </cell>
          <cell r="C80" t="str">
            <v>男Ｂ組</v>
          </cell>
          <cell r="D80" t="str">
            <v>張庭碩</v>
          </cell>
          <cell r="E80">
            <v>91</v>
          </cell>
          <cell r="I80">
            <v>91</v>
          </cell>
          <cell r="J80">
            <v>18</v>
          </cell>
          <cell r="K80">
            <v>6</v>
          </cell>
          <cell r="L80">
            <v>3</v>
          </cell>
          <cell r="M80">
            <v>5</v>
          </cell>
          <cell r="N80">
            <v>4</v>
          </cell>
          <cell r="O80">
            <v>4</v>
          </cell>
          <cell r="P80">
            <v>5</v>
          </cell>
          <cell r="Q80">
            <v>4</v>
          </cell>
          <cell r="R80">
            <v>9</v>
          </cell>
          <cell r="S80">
            <v>4</v>
          </cell>
          <cell r="T80">
            <v>6</v>
          </cell>
          <cell r="U80">
            <v>3</v>
          </cell>
          <cell r="V80">
            <v>4</v>
          </cell>
          <cell r="W80">
            <v>6</v>
          </cell>
          <cell r="X80">
            <v>9</v>
          </cell>
          <cell r="Y80">
            <v>4</v>
          </cell>
          <cell r="Z80">
            <v>4</v>
          </cell>
          <cell r="AA80">
            <v>6</v>
          </cell>
          <cell r="AB80">
            <v>5</v>
          </cell>
          <cell r="AC80">
            <v>44</v>
          </cell>
          <cell r="AD80">
            <v>47</v>
          </cell>
          <cell r="AE80">
            <v>91</v>
          </cell>
          <cell r="BA80">
            <v>18</v>
          </cell>
          <cell r="BB80">
            <v>47</v>
          </cell>
          <cell r="BC80">
            <v>34</v>
          </cell>
          <cell r="BD80">
            <v>15</v>
          </cell>
          <cell r="BF80">
            <v>22</v>
          </cell>
          <cell r="BG80">
            <v>310</v>
          </cell>
        </row>
        <row r="81">
          <cell r="B81">
            <v>311</v>
          </cell>
          <cell r="C81" t="str">
            <v>男Ｂ組</v>
          </cell>
          <cell r="D81" t="str">
            <v>謝品濬</v>
          </cell>
          <cell r="E81">
            <v>81</v>
          </cell>
          <cell r="I81">
            <v>81</v>
          </cell>
          <cell r="J81">
            <v>8</v>
          </cell>
          <cell r="K81">
            <v>6</v>
          </cell>
          <cell r="L81">
            <v>3</v>
          </cell>
          <cell r="M81">
            <v>5</v>
          </cell>
          <cell r="N81">
            <v>5</v>
          </cell>
          <cell r="O81">
            <v>3</v>
          </cell>
          <cell r="P81">
            <v>5</v>
          </cell>
          <cell r="Q81">
            <v>6</v>
          </cell>
          <cell r="R81">
            <v>5</v>
          </cell>
          <cell r="S81">
            <v>3</v>
          </cell>
          <cell r="T81">
            <v>5</v>
          </cell>
          <cell r="U81">
            <v>4</v>
          </cell>
          <cell r="V81">
            <v>5</v>
          </cell>
          <cell r="W81">
            <v>5</v>
          </cell>
          <cell r="X81">
            <v>4</v>
          </cell>
          <cell r="Y81">
            <v>4</v>
          </cell>
          <cell r="Z81">
            <v>3</v>
          </cell>
          <cell r="AA81">
            <v>5</v>
          </cell>
          <cell r="AB81">
            <v>5</v>
          </cell>
          <cell r="AC81">
            <v>41</v>
          </cell>
          <cell r="AD81">
            <v>40</v>
          </cell>
          <cell r="AE81">
            <v>81</v>
          </cell>
          <cell r="BA81">
            <v>8</v>
          </cell>
          <cell r="BB81">
            <v>40</v>
          </cell>
          <cell r="BC81">
            <v>26</v>
          </cell>
          <cell r="BD81">
            <v>13</v>
          </cell>
          <cell r="BF81">
            <v>15</v>
          </cell>
          <cell r="BG81">
            <v>311</v>
          </cell>
        </row>
        <row r="82">
          <cell r="B82">
            <v>312</v>
          </cell>
          <cell r="C82" t="str">
            <v>男Ｂ組</v>
          </cell>
          <cell r="D82" t="str">
            <v>蘇宥睿</v>
          </cell>
          <cell r="E82">
            <v>79</v>
          </cell>
          <cell r="I82">
            <v>79</v>
          </cell>
          <cell r="J82">
            <v>6</v>
          </cell>
          <cell r="K82">
            <v>5</v>
          </cell>
          <cell r="L82">
            <v>3</v>
          </cell>
          <cell r="M82">
            <v>4</v>
          </cell>
          <cell r="N82">
            <v>3</v>
          </cell>
          <cell r="O82">
            <v>5</v>
          </cell>
          <cell r="P82">
            <v>5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4</v>
          </cell>
          <cell r="W82">
            <v>5</v>
          </cell>
          <cell r="X82">
            <v>4</v>
          </cell>
          <cell r="Y82">
            <v>4</v>
          </cell>
          <cell r="Z82">
            <v>5</v>
          </cell>
          <cell r="AA82">
            <v>5</v>
          </cell>
          <cell r="AB82">
            <v>5</v>
          </cell>
          <cell r="AC82">
            <v>38</v>
          </cell>
          <cell r="AD82">
            <v>41</v>
          </cell>
          <cell r="AE82">
            <v>79</v>
          </cell>
          <cell r="BA82">
            <v>6</v>
          </cell>
          <cell r="BB82">
            <v>41</v>
          </cell>
          <cell r="BC82">
            <v>28</v>
          </cell>
          <cell r="BD82">
            <v>15</v>
          </cell>
          <cell r="BF82">
            <v>10</v>
          </cell>
          <cell r="BG82">
            <v>312</v>
          </cell>
        </row>
        <row r="83">
          <cell r="B83">
            <v>313</v>
          </cell>
          <cell r="C83" t="str">
            <v>男Ｂ組</v>
          </cell>
          <cell r="D83" t="str">
            <v>林義淵</v>
          </cell>
          <cell r="E83">
            <v>82</v>
          </cell>
          <cell r="I83">
            <v>82</v>
          </cell>
          <cell r="J83">
            <v>9</v>
          </cell>
          <cell r="K83">
            <v>6</v>
          </cell>
          <cell r="L83">
            <v>4</v>
          </cell>
          <cell r="M83">
            <v>7</v>
          </cell>
          <cell r="N83">
            <v>4</v>
          </cell>
          <cell r="O83">
            <v>4</v>
          </cell>
          <cell r="P83">
            <v>6</v>
          </cell>
          <cell r="Q83">
            <v>4</v>
          </cell>
          <cell r="R83">
            <v>4</v>
          </cell>
          <cell r="S83">
            <v>4</v>
          </cell>
          <cell r="T83">
            <v>4</v>
          </cell>
          <cell r="U83">
            <v>3</v>
          </cell>
          <cell r="V83">
            <v>4</v>
          </cell>
          <cell r="W83">
            <v>5</v>
          </cell>
          <cell r="X83">
            <v>4</v>
          </cell>
          <cell r="Y83">
            <v>3</v>
          </cell>
          <cell r="Z83">
            <v>4</v>
          </cell>
          <cell r="AA83">
            <v>5</v>
          </cell>
          <cell r="AB83">
            <v>7</v>
          </cell>
          <cell r="AC83">
            <v>43</v>
          </cell>
          <cell r="AD83">
            <v>39</v>
          </cell>
          <cell r="AE83">
            <v>82</v>
          </cell>
          <cell r="BA83">
            <v>9</v>
          </cell>
          <cell r="BB83">
            <v>39</v>
          </cell>
          <cell r="BC83">
            <v>28</v>
          </cell>
          <cell r="BD83">
            <v>16</v>
          </cell>
          <cell r="BF83">
            <v>18</v>
          </cell>
          <cell r="BG83">
            <v>313</v>
          </cell>
        </row>
        <row r="84">
          <cell r="B84">
            <v>314</v>
          </cell>
          <cell r="C84" t="str">
            <v>男Ｂ組</v>
          </cell>
          <cell r="D84" t="str">
            <v>盧彥融</v>
          </cell>
          <cell r="E84">
            <v>84</v>
          </cell>
          <cell r="I84">
            <v>84</v>
          </cell>
          <cell r="J84">
            <v>11</v>
          </cell>
          <cell r="K84">
            <v>5</v>
          </cell>
          <cell r="L84">
            <v>4</v>
          </cell>
          <cell r="M84">
            <v>5</v>
          </cell>
          <cell r="N84">
            <v>5</v>
          </cell>
          <cell r="O84">
            <v>6</v>
          </cell>
          <cell r="P84">
            <v>5</v>
          </cell>
          <cell r="Q84">
            <v>4</v>
          </cell>
          <cell r="R84">
            <v>4</v>
          </cell>
          <cell r="S84">
            <v>3</v>
          </cell>
          <cell r="T84">
            <v>5</v>
          </cell>
          <cell r="U84">
            <v>4</v>
          </cell>
          <cell r="V84">
            <v>5</v>
          </cell>
          <cell r="W84">
            <v>5</v>
          </cell>
          <cell r="X84">
            <v>5</v>
          </cell>
          <cell r="Y84">
            <v>4</v>
          </cell>
          <cell r="Z84">
            <v>3</v>
          </cell>
          <cell r="AA84">
            <v>6</v>
          </cell>
          <cell r="AB84">
            <v>6</v>
          </cell>
          <cell r="AC84">
            <v>41</v>
          </cell>
          <cell r="AD84">
            <v>43</v>
          </cell>
          <cell r="AE84">
            <v>84</v>
          </cell>
          <cell r="BA84">
            <v>11</v>
          </cell>
          <cell r="BB84">
            <v>43</v>
          </cell>
          <cell r="BC84">
            <v>29</v>
          </cell>
          <cell r="BD84">
            <v>15</v>
          </cell>
          <cell r="BF84">
            <v>20</v>
          </cell>
          <cell r="BG84">
            <v>314</v>
          </cell>
        </row>
        <row r="85">
          <cell r="B85">
            <v>315</v>
          </cell>
          <cell r="C85" t="str">
            <v>男Ｂ組</v>
          </cell>
          <cell r="D85" t="str">
            <v>黃紹恩</v>
          </cell>
          <cell r="E85">
            <v>89</v>
          </cell>
          <cell r="I85">
            <v>89</v>
          </cell>
          <cell r="J85">
            <v>16</v>
          </cell>
          <cell r="K85">
            <v>5</v>
          </cell>
          <cell r="L85">
            <v>4</v>
          </cell>
          <cell r="M85">
            <v>6</v>
          </cell>
          <cell r="N85">
            <v>4</v>
          </cell>
          <cell r="O85">
            <v>5</v>
          </cell>
          <cell r="P85">
            <v>6</v>
          </cell>
          <cell r="Q85">
            <v>5</v>
          </cell>
          <cell r="R85">
            <v>5</v>
          </cell>
          <cell r="S85">
            <v>4</v>
          </cell>
          <cell r="T85">
            <v>6</v>
          </cell>
          <cell r="U85">
            <v>4</v>
          </cell>
          <cell r="V85">
            <v>5</v>
          </cell>
          <cell r="W85">
            <v>5</v>
          </cell>
          <cell r="X85">
            <v>5</v>
          </cell>
          <cell r="Y85">
            <v>5</v>
          </cell>
          <cell r="Z85">
            <v>4</v>
          </cell>
          <cell r="AA85">
            <v>6</v>
          </cell>
          <cell r="AB85">
            <v>5</v>
          </cell>
          <cell r="AC85">
            <v>44</v>
          </cell>
          <cell r="AD85">
            <v>45</v>
          </cell>
          <cell r="AE85">
            <v>89</v>
          </cell>
          <cell r="BA85">
            <v>16</v>
          </cell>
          <cell r="BB85">
            <v>45</v>
          </cell>
          <cell r="BC85">
            <v>30</v>
          </cell>
          <cell r="BD85">
            <v>15</v>
          </cell>
          <cell r="BF85">
            <v>21</v>
          </cell>
          <cell r="BG85">
            <v>315</v>
          </cell>
        </row>
        <row r="86">
          <cell r="B86">
            <v>316</v>
          </cell>
          <cell r="C86" t="str">
            <v>男Ｂ組</v>
          </cell>
          <cell r="D86" t="str">
            <v>張育僑</v>
          </cell>
          <cell r="E86">
            <v>77</v>
          </cell>
          <cell r="I86">
            <v>77</v>
          </cell>
          <cell r="J86">
            <v>4</v>
          </cell>
          <cell r="K86">
            <v>5</v>
          </cell>
          <cell r="L86">
            <v>3</v>
          </cell>
          <cell r="M86">
            <v>6</v>
          </cell>
          <cell r="N86">
            <v>4</v>
          </cell>
          <cell r="O86">
            <v>4</v>
          </cell>
          <cell r="P86">
            <v>4</v>
          </cell>
          <cell r="Q86">
            <v>4</v>
          </cell>
          <cell r="R86">
            <v>5</v>
          </cell>
          <cell r="S86">
            <v>3</v>
          </cell>
          <cell r="T86">
            <v>5</v>
          </cell>
          <cell r="U86">
            <v>3</v>
          </cell>
          <cell r="V86">
            <v>3</v>
          </cell>
          <cell r="W86">
            <v>4</v>
          </cell>
          <cell r="X86">
            <v>4</v>
          </cell>
          <cell r="Y86">
            <v>4</v>
          </cell>
          <cell r="Z86">
            <v>4</v>
          </cell>
          <cell r="AA86">
            <v>7</v>
          </cell>
          <cell r="AB86">
            <v>5</v>
          </cell>
          <cell r="AC86">
            <v>38</v>
          </cell>
          <cell r="AD86">
            <v>39</v>
          </cell>
          <cell r="AE86">
            <v>77</v>
          </cell>
          <cell r="BA86">
            <v>4</v>
          </cell>
          <cell r="BB86">
            <v>39</v>
          </cell>
          <cell r="BC86">
            <v>28</v>
          </cell>
          <cell r="BD86">
            <v>16</v>
          </cell>
          <cell r="BF86">
            <v>6</v>
          </cell>
          <cell r="BG86">
            <v>316</v>
          </cell>
        </row>
        <row r="87">
          <cell r="B87">
            <v>317</v>
          </cell>
          <cell r="C87" t="str">
            <v>男Ｂ組</v>
          </cell>
          <cell r="D87" t="str">
            <v>陳守成</v>
          </cell>
          <cell r="E87">
            <v>78</v>
          </cell>
          <cell r="I87">
            <v>78</v>
          </cell>
          <cell r="J87">
            <v>5</v>
          </cell>
          <cell r="K87">
            <v>5</v>
          </cell>
          <cell r="L87">
            <v>4</v>
          </cell>
          <cell r="M87">
            <v>7</v>
          </cell>
          <cell r="N87">
            <v>4</v>
          </cell>
          <cell r="O87">
            <v>4</v>
          </cell>
          <cell r="P87">
            <v>6</v>
          </cell>
          <cell r="Q87">
            <v>4</v>
          </cell>
          <cell r="R87">
            <v>4</v>
          </cell>
          <cell r="S87">
            <v>3</v>
          </cell>
          <cell r="T87">
            <v>4</v>
          </cell>
          <cell r="U87">
            <v>3</v>
          </cell>
          <cell r="V87">
            <v>5</v>
          </cell>
          <cell r="W87">
            <v>4</v>
          </cell>
          <cell r="X87">
            <v>5</v>
          </cell>
          <cell r="Y87">
            <v>3</v>
          </cell>
          <cell r="Z87">
            <v>2</v>
          </cell>
          <cell r="AA87">
            <v>6</v>
          </cell>
          <cell r="AB87">
            <v>5</v>
          </cell>
          <cell r="AC87">
            <v>41</v>
          </cell>
          <cell r="AD87">
            <v>37</v>
          </cell>
          <cell r="AE87">
            <v>78</v>
          </cell>
          <cell r="BA87">
            <v>5</v>
          </cell>
          <cell r="BB87">
            <v>37</v>
          </cell>
          <cell r="BC87">
            <v>25</v>
          </cell>
          <cell r="BD87">
            <v>13</v>
          </cell>
          <cell r="BF87">
            <v>8</v>
          </cell>
          <cell r="BG87">
            <v>317</v>
          </cell>
        </row>
        <row r="88">
          <cell r="B88">
            <v>318</v>
          </cell>
          <cell r="C88" t="str">
            <v>男Ｂ組</v>
          </cell>
          <cell r="D88" t="str">
            <v>林為超</v>
          </cell>
          <cell r="E88">
            <v>74</v>
          </cell>
          <cell r="I88">
            <v>74</v>
          </cell>
          <cell r="J88">
            <v>1</v>
          </cell>
          <cell r="K88">
            <v>6</v>
          </cell>
          <cell r="L88">
            <v>4</v>
          </cell>
          <cell r="M88">
            <v>5</v>
          </cell>
          <cell r="N88">
            <v>5</v>
          </cell>
          <cell r="O88">
            <v>3</v>
          </cell>
          <cell r="P88">
            <v>5</v>
          </cell>
          <cell r="Q88">
            <v>4</v>
          </cell>
          <cell r="R88">
            <v>4</v>
          </cell>
          <cell r="S88">
            <v>4</v>
          </cell>
          <cell r="T88">
            <v>4</v>
          </cell>
          <cell r="U88">
            <v>3</v>
          </cell>
          <cell r="V88">
            <v>3</v>
          </cell>
          <cell r="W88">
            <v>4</v>
          </cell>
          <cell r="X88">
            <v>4</v>
          </cell>
          <cell r="Y88">
            <v>4</v>
          </cell>
          <cell r="Z88">
            <v>3</v>
          </cell>
          <cell r="AA88">
            <v>5</v>
          </cell>
          <cell r="AB88">
            <v>4</v>
          </cell>
          <cell r="AC88">
            <v>40</v>
          </cell>
          <cell r="AD88">
            <v>34</v>
          </cell>
          <cell r="AE88">
            <v>74</v>
          </cell>
          <cell r="BA88">
            <v>1</v>
          </cell>
          <cell r="BB88">
            <v>34</v>
          </cell>
          <cell r="BC88">
            <v>24</v>
          </cell>
          <cell r="BD88">
            <v>12</v>
          </cell>
          <cell r="BF88">
            <v>3</v>
          </cell>
          <cell r="BG88">
            <v>318</v>
          </cell>
        </row>
        <row r="89">
          <cell r="B89">
            <v>319</v>
          </cell>
          <cell r="C89" t="str">
            <v>男Ｂ組</v>
          </cell>
          <cell r="D89" t="str">
            <v>黃至翊</v>
          </cell>
          <cell r="E89">
            <v>94</v>
          </cell>
          <cell r="I89">
            <v>94</v>
          </cell>
          <cell r="J89">
            <v>21</v>
          </cell>
          <cell r="K89">
            <v>6</v>
          </cell>
          <cell r="L89">
            <v>4</v>
          </cell>
          <cell r="M89">
            <v>11</v>
          </cell>
          <cell r="N89">
            <v>4</v>
          </cell>
          <cell r="O89">
            <v>5</v>
          </cell>
          <cell r="P89">
            <v>5</v>
          </cell>
          <cell r="Q89">
            <v>4</v>
          </cell>
          <cell r="R89">
            <v>5</v>
          </cell>
          <cell r="S89">
            <v>6</v>
          </cell>
          <cell r="T89">
            <v>5</v>
          </cell>
          <cell r="U89">
            <v>3</v>
          </cell>
          <cell r="V89">
            <v>4</v>
          </cell>
          <cell r="W89">
            <v>5</v>
          </cell>
          <cell r="X89">
            <v>4</v>
          </cell>
          <cell r="Y89">
            <v>5</v>
          </cell>
          <cell r="Z89">
            <v>4</v>
          </cell>
          <cell r="AA89">
            <v>6</v>
          </cell>
          <cell r="AB89">
            <v>8</v>
          </cell>
          <cell r="AC89">
            <v>50</v>
          </cell>
          <cell r="AD89">
            <v>44</v>
          </cell>
          <cell r="AE89">
            <v>94</v>
          </cell>
          <cell r="BA89">
            <v>21</v>
          </cell>
          <cell r="BB89">
            <v>44</v>
          </cell>
          <cell r="BC89">
            <v>32</v>
          </cell>
          <cell r="BD89">
            <v>18</v>
          </cell>
          <cell r="BF89">
            <v>23</v>
          </cell>
          <cell r="BG89">
            <v>319</v>
          </cell>
        </row>
        <row r="90">
          <cell r="B90">
            <v>320</v>
          </cell>
          <cell r="C90" t="str">
            <v>男Ｂ組</v>
          </cell>
          <cell r="D90" t="str">
            <v>黃郁翔</v>
          </cell>
          <cell r="E90">
            <v>82</v>
          </cell>
          <cell r="I90">
            <v>82</v>
          </cell>
          <cell r="J90">
            <v>9</v>
          </cell>
          <cell r="K90">
            <v>5</v>
          </cell>
          <cell r="L90">
            <v>3</v>
          </cell>
          <cell r="M90">
            <v>8</v>
          </cell>
          <cell r="N90">
            <v>4</v>
          </cell>
          <cell r="O90">
            <v>3</v>
          </cell>
          <cell r="P90">
            <v>6</v>
          </cell>
          <cell r="Q90">
            <v>5</v>
          </cell>
          <cell r="R90">
            <v>4</v>
          </cell>
          <cell r="S90">
            <v>5</v>
          </cell>
          <cell r="T90">
            <v>5</v>
          </cell>
          <cell r="U90">
            <v>3</v>
          </cell>
          <cell r="V90">
            <v>5</v>
          </cell>
          <cell r="W90">
            <v>4</v>
          </cell>
          <cell r="X90">
            <v>4</v>
          </cell>
          <cell r="Y90">
            <v>3</v>
          </cell>
          <cell r="Z90">
            <v>4</v>
          </cell>
          <cell r="AA90">
            <v>5</v>
          </cell>
          <cell r="AB90">
            <v>6</v>
          </cell>
          <cell r="AC90">
            <v>43</v>
          </cell>
          <cell r="AD90">
            <v>39</v>
          </cell>
          <cell r="AE90">
            <v>82</v>
          </cell>
          <cell r="BA90">
            <v>9</v>
          </cell>
          <cell r="BB90">
            <v>39</v>
          </cell>
          <cell r="BC90">
            <v>26</v>
          </cell>
          <cell r="BD90">
            <v>15</v>
          </cell>
          <cell r="BF90">
            <v>17</v>
          </cell>
          <cell r="BG90">
            <v>320</v>
          </cell>
        </row>
        <row r="91">
          <cell r="B91">
            <v>321</v>
          </cell>
          <cell r="C91" t="str">
            <v>男Ｂ組</v>
          </cell>
          <cell r="D91" t="str">
            <v>陳宥蓁</v>
          </cell>
          <cell r="E91">
            <v>80</v>
          </cell>
          <cell r="I91">
            <v>80</v>
          </cell>
          <cell r="J91">
            <v>7</v>
          </cell>
          <cell r="K91">
            <v>6</v>
          </cell>
          <cell r="L91">
            <v>4</v>
          </cell>
          <cell r="M91">
            <v>5</v>
          </cell>
          <cell r="N91">
            <v>5</v>
          </cell>
          <cell r="O91">
            <v>4</v>
          </cell>
          <cell r="P91">
            <v>5</v>
          </cell>
          <cell r="Q91">
            <v>5</v>
          </cell>
          <cell r="R91">
            <v>4</v>
          </cell>
          <cell r="S91">
            <v>3</v>
          </cell>
          <cell r="T91">
            <v>5</v>
          </cell>
          <cell r="U91">
            <v>5</v>
          </cell>
          <cell r="V91">
            <v>4</v>
          </cell>
          <cell r="W91">
            <v>4</v>
          </cell>
          <cell r="X91">
            <v>4</v>
          </cell>
          <cell r="Y91">
            <v>5</v>
          </cell>
          <cell r="Z91">
            <v>3</v>
          </cell>
          <cell r="AA91">
            <v>4</v>
          </cell>
          <cell r="AB91">
            <v>5</v>
          </cell>
          <cell r="AC91">
            <v>41</v>
          </cell>
          <cell r="AD91">
            <v>39</v>
          </cell>
          <cell r="AE91">
            <v>80</v>
          </cell>
          <cell r="BA91">
            <v>7</v>
          </cell>
          <cell r="BB91">
            <v>39</v>
          </cell>
          <cell r="BC91">
            <v>25</v>
          </cell>
          <cell r="BD91">
            <v>12</v>
          </cell>
          <cell r="BF91">
            <v>12</v>
          </cell>
          <cell r="BG91">
            <v>321</v>
          </cell>
        </row>
        <row r="92">
          <cell r="B92">
            <v>322</v>
          </cell>
          <cell r="C92" t="str">
            <v>男Ｂ組</v>
          </cell>
          <cell r="D92" t="str">
            <v>徐嘉哲</v>
          </cell>
          <cell r="E92">
            <v>80</v>
          </cell>
          <cell r="I92">
            <v>80</v>
          </cell>
          <cell r="J92">
            <v>7</v>
          </cell>
          <cell r="K92">
            <v>5</v>
          </cell>
          <cell r="L92">
            <v>4</v>
          </cell>
          <cell r="M92">
            <v>5</v>
          </cell>
          <cell r="N92">
            <v>4</v>
          </cell>
          <cell r="O92">
            <v>5</v>
          </cell>
          <cell r="P92">
            <v>5</v>
          </cell>
          <cell r="Q92">
            <v>5</v>
          </cell>
          <cell r="R92">
            <v>5</v>
          </cell>
          <cell r="S92">
            <v>3</v>
          </cell>
          <cell r="T92">
            <v>5</v>
          </cell>
          <cell r="U92">
            <v>4</v>
          </cell>
          <cell r="V92">
            <v>5</v>
          </cell>
          <cell r="W92">
            <v>4</v>
          </cell>
          <cell r="X92">
            <v>4</v>
          </cell>
          <cell r="Y92">
            <v>3</v>
          </cell>
          <cell r="Z92">
            <v>3</v>
          </cell>
          <cell r="AA92">
            <v>6</v>
          </cell>
          <cell r="AB92">
            <v>5</v>
          </cell>
          <cell r="AC92">
            <v>41</v>
          </cell>
          <cell r="AD92">
            <v>39</v>
          </cell>
          <cell r="AE92">
            <v>80</v>
          </cell>
          <cell r="BA92">
            <v>7</v>
          </cell>
          <cell r="BB92">
            <v>39</v>
          </cell>
          <cell r="BC92">
            <v>25</v>
          </cell>
          <cell r="BD92">
            <v>14</v>
          </cell>
          <cell r="BF92">
            <v>13</v>
          </cell>
          <cell r="BG92">
            <v>322</v>
          </cell>
        </row>
        <row r="93">
          <cell r="B93">
            <v>323</v>
          </cell>
          <cell r="C93" t="str">
            <v>男Ｂ組</v>
          </cell>
          <cell r="D93" t="str">
            <v>沙比亞特馬克</v>
          </cell>
          <cell r="E93">
            <v>80</v>
          </cell>
          <cell r="I93">
            <v>80</v>
          </cell>
          <cell r="J93">
            <v>7</v>
          </cell>
          <cell r="K93">
            <v>6</v>
          </cell>
          <cell r="L93">
            <v>4</v>
          </cell>
          <cell r="M93">
            <v>4</v>
          </cell>
          <cell r="N93">
            <v>4</v>
          </cell>
          <cell r="O93">
            <v>4</v>
          </cell>
          <cell r="P93">
            <v>5</v>
          </cell>
          <cell r="Q93">
            <v>5</v>
          </cell>
          <cell r="R93">
            <v>5</v>
          </cell>
          <cell r="S93">
            <v>4</v>
          </cell>
          <cell r="T93">
            <v>4</v>
          </cell>
          <cell r="U93">
            <v>3</v>
          </cell>
          <cell r="V93">
            <v>5</v>
          </cell>
          <cell r="W93">
            <v>5</v>
          </cell>
          <cell r="X93">
            <v>4</v>
          </cell>
          <cell r="Y93">
            <v>4</v>
          </cell>
          <cell r="Z93">
            <v>3</v>
          </cell>
          <cell r="AA93">
            <v>5</v>
          </cell>
          <cell r="AB93">
            <v>6</v>
          </cell>
          <cell r="AC93">
            <v>41</v>
          </cell>
          <cell r="AD93">
            <v>39</v>
          </cell>
          <cell r="AE93">
            <v>80</v>
          </cell>
          <cell r="BA93">
            <v>7</v>
          </cell>
          <cell r="BB93">
            <v>39</v>
          </cell>
          <cell r="BC93">
            <v>27</v>
          </cell>
          <cell r="BD93">
            <v>14</v>
          </cell>
          <cell r="BF93">
            <v>14</v>
          </cell>
          <cell r="BG93">
            <v>323</v>
          </cell>
        </row>
        <row r="94">
          <cell r="B94">
            <v>324</v>
          </cell>
          <cell r="C94" t="str">
            <v>男Ｂ組</v>
          </cell>
          <cell r="D94" t="str">
            <v>楊　傑</v>
          </cell>
          <cell r="E94">
            <v>81</v>
          </cell>
          <cell r="I94">
            <v>81</v>
          </cell>
          <cell r="J94">
            <v>8</v>
          </cell>
          <cell r="K94">
            <v>5</v>
          </cell>
          <cell r="L94">
            <v>3</v>
          </cell>
          <cell r="M94">
            <v>6</v>
          </cell>
          <cell r="N94">
            <v>5</v>
          </cell>
          <cell r="O94">
            <v>5</v>
          </cell>
          <cell r="P94">
            <v>5</v>
          </cell>
          <cell r="Q94">
            <v>4</v>
          </cell>
          <cell r="R94">
            <v>5</v>
          </cell>
          <cell r="S94">
            <v>3</v>
          </cell>
          <cell r="T94">
            <v>4</v>
          </cell>
          <cell r="U94">
            <v>4</v>
          </cell>
          <cell r="V94">
            <v>5</v>
          </cell>
          <cell r="W94">
            <v>4</v>
          </cell>
          <cell r="X94">
            <v>6</v>
          </cell>
          <cell r="Y94">
            <v>4</v>
          </cell>
          <cell r="Z94">
            <v>4</v>
          </cell>
          <cell r="AA94">
            <v>4</v>
          </cell>
          <cell r="AB94">
            <v>5</v>
          </cell>
          <cell r="AC94">
            <v>41</v>
          </cell>
          <cell r="AD94">
            <v>40</v>
          </cell>
          <cell r="AE94">
            <v>81</v>
          </cell>
          <cell r="BA94">
            <v>8</v>
          </cell>
          <cell r="BB94">
            <v>40</v>
          </cell>
          <cell r="BC94">
            <v>27</v>
          </cell>
          <cell r="BD94">
            <v>13</v>
          </cell>
          <cell r="BF94">
            <v>16</v>
          </cell>
          <cell r="BG94">
            <v>324</v>
          </cell>
        </row>
        <row r="95">
          <cell r="B95">
            <v>325</v>
          </cell>
          <cell r="C95" t="str">
            <v>男Ｂ組</v>
          </cell>
          <cell r="D95" t="str">
            <v/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BA95">
            <v>900</v>
          </cell>
          <cell r="BB95">
            <v>0</v>
          </cell>
          <cell r="BC95">
            <v>0</v>
          </cell>
          <cell r="BD95">
            <v>0</v>
          </cell>
          <cell r="BF95">
            <v>25</v>
          </cell>
          <cell r="BG95">
            <v>325</v>
          </cell>
        </row>
        <row r="96">
          <cell r="B96">
            <v>326</v>
          </cell>
          <cell r="C96" t="str">
            <v>男Ｂ組</v>
          </cell>
          <cell r="D96" t="str">
            <v/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BA96">
            <v>900</v>
          </cell>
          <cell r="BB96">
            <v>0</v>
          </cell>
          <cell r="BC96">
            <v>0</v>
          </cell>
          <cell r="BD96">
            <v>0</v>
          </cell>
          <cell r="BF96">
            <v>26</v>
          </cell>
          <cell r="BG96">
            <v>326</v>
          </cell>
        </row>
        <row r="97">
          <cell r="B97">
            <v>327</v>
          </cell>
          <cell r="C97" t="str">
            <v>男Ｂ組</v>
          </cell>
          <cell r="D97" t="str">
            <v/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BA97">
            <v>900</v>
          </cell>
          <cell r="BB97">
            <v>0</v>
          </cell>
          <cell r="BC97">
            <v>0</v>
          </cell>
          <cell r="BD97">
            <v>0</v>
          </cell>
          <cell r="BF97">
            <v>27</v>
          </cell>
          <cell r="BG97">
            <v>327</v>
          </cell>
        </row>
        <row r="98">
          <cell r="B98">
            <v>328</v>
          </cell>
          <cell r="C98" t="str">
            <v>男Ｂ組</v>
          </cell>
          <cell r="D98" t="str">
            <v/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BA98">
            <v>900</v>
          </cell>
          <cell r="BB98">
            <v>0</v>
          </cell>
          <cell r="BC98">
            <v>0</v>
          </cell>
          <cell r="BD98">
            <v>0</v>
          </cell>
          <cell r="BF98">
            <v>28</v>
          </cell>
          <cell r="BG98">
            <v>328</v>
          </cell>
        </row>
        <row r="99">
          <cell r="B99">
            <v>329</v>
          </cell>
          <cell r="C99" t="str">
            <v>男Ｂ組</v>
          </cell>
          <cell r="D99" t="str">
            <v/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BA99">
            <v>900</v>
          </cell>
          <cell r="BB99">
            <v>0</v>
          </cell>
          <cell r="BC99">
            <v>0</v>
          </cell>
          <cell r="BD99">
            <v>0</v>
          </cell>
          <cell r="BF99">
            <v>29</v>
          </cell>
          <cell r="BG99">
            <v>329</v>
          </cell>
        </row>
        <row r="100">
          <cell r="B100">
            <v>330</v>
          </cell>
          <cell r="C100" t="str">
            <v>男Ｂ組</v>
          </cell>
          <cell r="D100" t="str">
            <v/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BA100">
            <v>900</v>
          </cell>
          <cell r="BB100">
            <v>0</v>
          </cell>
          <cell r="BC100">
            <v>0</v>
          </cell>
          <cell r="BD100">
            <v>0</v>
          </cell>
          <cell r="BF100">
            <v>30</v>
          </cell>
          <cell r="BG100">
            <v>330</v>
          </cell>
        </row>
        <row r="101">
          <cell r="B101">
            <v>401</v>
          </cell>
          <cell r="C101" t="str">
            <v>女公開</v>
          </cell>
          <cell r="D101" t="str">
            <v>李佳霈</v>
          </cell>
          <cell r="E101">
            <v>73</v>
          </cell>
          <cell r="I101">
            <v>73</v>
          </cell>
          <cell r="J101">
            <v>0</v>
          </cell>
          <cell r="K101">
            <v>5</v>
          </cell>
          <cell r="L101">
            <v>3</v>
          </cell>
          <cell r="M101">
            <v>4</v>
          </cell>
          <cell r="N101">
            <v>4</v>
          </cell>
          <cell r="O101">
            <v>4</v>
          </cell>
          <cell r="P101">
            <v>5</v>
          </cell>
          <cell r="Q101">
            <v>4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3</v>
          </cell>
          <cell r="AA101">
            <v>4</v>
          </cell>
          <cell r="AB101">
            <v>5</v>
          </cell>
          <cell r="AC101">
            <v>37</v>
          </cell>
          <cell r="AD101">
            <v>36</v>
          </cell>
          <cell r="AE101">
            <v>73</v>
          </cell>
          <cell r="BA101">
            <v>0</v>
          </cell>
          <cell r="BB101">
            <v>36</v>
          </cell>
          <cell r="BC101">
            <v>24</v>
          </cell>
          <cell r="BD101">
            <v>12</v>
          </cell>
          <cell r="BF101">
            <v>1</v>
          </cell>
          <cell r="BG101">
            <v>401</v>
          </cell>
        </row>
        <row r="102">
          <cell r="B102">
            <v>402</v>
          </cell>
          <cell r="C102" t="str">
            <v>女公開</v>
          </cell>
          <cell r="D102" t="str">
            <v>黃郁寧</v>
          </cell>
          <cell r="E102">
            <v>78</v>
          </cell>
          <cell r="I102">
            <v>78</v>
          </cell>
          <cell r="J102">
            <v>5</v>
          </cell>
          <cell r="K102">
            <v>5</v>
          </cell>
          <cell r="L102">
            <v>4</v>
          </cell>
          <cell r="M102">
            <v>6</v>
          </cell>
          <cell r="N102">
            <v>5</v>
          </cell>
          <cell r="O102">
            <v>4</v>
          </cell>
          <cell r="P102">
            <v>4</v>
          </cell>
          <cell r="Q102">
            <v>4</v>
          </cell>
          <cell r="R102">
            <v>4</v>
          </cell>
          <cell r="S102">
            <v>4</v>
          </cell>
          <cell r="T102">
            <v>5</v>
          </cell>
          <cell r="U102">
            <v>4</v>
          </cell>
          <cell r="V102">
            <v>3</v>
          </cell>
          <cell r="W102">
            <v>4</v>
          </cell>
          <cell r="X102">
            <v>4</v>
          </cell>
          <cell r="Y102">
            <v>4</v>
          </cell>
          <cell r="Z102">
            <v>3</v>
          </cell>
          <cell r="AA102">
            <v>5</v>
          </cell>
          <cell r="AB102">
            <v>6</v>
          </cell>
          <cell r="AC102">
            <v>40</v>
          </cell>
          <cell r="AD102">
            <v>38</v>
          </cell>
          <cell r="AE102">
            <v>78</v>
          </cell>
          <cell r="BA102">
            <v>5</v>
          </cell>
          <cell r="BB102">
            <v>38</v>
          </cell>
          <cell r="BC102">
            <v>26</v>
          </cell>
          <cell r="BD102">
            <v>14</v>
          </cell>
          <cell r="BF102">
            <v>7</v>
          </cell>
          <cell r="BG102">
            <v>402</v>
          </cell>
        </row>
        <row r="103">
          <cell r="B103">
            <v>403</v>
          </cell>
          <cell r="C103" t="str">
            <v>女公開</v>
          </cell>
          <cell r="D103" t="str">
            <v>伍以晴</v>
          </cell>
          <cell r="E103">
            <v>75</v>
          </cell>
          <cell r="I103">
            <v>75</v>
          </cell>
          <cell r="J103">
            <v>2</v>
          </cell>
          <cell r="K103">
            <v>5</v>
          </cell>
          <cell r="L103">
            <v>3</v>
          </cell>
          <cell r="M103">
            <v>4</v>
          </cell>
          <cell r="N103">
            <v>4</v>
          </cell>
          <cell r="O103">
            <v>4</v>
          </cell>
          <cell r="P103">
            <v>5</v>
          </cell>
          <cell r="Q103">
            <v>4</v>
          </cell>
          <cell r="R103">
            <v>3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4</v>
          </cell>
          <cell r="Y103">
            <v>4</v>
          </cell>
          <cell r="Z103">
            <v>4</v>
          </cell>
          <cell r="AA103">
            <v>5</v>
          </cell>
          <cell r="AB103">
            <v>5</v>
          </cell>
          <cell r="AC103">
            <v>36</v>
          </cell>
          <cell r="AD103">
            <v>39</v>
          </cell>
          <cell r="AE103">
            <v>75</v>
          </cell>
          <cell r="BA103">
            <v>2</v>
          </cell>
          <cell r="BB103">
            <v>39</v>
          </cell>
          <cell r="BC103">
            <v>27</v>
          </cell>
          <cell r="BD103">
            <v>14</v>
          </cell>
          <cell r="BF103">
            <v>3</v>
          </cell>
          <cell r="BG103">
            <v>403</v>
          </cell>
        </row>
        <row r="104">
          <cell r="B104">
            <v>404</v>
          </cell>
          <cell r="C104" t="str">
            <v>女公開</v>
          </cell>
          <cell r="D104" t="str">
            <v>陳寅柔</v>
          </cell>
          <cell r="E104">
            <v>74</v>
          </cell>
          <cell r="I104">
            <v>74</v>
          </cell>
          <cell r="J104">
            <v>1</v>
          </cell>
          <cell r="K104">
            <v>5</v>
          </cell>
          <cell r="L104">
            <v>4</v>
          </cell>
          <cell r="M104">
            <v>5</v>
          </cell>
          <cell r="N104">
            <v>4</v>
          </cell>
          <cell r="O104">
            <v>4</v>
          </cell>
          <cell r="P104">
            <v>5</v>
          </cell>
          <cell r="Q104">
            <v>4</v>
          </cell>
          <cell r="R104">
            <v>4</v>
          </cell>
          <cell r="S104">
            <v>3</v>
          </cell>
          <cell r="T104">
            <v>5</v>
          </cell>
          <cell r="U104">
            <v>3</v>
          </cell>
          <cell r="V104">
            <v>4</v>
          </cell>
          <cell r="W104">
            <v>4</v>
          </cell>
          <cell r="X104">
            <v>4</v>
          </cell>
          <cell r="Y104">
            <v>3</v>
          </cell>
          <cell r="Z104">
            <v>3</v>
          </cell>
          <cell r="AA104">
            <v>5</v>
          </cell>
          <cell r="AB104">
            <v>5</v>
          </cell>
          <cell r="AC104">
            <v>38</v>
          </cell>
          <cell r="AD104">
            <v>36</v>
          </cell>
          <cell r="AE104">
            <v>74</v>
          </cell>
          <cell r="BA104">
            <v>1</v>
          </cell>
          <cell r="BB104">
            <v>36</v>
          </cell>
          <cell r="BC104">
            <v>24</v>
          </cell>
          <cell r="BD104">
            <v>13</v>
          </cell>
          <cell r="BF104">
            <v>2</v>
          </cell>
          <cell r="BG104">
            <v>404</v>
          </cell>
        </row>
        <row r="105">
          <cell r="B105">
            <v>405</v>
          </cell>
          <cell r="C105" t="str">
            <v>女公開</v>
          </cell>
          <cell r="D105" t="str">
            <v>洪紫庭</v>
          </cell>
          <cell r="E105">
            <v>78</v>
          </cell>
          <cell r="I105">
            <v>78</v>
          </cell>
          <cell r="J105">
            <v>5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4</v>
          </cell>
          <cell r="P105">
            <v>6</v>
          </cell>
          <cell r="Q105">
            <v>5</v>
          </cell>
          <cell r="R105">
            <v>4</v>
          </cell>
          <cell r="S105">
            <v>4</v>
          </cell>
          <cell r="T105">
            <v>5</v>
          </cell>
          <cell r="U105">
            <v>2</v>
          </cell>
          <cell r="V105">
            <v>4</v>
          </cell>
          <cell r="W105">
            <v>4</v>
          </cell>
          <cell r="X105">
            <v>3</v>
          </cell>
          <cell r="Y105">
            <v>5</v>
          </cell>
          <cell r="Z105">
            <v>3</v>
          </cell>
          <cell r="AA105">
            <v>5</v>
          </cell>
          <cell r="AB105">
            <v>6</v>
          </cell>
          <cell r="AC105">
            <v>41</v>
          </cell>
          <cell r="AD105">
            <v>37</v>
          </cell>
          <cell r="AE105">
            <v>78</v>
          </cell>
          <cell r="BA105">
            <v>5</v>
          </cell>
          <cell r="BB105">
            <v>37</v>
          </cell>
          <cell r="BC105">
            <v>26</v>
          </cell>
          <cell r="BD105">
            <v>14</v>
          </cell>
          <cell r="BF105">
            <v>6</v>
          </cell>
          <cell r="BG105">
            <v>405</v>
          </cell>
        </row>
        <row r="106">
          <cell r="B106">
            <v>406</v>
          </cell>
          <cell r="C106" t="str">
            <v>女公開</v>
          </cell>
          <cell r="D106" t="str">
            <v>張莉凌</v>
          </cell>
          <cell r="E106">
            <v>89</v>
          </cell>
          <cell r="I106">
            <v>89</v>
          </cell>
          <cell r="J106">
            <v>16</v>
          </cell>
          <cell r="K106">
            <v>5</v>
          </cell>
          <cell r="L106">
            <v>5</v>
          </cell>
          <cell r="M106">
            <v>5</v>
          </cell>
          <cell r="N106">
            <v>8</v>
          </cell>
          <cell r="O106">
            <v>6</v>
          </cell>
          <cell r="P106">
            <v>6</v>
          </cell>
          <cell r="Q106">
            <v>4</v>
          </cell>
          <cell r="R106">
            <v>5</v>
          </cell>
          <cell r="S106">
            <v>3</v>
          </cell>
          <cell r="T106">
            <v>5</v>
          </cell>
          <cell r="U106">
            <v>4</v>
          </cell>
          <cell r="V106">
            <v>4</v>
          </cell>
          <cell r="W106">
            <v>6</v>
          </cell>
          <cell r="X106">
            <v>5</v>
          </cell>
          <cell r="Y106">
            <v>5</v>
          </cell>
          <cell r="Z106">
            <v>3</v>
          </cell>
          <cell r="AA106">
            <v>5</v>
          </cell>
          <cell r="AB106">
            <v>5</v>
          </cell>
          <cell r="AC106">
            <v>47</v>
          </cell>
          <cell r="AD106">
            <v>42</v>
          </cell>
          <cell r="AE106">
            <v>89</v>
          </cell>
          <cell r="BA106">
            <v>16</v>
          </cell>
          <cell r="BB106">
            <v>42</v>
          </cell>
          <cell r="BC106">
            <v>29</v>
          </cell>
          <cell r="BD106">
            <v>13</v>
          </cell>
          <cell r="BF106">
            <v>10</v>
          </cell>
          <cell r="BG106">
            <v>406</v>
          </cell>
        </row>
        <row r="107">
          <cell r="B107">
            <v>407</v>
          </cell>
          <cell r="C107" t="str">
            <v>女公開</v>
          </cell>
          <cell r="D107" t="str">
            <v>章巧宜</v>
          </cell>
          <cell r="E107">
            <v>77</v>
          </cell>
          <cell r="I107">
            <v>77</v>
          </cell>
          <cell r="J107">
            <v>4</v>
          </cell>
          <cell r="K107">
            <v>5</v>
          </cell>
          <cell r="L107">
            <v>3</v>
          </cell>
          <cell r="M107">
            <v>4</v>
          </cell>
          <cell r="N107">
            <v>5</v>
          </cell>
          <cell r="O107">
            <v>4</v>
          </cell>
          <cell r="P107">
            <v>6</v>
          </cell>
          <cell r="Q107">
            <v>4</v>
          </cell>
          <cell r="R107">
            <v>4</v>
          </cell>
          <cell r="S107">
            <v>3</v>
          </cell>
          <cell r="T107">
            <v>5</v>
          </cell>
          <cell r="U107">
            <v>4</v>
          </cell>
          <cell r="V107">
            <v>4</v>
          </cell>
          <cell r="W107">
            <v>5</v>
          </cell>
          <cell r="X107">
            <v>5</v>
          </cell>
          <cell r="Y107">
            <v>4</v>
          </cell>
          <cell r="Z107">
            <v>3</v>
          </cell>
          <cell r="AA107">
            <v>5</v>
          </cell>
          <cell r="AB107">
            <v>4</v>
          </cell>
          <cell r="AC107">
            <v>38</v>
          </cell>
          <cell r="AD107">
            <v>39</v>
          </cell>
          <cell r="AE107">
            <v>77</v>
          </cell>
          <cell r="BA107">
            <v>4</v>
          </cell>
          <cell r="BB107">
            <v>39</v>
          </cell>
          <cell r="BC107">
            <v>26</v>
          </cell>
          <cell r="BD107">
            <v>12</v>
          </cell>
          <cell r="BF107">
            <v>5</v>
          </cell>
          <cell r="BG107">
            <v>407</v>
          </cell>
        </row>
        <row r="108">
          <cell r="B108">
            <v>408</v>
          </cell>
          <cell r="C108" t="str">
            <v>女公開</v>
          </cell>
          <cell r="D108" t="str">
            <v>羅尹楨</v>
          </cell>
          <cell r="E108">
            <v>79</v>
          </cell>
          <cell r="I108">
            <v>79</v>
          </cell>
          <cell r="J108">
            <v>6</v>
          </cell>
          <cell r="K108">
            <v>5</v>
          </cell>
          <cell r="L108">
            <v>3</v>
          </cell>
          <cell r="M108">
            <v>4</v>
          </cell>
          <cell r="N108">
            <v>5</v>
          </cell>
          <cell r="O108">
            <v>4</v>
          </cell>
          <cell r="P108">
            <v>8</v>
          </cell>
          <cell r="Q108">
            <v>4</v>
          </cell>
          <cell r="R108">
            <v>4</v>
          </cell>
          <cell r="S108">
            <v>2</v>
          </cell>
          <cell r="T108">
            <v>5</v>
          </cell>
          <cell r="U108">
            <v>4</v>
          </cell>
          <cell r="V108">
            <v>4</v>
          </cell>
          <cell r="W108">
            <v>5</v>
          </cell>
          <cell r="X108">
            <v>4</v>
          </cell>
          <cell r="Y108">
            <v>5</v>
          </cell>
          <cell r="Z108">
            <v>3</v>
          </cell>
          <cell r="AA108">
            <v>5</v>
          </cell>
          <cell r="AB108">
            <v>5</v>
          </cell>
          <cell r="AC108">
            <v>39</v>
          </cell>
          <cell r="AD108">
            <v>40</v>
          </cell>
          <cell r="AE108">
            <v>79</v>
          </cell>
          <cell r="BA108">
            <v>6</v>
          </cell>
          <cell r="BB108">
            <v>40</v>
          </cell>
          <cell r="BC108">
            <v>27</v>
          </cell>
          <cell r="BD108">
            <v>13</v>
          </cell>
          <cell r="BF108">
            <v>8</v>
          </cell>
          <cell r="BG108">
            <v>408</v>
          </cell>
        </row>
        <row r="109">
          <cell r="B109">
            <v>409</v>
          </cell>
          <cell r="C109" t="str">
            <v>女公開</v>
          </cell>
          <cell r="D109" t="str">
            <v>陳怡璇</v>
          </cell>
          <cell r="E109">
            <v>76</v>
          </cell>
          <cell r="I109">
            <v>76</v>
          </cell>
          <cell r="J109">
            <v>3</v>
          </cell>
          <cell r="K109">
            <v>5</v>
          </cell>
          <cell r="L109">
            <v>3</v>
          </cell>
          <cell r="M109">
            <v>5</v>
          </cell>
          <cell r="N109">
            <v>3</v>
          </cell>
          <cell r="O109">
            <v>3</v>
          </cell>
          <cell r="P109">
            <v>5</v>
          </cell>
          <cell r="Q109">
            <v>5</v>
          </cell>
          <cell r="R109">
            <v>4</v>
          </cell>
          <cell r="S109">
            <v>4</v>
          </cell>
          <cell r="T109">
            <v>5</v>
          </cell>
          <cell r="U109">
            <v>3</v>
          </cell>
          <cell r="V109">
            <v>4</v>
          </cell>
          <cell r="W109">
            <v>5</v>
          </cell>
          <cell r="X109">
            <v>5</v>
          </cell>
          <cell r="Y109">
            <v>4</v>
          </cell>
          <cell r="Z109">
            <v>4</v>
          </cell>
          <cell r="AA109">
            <v>4</v>
          </cell>
          <cell r="AB109">
            <v>5</v>
          </cell>
          <cell r="AC109">
            <v>37</v>
          </cell>
          <cell r="AD109">
            <v>39</v>
          </cell>
          <cell r="AE109">
            <v>76</v>
          </cell>
          <cell r="BA109">
            <v>3</v>
          </cell>
          <cell r="BB109">
            <v>39</v>
          </cell>
          <cell r="BC109">
            <v>27</v>
          </cell>
          <cell r="BD109">
            <v>13</v>
          </cell>
          <cell r="BF109">
            <v>4</v>
          </cell>
          <cell r="BG109">
            <v>409</v>
          </cell>
        </row>
        <row r="110">
          <cell r="B110">
            <v>410</v>
          </cell>
          <cell r="C110" t="str">
            <v>女公開</v>
          </cell>
          <cell r="D110" t="str">
            <v>李　嫣</v>
          </cell>
          <cell r="E110">
            <v>86</v>
          </cell>
          <cell r="I110">
            <v>86</v>
          </cell>
          <cell r="J110">
            <v>13</v>
          </cell>
          <cell r="K110">
            <v>6</v>
          </cell>
          <cell r="L110">
            <v>4</v>
          </cell>
          <cell r="M110">
            <v>6</v>
          </cell>
          <cell r="N110">
            <v>5</v>
          </cell>
          <cell r="O110">
            <v>5</v>
          </cell>
          <cell r="P110">
            <v>7</v>
          </cell>
          <cell r="Q110">
            <v>4</v>
          </cell>
          <cell r="R110">
            <v>4</v>
          </cell>
          <cell r="S110">
            <v>3</v>
          </cell>
          <cell r="T110">
            <v>8</v>
          </cell>
          <cell r="U110">
            <v>4</v>
          </cell>
          <cell r="V110">
            <v>4</v>
          </cell>
          <cell r="W110">
            <v>4</v>
          </cell>
          <cell r="X110">
            <v>4</v>
          </cell>
          <cell r="Y110">
            <v>5</v>
          </cell>
          <cell r="Z110">
            <v>3</v>
          </cell>
          <cell r="AA110">
            <v>5</v>
          </cell>
          <cell r="AB110">
            <v>5</v>
          </cell>
          <cell r="AC110">
            <v>44</v>
          </cell>
          <cell r="AD110">
            <v>42</v>
          </cell>
          <cell r="AE110">
            <v>86</v>
          </cell>
          <cell r="BA110">
            <v>13</v>
          </cell>
          <cell r="BB110">
            <v>42</v>
          </cell>
          <cell r="BC110">
            <v>26</v>
          </cell>
          <cell r="BD110">
            <v>13</v>
          </cell>
          <cell r="BF110">
            <v>9</v>
          </cell>
          <cell r="BG110">
            <v>410</v>
          </cell>
        </row>
        <row r="111">
          <cell r="B111">
            <v>411</v>
          </cell>
          <cell r="C111" t="str">
            <v>女公開</v>
          </cell>
          <cell r="D111" t="str">
            <v/>
          </cell>
          <cell r="E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BA111">
            <v>900</v>
          </cell>
          <cell r="BB111">
            <v>0</v>
          </cell>
          <cell r="BC111">
            <v>0</v>
          </cell>
          <cell r="BD111">
            <v>0</v>
          </cell>
          <cell r="BF111">
            <v>11</v>
          </cell>
          <cell r="BG111">
            <v>411</v>
          </cell>
        </row>
        <row r="112">
          <cell r="B112">
            <v>412</v>
          </cell>
          <cell r="C112" t="str">
            <v>女公開</v>
          </cell>
          <cell r="D112" t="str">
            <v/>
          </cell>
          <cell r="E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BA112">
            <v>900</v>
          </cell>
          <cell r="BB112">
            <v>0</v>
          </cell>
          <cell r="BC112">
            <v>0</v>
          </cell>
          <cell r="BD112">
            <v>0</v>
          </cell>
          <cell r="BF112">
            <v>12</v>
          </cell>
          <cell r="BG112">
            <v>412</v>
          </cell>
        </row>
        <row r="113">
          <cell r="B113">
            <v>413</v>
          </cell>
          <cell r="C113" t="str">
            <v>女公開</v>
          </cell>
          <cell r="D113" t="str">
            <v/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BA113">
            <v>900</v>
          </cell>
          <cell r="BB113">
            <v>0</v>
          </cell>
          <cell r="BC113">
            <v>0</v>
          </cell>
          <cell r="BD113">
            <v>0</v>
          </cell>
          <cell r="BF113">
            <v>13</v>
          </cell>
          <cell r="BG113">
            <v>413</v>
          </cell>
        </row>
        <row r="114">
          <cell r="B114">
            <v>414</v>
          </cell>
          <cell r="C114" t="str">
            <v>女公開</v>
          </cell>
          <cell r="D114" t="str">
            <v/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BA114">
            <v>900</v>
          </cell>
          <cell r="BB114">
            <v>0</v>
          </cell>
          <cell r="BC114">
            <v>0</v>
          </cell>
          <cell r="BD114">
            <v>0</v>
          </cell>
          <cell r="BF114">
            <v>14</v>
          </cell>
          <cell r="BG114">
            <v>414</v>
          </cell>
        </row>
        <row r="115">
          <cell r="B115">
            <v>415</v>
          </cell>
          <cell r="C115" t="str">
            <v>女公開</v>
          </cell>
          <cell r="D115" t="str">
            <v/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BA115">
            <v>900</v>
          </cell>
          <cell r="BB115">
            <v>0</v>
          </cell>
          <cell r="BC115">
            <v>0</v>
          </cell>
          <cell r="BD115">
            <v>0</v>
          </cell>
          <cell r="BF115">
            <v>15</v>
          </cell>
          <cell r="BG115">
            <v>415</v>
          </cell>
        </row>
        <row r="116">
          <cell r="B116">
            <v>416</v>
          </cell>
          <cell r="C116" t="str">
            <v>女公開</v>
          </cell>
          <cell r="D116" t="str">
            <v/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BA116">
            <v>900</v>
          </cell>
          <cell r="BB116">
            <v>0</v>
          </cell>
          <cell r="BC116">
            <v>0</v>
          </cell>
          <cell r="BD116">
            <v>0</v>
          </cell>
          <cell r="BF116">
            <v>16</v>
          </cell>
          <cell r="BG116">
            <v>416</v>
          </cell>
        </row>
        <row r="117">
          <cell r="B117">
            <v>501</v>
          </cell>
          <cell r="C117" t="str">
            <v>女Ａ組</v>
          </cell>
          <cell r="D117" t="str">
            <v>程思嘉</v>
          </cell>
          <cell r="E117">
            <v>74</v>
          </cell>
          <cell r="I117">
            <v>74</v>
          </cell>
          <cell r="J117">
            <v>1</v>
          </cell>
          <cell r="K117">
            <v>4</v>
          </cell>
          <cell r="L117">
            <v>3</v>
          </cell>
          <cell r="M117">
            <v>5</v>
          </cell>
          <cell r="N117">
            <v>5</v>
          </cell>
          <cell r="O117">
            <v>5</v>
          </cell>
          <cell r="P117">
            <v>5</v>
          </cell>
          <cell r="Q117">
            <v>5</v>
          </cell>
          <cell r="R117">
            <v>3</v>
          </cell>
          <cell r="S117">
            <v>3</v>
          </cell>
          <cell r="T117">
            <v>5</v>
          </cell>
          <cell r="U117">
            <v>2</v>
          </cell>
          <cell r="V117">
            <v>3</v>
          </cell>
          <cell r="W117">
            <v>5</v>
          </cell>
          <cell r="X117">
            <v>5</v>
          </cell>
          <cell r="Y117">
            <v>3</v>
          </cell>
          <cell r="Z117">
            <v>3</v>
          </cell>
          <cell r="AA117">
            <v>6</v>
          </cell>
          <cell r="AB117">
            <v>4</v>
          </cell>
          <cell r="AC117">
            <v>38</v>
          </cell>
          <cell r="AD117">
            <v>36</v>
          </cell>
          <cell r="AE117">
            <v>74</v>
          </cell>
          <cell r="BA117">
            <v>1</v>
          </cell>
          <cell r="BB117">
            <v>36</v>
          </cell>
          <cell r="BC117">
            <v>26</v>
          </cell>
          <cell r="BD117">
            <v>13</v>
          </cell>
          <cell r="BF117">
            <v>2</v>
          </cell>
          <cell r="BG117">
            <v>501</v>
          </cell>
        </row>
        <row r="118">
          <cell r="B118">
            <v>502</v>
          </cell>
          <cell r="C118" t="str">
            <v>女Ａ組</v>
          </cell>
          <cell r="D118" t="str">
            <v>陳慈惠</v>
          </cell>
          <cell r="E118">
            <v>74</v>
          </cell>
          <cell r="I118">
            <v>74</v>
          </cell>
          <cell r="J118">
            <v>1</v>
          </cell>
          <cell r="K118">
            <v>5</v>
          </cell>
          <cell r="L118">
            <v>4</v>
          </cell>
          <cell r="M118">
            <v>4</v>
          </cell>
          <cell r="N118">
            <v>5</v>
          </cell>
          <cell r="O118">
            <v>4</v>
          </cell>
          <cell r="P118">
            <v>4</v>
          </cell>
          <cell r="Q118">
            <v>5</v>
          </cell>
          <cell r="R118">
            <v>5</v>
          </cell>
          <cell r="S118">
            <v>3</v>
          </cell>
          <cell r="T118">
            <v>4</v>
          </cell>
          <cell r="U118">
            <v>3</v>
          </cell>
          <cell r="V118">
            <v>3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5</v>
          </cell>
          <cell r="AB118">
            <v>4</v>
          </cell>
          <cell r="AC118">
            <v>39</v>
          </cell>
          <cell r="AD118">
            <v>35</v>
          </cell>
          <cell r="AE118">
            <v>74</v>
          </cell>
          <cell r="BA118">
            <v>1</v>
          </cell>
          <cell r="BB118">
            <v>35</v>
          </cell>
          <cell r="BC118">
            <v>25</v>
          </cell>
          <cell r="BD118">
            <v>13</v>
          </cell>
          <cell r="BF118">
            <v>1</v>
          </cell>
          <cell r="BG118">
            <v>502</v>
          </cell>
        </row>
        <row r="119">
          <cell r="B119">
            <v>503</v>
          </cell>
          <cell r="C119" t="str">
            <v>女Ａ組</v>
          </cell>
          <cell r="D119" t="str">
            <v>陳敏柔</v>
          </cell>
          <cell r="E119">
            <v>76</v>
          </cell>
          <cell r="I119">
            <v>76</v>
          </cell>
          <cell r="J119">
            <v>3</v>
          </cell>
          <cell r="K119">
            <v>4</v>
          </cell>
          <cell r="L119">
            <v>3</v>
          </cell>
          <cell r="M119">
            <v>4</v>
          </cell>
          <cell r="N119">
            <v>5</v>
          </cell>
          <cell r="O119">
            <v>4</v>
          </cell>
          <cell r="P119">
            <v>5</v>
          </cell>
          <cell r="Q119">
            <v>5</v>
          </cell>
          <cell r="R119">
            <v>4</v>
          </cell>
          <cell r="S119">
            <v>3</v>
          </cell>
          <cell r="T119">
            <v>5</v>
          </cell>
          <cell r="U119">
            <v>3</v>
          </cell>
          <cell r="V119">
            <v>3</v>
          </cell>
          <cell r="W119">
            <v>5</v>
          </cell>
          <cell r="X119">
            <v>4</v>
          </cell>
          <cell r="Y119">
            <v>4</v>
          </cell>
          <cell r="Z119">
            <v>4</v>
          </cell>
          <cell r="AA119">
            <v>6</v>
          </cell>
          <cell r="AB119">
            <v>5</v>
          </cell>
          <cell r="AC119">
            <v>37</v>
          </cell>
          <cell r="AD119">
            <v>39</v>
          </cell>
          <cell r="AE119">
            <v>76</v>
          </cell>
          <cell r="BA119">
            <v>3</v>
          </cell>
          <cell r="BB119">
            <v>39</v>
          </cell>
          <cell r="BC119">
            <v>28</v>
          </cell>
          <cell r="BD119">
            <v>15</v>
          </cell>
          <cell r="BF119">
            <v>6</v>
          </cell>
          <cell r="BG119">
            <v>503</v>
          </cell>
        </row>
        <row r="120">
          <cell r="B120">
            <v>504</v>
          </cell>
          <cell r="C120" t="str">
            <v>女Ａ組</v>
          </cell>
          <cell r="D120" t="str">
            <v>黃　靖</v>
          </cell>
          <cell r="E120">
            <v>75</v>
          </cell>
          <cell r="I120">
            <v>75</v>
          </cell>
          <cell r="J120">
            <v>2</v>
          </cell>
          <cell r="K120">
            <v>5</v>
          </cell>
          <cell r="L120">
            <v>3</v>
          </cell>
          <cell r="M120">
            <v>5</v>
          </cell>
          <cell r="N120">
            <v>4</v>
          </cell>
          <cell r="O120">
            <v>4</v>
          </cell>
          <cell r="P120">
            <v>7</v>
          </cell>
          <cell r="Q120">
            <v>5</v>
          </cell>
          <cell r="R120">
            <v>3</v>
          </cell>
          <cell r="S120">
            <v>4</v>
          </cell>
          <cell r="T120">
            <v>5</v>
          </cell>
          <cell r="U120">
            <v>3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3</v>
          </cell>
          <cell r="AA120">
            <v>4</v>
          </cell>
          <cell r="AB120">
            <v>5</v>
          </cell>
          <cell r="AC120">
            <v>40</v>
          </cell>
          <cell r="AD120">
            <v>35</v>
          </cell>
          <cell r="AE120">
            <v>75</v>
          </cell>
          <cell r="BA120">
            <v>2</v>
          </cell>
          <cell r="BB120">
            <v>35</v>
          </cell>
          <cell r="BC120">
            <v>23</v>
          </cell>
          <cell r="BD120">
            <v>12</v>
          </cell>
          <cell r="BF120">
            <v>3</v>
          </cell>
          <cell r="BG120">
            <v>504</v>
          </cell>
        </row>
        <row r="121">
          <cell r="B121">
            <v>505</v>
          </cell>
          <cell r="C121" t="str">
            <v>女Ａ組</v>
          </cell>
          <cell r="D121" t="str">
            <v>陳宇茹</v>
          </cell>
          <cell r="E121">
            <v>82</v>
          </cell>
          <cell r="I121">
            <v>82</v>
          </cell>
          <cell r="J121">
            <v>9</v>
          </cell>
          <cell r="K121">
            <v>4</v>
          </cell>
          <cell r="L121">
            <v>4</v>
          </cell>
          <cell r="M121">
            <v>5</v>
          </cell>
          <cell r="N121">
            <v>4</v>
          </cell>
          <cell r="O121">
            <v>6</v>
          </cell>
          <cell r="P121">
            <v>5</v>
          </cell>
          <cell r="Q121">
            <v>4</v>
          </cell>
          <cell r="R121">
            <v>5</v>
          </cell>
          <cell r="S121">
            <v>4</v>
          </cell>
          <cell r="T121">
            <v>5</v>
          </cell>
          <cell r="U121">
            <v>4</v>
          </cell>
          <cell r="V121">
            <v>5</v>
          </cell>
          <cell r="W121">
            <v>5</v>
          </cell>
          <cell r="X121">
            <v>4</v>
          </cell>
          <cell r="Y121">
            <v>4</v>
          </cell>
          <cell r="Z121">
            <v>4</v>
          </cell>
          <cell r="AA121">
            <v>5</v>
          </cell>
          <cell r="AB121">
            <v>5</v>
          </cell>
          <cell r="AC121">
            <v>41</v>
          </cell>
          <cell r="AD121">
            <v>41</v>
          </cell>
          <cell r="AE121">
            <v>82</v>
          </cell>
          <cell r="BA121">
            <v>9</v>
          </cell>
          <cell r="BB121">
            <v>41</v>
          </cell>
          <cell r="BC121">
            <v>27</v>
          </cell>
          <cell r="BD121">
            <v>14</v>
          </cell>
          <cell r="BF121">
            <v>11</v>
          </cell>
          <cell r="BG121">
            <v>505</v>
          </cell>
        </row>
        <row r="122">
          <cell r="B122">
            <v>506</v>
          </cell>
          <cell r="C122" t="str">
            <v>女Ａ組</v>
          </cell>
          <cell r="D122" t="str">
            <v>張雨心</v>
          </cell>
          <cell r="E122">
            <v>85</v>
          </cell>
          <cell r="I122">
            <v>85</v>
          </cell>
          <cell r="J122">
            <v>12</v>
          </cell>
          <cell r="K122">
            <v>5</v>
          </cell>
          <cell r="L122">
            <v>2</v>
          </cell>
          <cell r="M122">
            <v>5</v>
          </cell>
          <cell r="N122">
            <v>4</v>
          </cell>
          <cell r="O122">
            <v>4</v>
          </cell>
          <cell r="P122">
            <v>5</v>
          </cell>
          <cell r="Q122">
            <v>5</v>
          </cell>
          <cell r="R122">
            <v>6</v>
          </cell>
          <cell r="S122">
            <v>4</v>
          </cell>
          <cell r="T122">
            <v>5</v>
          </cell>
          <cell r="U122">
            <v>5</v>
          </cell>
          <cell r="V122">
            <v>5</v>
          </cell>
          <cell r="W122">
            <v>5</v>
          </cell>
          <cell r="X122">
            <v>4</v>
          </cell>
          <cell r="Y122">
            <v>6</v>
          </cell>
          <cell r="Z122">
            <v>4</v>
          </cell>
          <cell r="AA122">
            <v>6</v>
          </cell>
          <cell r="AB122">
            <v>5</v>
          </cell>
          <cell r="AC122">
            <v>40</v>
          </cell>
          <cell r="AD122">
            <v>45</v>
          </cell>
          <cell r="AE122">
            <v>85</v>
          </cell>
          <cell r="BA122">
            <v>12</v>
          </cell>
          <cell r="BB122">
            <v>45</v>
          </cell>
          <cell r="BC122">
            <v>30</v>
          </cell>
          <cell r="BD122">
            <v>15</v>
          </cell>
          <cell r="BF122">
            <v>14</v>
          </cell>
          <cell r="BG122">
            <v>506</v>
          </cell>
        </row>
        <row r="123">
          <cell r="B123">
            <v>507</v>
          </cell>
          <cell r="C123" t="str">
            <v>女Ａ組</v>
          </cell>
          <cell r="D123" t="str">
            <v>蔡欣恩</v>
          </cell>
          <cell r="E123">
            <v>77</v>
          </cell>
          <cell r="I123">
            <v>77</v>
          </cell>
          <cell r="J123">
            <v>4</v>
          </cell>
          <cell r="K123">
            <v>5</v>
          </cell>
          <cell r="L123">
            <v>3</v>
          </cell>
          <cell r="M123">
            <v>4</v>
          </cell>
          <cell r="N123">
            <v>4</v>
          </cell>
          <cell r="O123">
            <v>6</v>
          </cell>
          <cell r="P123">
            <v>4</v>
          </cell>
          <cell r="Q123">
            <v>3</v>
          </cell>
          <cell r="R123">
            <v>6</v>
          </cell>
          <cell r="S123">
            <v>3</v>
          </cell>
          <cell r="T123">
            <v>5</v>
          </cell>
          <cell r="U123">
            <v>4</v>
          </cell>
          <cell r="V123">
            <v>5</v>
          </cell>
          <cell r="W123">
            <v>4</v>
          </cell>
          <cell r="X123">
            <v>4</v>
          </cell>
          <cell r="Y123">
            <v>5</v>
          </cell>
          <cell r="Z123">
            <v>2</v>
          </cell>
          <cell r="AA123">
            <v>5</v>
          </cell>
          <cell r="AB123">
            <v>5</v>
          </cell>
          <cell r="AC123">
            <v>38</v>
          </cell>
          <cell r="AD123">
            <v>39</v>
          </cell>
          <cell r="AE123">
            <v>77</v>
          </cell>
          <cell r="BA123">
            <v>4</v>
          </cell>
          <cell r="BB123">
            <v>39</v>
          </cell>
          <cell r="BC123">
            <v>25</v>
          </cell>
          <cell r="BD123">
            <v>12</v>
          </cell>
          <cell r="BF123">
            <v>7</v>
          </cell>
          <cell r="BG123">
            <v>507</v>
          </cell>
        </row>
        <row r="124">
          <cell r="B124">
            <v>508</v>
          </cell>
          <cell r="C124" t="str">
            <v>女Ａ組</v>
          </cell>
          <cell r="D124" t="str">
            <v>涂郡庭</v>
          </cell>
          <cell r="E124">
            <v>82</v>
          </cell>
          <cell r="I124">
            <v>82</v>
          </cell>
          <cell r="J124">
            <v>9</v>
          </cell>
          <cell r="K124">
            <v>6</v>
          </cell>
          <cell r="L124">
            <v>3</v>
          </cell>
          <cell r="M124">
            <v>6</v>
          </cell>
          <cell r="N124">
            <v>3</v>
          </cell>
          <cell r="O124">
            <v>4</v>
          </cell>
          <cell r="P124">
            <v>5</v>
          </cell>
          <cell r="Q124">
            <v>4</v>
          </cell>
          <cell r="R124">
            <v>4</v>
          </cell>
          <cell r="S124">
            <v>3</v>
          </cell>
          <cell r="T124">
            <v>5</v>
          </cell>
          <cell r="U124">
            <v>3</v>
          </cell>
          <cell r="V124">
            <v>5</v>
          </cell>
          <cell r="W124">
            <v>4</v>
          </cell>
          <cell r="X124">
            <v>7</v>
          </cell>
          <cell r="Y124">
            <v>4</v>
          </cell>
          <cell r="Z124">
            <v>4</v>
          </cell>
          <cell r="AA124">
            <v>6</v>
          </cell>
          <cell r="AB124">
            <v>6</v>
          </cell>
          <cell r="AC124">
            <v>38</v>
          </cell>
          <cell r="AD124">
            <v>44</v>
          </cell>
          <cell r="AE124">
            <v>82</v>
          </cell>
          <cell r="BA124">
            <v>9</v>
          </cell>
          <cell r="BB124">
            <v>44</v>
          </cell>
          <cell r="BC124">
            <v>31</v>
          </cell>
          <cell r="BD124">
            <v>16</v>
          </cell>
          <cell r="BF124">
            <v>13</v>
          </cell>
          <cell r="BG124">
            <v>508</v>
          </cell>
        </row>
        <row r="125">
          <cell r="B125">
            <v>509</v>
          </cell>
          <cell r="C125" t="str">
            <v>女Ａ組</v>
          </cell>
          <cell r="D125" t="str">
            <v>張倚嘉</v>
          </cell>
          <cell r="E125">
            <v>81</v>
          </cell>
          <cell r="I125">
            <v>81</v>
          </cell>
          <cell r="J125">
            <v>8</v>
          </cell>
          <cell r="K125">
            <v>6</v>
          </cell>
          <cell r="L125">
            <v>4</v>
          </cell>
          <cell r="M125">
            <v>5</v>
          </cell>
          <cell r="N125">
            <v>5</v>
          </cell>
          <cell r="O125">
            <v>4</v>
          </cell>
          <cell r="P125">
            <v>5</v>
          </cell>
          <cell r="Q125">
            <v>4</v>
          </cell>
          <cell r="R125">
            <v>5</v>
          </cell>
          <cell r="S125">
            <v>5</v>
          </cell>
          <cell r="T125">
            <v>5</v>
          </cell>
          <cell r="U125">
            <v>3</v>
          </cell>
          <cell r="V125">
            <v>3</v>
          </cell>
          <cell r="W125">
            <v>5</v>
          </cell>
          <cell r="X125">
            <v>4</v>
          </cell>
          <cell r="Y125">
            <v>4</v>
          </cell>
          <cell r="Z125">
            <v>4</v>
          </cell>
          <cell r="AA125">
            <v>6</v>
          </cell>
          <cell r="AB125">
            <v>4</v>
          </cell>
          <cell r="AC125">
            <v>43</v>
          </cell>
          <cell r="AD125">
            <v>38</v>
          </cell>
          <cell r="AE125">
            <v>81</v>
          </cell>
          <cell r="BA125">
            <v>8</v>
          </cell>
          <cell r="BB125">
            <v>38</v>
          </cell>
          <cell r="BC125">
            <v>27</v>
          </cell>
          <cell r="BD125">
            <v>14</v>
          </cell>
          <cell r="BF125">
            <v>10</v>
          </cell>
          <cell r="BG125">
            <v>509</v>
          </cell>
        </row>
        <row r="126">
          <cell r="B126">
            <v>510</v>
          </cell>
          <cell r="C126" t="str">
            <v>女Ａ組</v>
          </cell>
          <cell r="D126" t="str">
            <v>吳芷昀</v>
          </cell>
          <cell r="E126">
            <v>75</v>
          </cell>
          <cell r="I126">
            <v>75</v>
          </cell>
          <cell r="J126">
            <v>2</v>
          </cell>
          <cell r="K126">
            <v>5</v>
          </cell>
          <cell r="L126">
            <v>4</v>
          </cell>
          <cell r="M126">
            <v>4</v>
          </cell>
          <cell r="N126">
            <v>5</v>
          </cell>
          <cell r="O126">
            <v>6</v>
          </cell>
          <cell r="P126">
            <v>5</v>
          </cell>
          <cell r="Q126">
            <v>4</v>
          </cell>
          <cell r="R126">
            <v>4</v>
          </cell>
          <cell r="S126">
            <v>3</v>
          </cell>
          <cell r="T126">
            <v>5</v>
          </cell>
          <cell r="U126">
            <v>3</v>
          </cell>
          <cell r="V126">
            <v>3</v>
          </cell>
          <cell r="W126">
            <v>3</v>
          </cell>
          <cell r="X126">
            <v>3</v>
          </cell>
          <cell r="Y126">
            <v>4</v>
          </cell>
          <cell r="Z126">
            <v>4</v>
          </cell>
          <cell r="AA126">
            <v>5</v>
          </cell>
          <cell r="AB126">
            <v>5</v>
          </cell>
          <cell r="AC126">
            <v>40</v>
          </cell>
          <cell r="AD126">
            <v>35</v>
          </cell>
          <cell r="AE126">
            <v>75</v>
          </cell>
          <cell r="BA126">
            <v>2</v>
          </cell>
          <cell r="BB126">
            <v>35</v>
          </cell>
          <cell r="BC126">
            <v>24</v>
          </cell>
          <cell r="BD126">
            <v>14</v>
          </cell>
          <cell r="BF126">
            <v>4</v>
          </cell>
          <cell r="BG126">
            <v>510</v>
          </cell>
        </row>
        <row r="127">
          <cell r="B127">
            <v>511</v>
          </cell>
          <cell r="C127" t="str">
            <v>女Ａ組</v>
          </cell>
          <cell r="D127" t="str">
            <v>黃婉萍</v>
          </cell>
          <cell r="E127">
            <v>76</v>
          </cell>
          <cell r="I127">
            <v>76</v>
          </cell>
          <cell r="J127">
            <v>3</v>
          </cell>
          <cell r="K127">
            <v>5</v>
          </cell>
          <cell r="L127">
            <v>4</v>
          </cell>
          <cell r="M127">
            <v>4</v>
          </cell>
          <cell r="N127">
            <v>4</v>
          </cell>
          <cell r="O127">
            <v>4</v>
          </cell>
          <cell r="P127">
            <v>5</v>
          </cell>
          <cell r="Q127">
            <v>5</v>
          </cell>
          <cell r="R127">
            <v>4</v>
          </cell>
          <cell r="S127">
            <v>4</v>
          </cell>
          <cell r="T127">
            <v>5</v>
          </cell>
          <cell r="U127">
            <v>4</v>
          </cell>
          <cell r="V127">
            <v>6</v>
          </cell>
          <cell r="W127">
            <v>4</v>
          </cell>
          <cell r="X127">
            <v>4</v>
          </cell>
          <cell r="Y127">
            <v>3</v>
          </cell>
          <cell r="Z127">
            <v>3</v>
          </cell>
          <cell r="AA127">
            <v>4</v>
          </cell>
          <cell r="AB127">
            <v>4</v>
          </cell>
          <cell r="AC127">
            <v>39</v>
          </cell>
          <cell r="AD127">
            <v>37</v>
          </cell>
          <cell r="AE127">
            <v>76</v>
          </cell>
          <cell r="BA127">
            <v>3</v>
          </cell>
          <cell r="BB127">
            <v>37</v>
          </cell>
          <cell r="BC127">
            <v>22</v>
          </cell>
          <cell r="BD127">
            <v>11</v>
          </cell>
          <cell r="BF127">
            <v>5</v>
          </cell>
          <cell r="BG127">
            <v>511</v>
          </cell>
        </row>
        <row r="128">
          <cell r="B128">
            <v>512</v>
          </cell>
          <cell r="C128" t="str">
            <v>女Ａ組</v>
          </cell>
          <cell r="D128" t="str">
            <v>林潔心</v>
          </cell>
          <cell r="E128">
            <v>94</v>
          </cell>
          <cell r="I128">
            <v>94</v>
          </cell>
          <cell r="J128">
            <v>21</v>
          </cell>
          <cell r="K128">
            <v>5</v>
          </cell>
          <cell r="L128">
            <v>4</v>
          </cell>
          <cell r="M128">
            <v>8</v>
          </cell>
          <cell r="N128">
            <v>5</v>
          </cell>
          <cell r="O128">
            <v>5</v>
          </cell>
          <cell r="P128">
            <v>5</v>
          </cell>
          <cell r="Q128">
            <v>6</v>
          </cell>
          <cell r="R128">
            <v>5</v>
          </cell>
          <cell r="S128">
            <v>4</v>
          </cell>
          <cell r="T128">
            <v>9</v>
          </cell>
          <cell r="U128">
            <v>4</v>
          </cell>
          <cell r="V128">
            <v>5</v>
          </cell>
          <cell r="W128">
            <v>5</v>
          </cell>
          <cell r="X128">
            <v>5</v>
          </cell>
          <cell r="Y128">
            <v>4</v>
          </cell>
          <cell r="Z128">
            <v>3</v>
          </cell>
          <cell r="AA128">
            <v>6</v>
          </cell>
          <cell r="AB128">
            <v>6</v>
          </cell>
          <cell r="AC128">
            <v>47</v>
          </cell>
          <cell r="AD128">
            <v>47</v>
          </cell>
          <cell r="AE128">
            <v>94</v>
          </cell>
          <cell r="BA128">
            <v>21</v>
          </cell>
          <cell r="BB128">
            <v>47</v>
          </cell>
          <cell r="BC128">
            <v>29</v>
          </cell>
          <cell r="BD128">
            <v>15</v>
          </cell>
          <cell r="BF128">
            <v>19</v>
          </cell>
          <cell r="BG128">
            <v>512</v>
          </cell>
        </row>
        <row r="129">
          <cell r="B129">
            <v>513</v>
          </cell>
          <cell r="C129" t="str">
            <v>女Ａ組</v>
          </cell>
          <cell r="D129" t="str">
            <v>黃筱涵</v>
          </cell>
          <cell r="E129">
            <v>81</v>
          </cell>
          <cell r="I129">
            <v>81</v>
          </cell>
          <cell r="J129">
            <v>8</v>
          </cell>
          <cell r="K129">
            <v>6</v>
          </cell>
          <cell r="L129">
            <v>3</v>
          </cell>
          <cell r="M129">
            <v>4</v>
          </cell>
          <cell r="N129">
            <v>5</v>
          </cell>
          <cell r="O129">
            <v>6</v>
          </cell>
          <cell r="P129">
            <v>6</v>
          </cell>
          <cell r="Q129">
            <v>5</v>
          </cell>
          <cell r="R129">
            <v>4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4</v>
          </cell>
          <cell r="X129">
            <v>5</v>
          </cell>
          <cell r="Y129">
            <v>4</v>
          </cell>
          <cell r="Z129">
            <v>3</v>
          </cell>
          <cell r="AA129">
            <v>6</v>
          </cell>
          <cell r="AB129">
            <v>4</v>
          </cell>
          <cell r="AC129">
            <v>43</v>
          </cell>
          <cell r="AD129">
            <v>38</v>
          </cell>
          <cell r="AE129">
            <v>81</v>
          </cell>
          <cell r="BA129">
            <v>8</v>
          </cell>
          <cell r="BB129">
            <v>38</v>
          </cell>
          <cell r="BC129">
            <v>26</v>
          </cell>
          <cell r="BD129">
            <v>13</v>
          </cell>
          <cell r="BF129">
            <v>9</v>
          </cell>
          <cell r="BG129">
            <v>513</v>
          </cell>
        </row>
        <row r="130">
          <cell r="B130">
            <v>514</v>
          </cell>
          <cell r="C130" t="str">
            <v>女Ａ組</v>
          </cell>
          <cell r="D130" t="str">
            <v>唐瑋安</v>
          </cell>
          <cell r="E130">
            <v>82</v>
          </cell>
          <cell r="I130">
            <v>82</v>
          </cell>
          <cell r="J130">
            <v>9</v>
          </cell>
          <cell r="K130">
            <v>5</v>
          </cell>
          <cell r="L130">
            <v>4</v>
          </cell>
          <cell r="M130">
            <v>6</v>
          </cell>
          <cell r="N130">
            <v>4</v>
          </cell>
          <cell r="O130">
            <v>5</v>
          </cell>
          <cell r="P130">
            <v>6</v>
          </cell>
          <cell r="Q130">
            <v>4</v>
          </cell>
          <cell r="R130">
            <v>4</v>
          </cell>
          <cell r="S130">
            <v>3</v>
          </cell>
          <cell r="T130">
            <v>5</v>
          </cell>
          <cell r="U130">
            <v>4</v>
          </cell>
          <cell r="V130">
            <v>4</v>
          </cell>
          <cell r="W130">
            <v>6</v>
          </cell>
          <cell r="X130">
            <v>5</v>
          </cell>
          <cell r="Y130">
            <v>4</v>
          </cell>
          <cell r="Z130">
            <v>2</v>
          </cell>
          <cell r="AA130">
            <v>6</v>
          </cell>
          <cell r="AB130">
            <v>5</v>
          </cell>
          <cell r="AC130">
            <v>41</v>
          </cell>
          <cell r="AD130">
            <v>41</v>
          </cell>
          <cell r="AE130">
            <v>82</v>
          </cell>
          <cell r="BA130">
            <v>9</v>
          </cell>
          <cell r="BB130">
            <v>41</v>
          </cell>
          <cell r="BC130">
            <v>28</v>
          </cell>
          <cell r="BD130">
            <v>13</v>
          </cell>
          <cell r="BF130">
            <v>12</v>
          </cell>
          <cell r="BG130">
            <v>514</v>
          </cell>
        </row>
        <row r="131">
          <cell r="B131">
            <v>515</v>
          </cell>
          <cell r="C131" t="str">
            <v>女Ａ組</v>
          </cell>
          <cell r="D131" t="str">
            <v>郭涵涓</v>
          </cell>
          <cell r="E131">
            <v>80</v>
          </cell>
          <cell r="I131">
            <v>80</v>
          </cell>
          <cell r="J131">
            <v>7</v>
          </cell>
          <cell r="K131">
            <v>5</v>
          </cell>
          <cell r="L131">
            <v>3</v>
          </cell>
          <cell r="M131">
            <v>5</v>
          </cell>
          <cell r="N131">
            <v>3</v>
          </cell>
          <cell r="O131">
            <v>4</v>
          </cell>
          <cell r="P131">
            <v>5</v>
          </cell>
          <cell r="Q131">
            <v>4</v>
          </cell>
          <cell r="R131">
            <v>4</v>
          </cell>
          <cell r="S131">
            <v>3</v>
          </cell>
          <cell r="T131">
            <v>7</v>
          </cell>
          <cell r="U131">
            <v>3</v>
          </cell>
          <cell r="V131">
            <v>5</v>
          </cell>
          <cell r="W131">
            <v>5</v>
          </cell>
          <cell r="X131">
            <v>5</v>
          </cell>
          <cell r="Y131">
            <v>4</v>
          </cell>
          <cell r="Z131">
            <v>4</v>
          </cell>
          <cell r="AA131">
            <v>6</v>
          </cell>
          <cell r="AB131">
            <v>5</v>
          </cell>
          <cell r="AC131">
            <v>36</v>
          </cell>
          <cell r="AD131">
            <v>44</v>
          </cell>
          <cell r="AE131">
            <v>80</v>
          </cell>
          <cell r="BA131">
            <v>7</v>
          </cell>
          <cell r="BB131">
            <v>44</v>
          </cell>
          <cell r="BC131">
            <v>29</v>
          </cell>
          <cell r="BD131">
            <v>15</v>
          </cell>
          <cell r="BF131">
            <v>8</v>
          </cell>
          <cell r="BG131">
            <v>515</v>
          </cell>
        </row>
        <row r="132">
          <cell r="B132">
            <v>516</v>
          </cell>
          <cell r="C132" t="str">
            <v>女Ａ組</v>
          </cell>
          <cell r="D132" t="str">
            <v>毛怜絜</v>
          </cell>
          <cell r="E132">
            <v>86</v>
          </cell>
          <cell r="I132">
            <v>86</v>
          </cell>
          <cell r="J132">
            <v>13</v>
          </cell>
          <cell r="K132">
            <v>5</v>
          </cell>
          <cell r="L132">
            <v>3</v>
          </cell>
          <cell r="M132">
            <v>4</v>
          </cell>
          <cell r="N132">
            <v>5</v>
          </cell>
          <cell r="O132">
            <v>4</v>
          </cell>
          <cell r="P132">
            <v>5</v>
          </cell>
          <cell r="Q132">
            <v>4</v>
          </cell>
          <cell r="R132">
            <v>4</v>
          </cell>
          <cell r="S132">
            <v>5</v>
          </cell>
          <cell r="T132">
            <v>5</v>
          </cell>
          <cell r="U132">
            <v>4</v>
          </cell>
          <cell r="V132">
            <v>4</v>
          </cell>
          <cell r="W132">
            <v>5</v>
          </cell>
          <cell r="X132">
            <v>4</v>
          </cell>
          <cell r="Y132">
            <v>10</v>
          </cell>
          <cell r="Z132">
            <v>4</v>
          </cell>
          <cell r="AA132">
            <v>6</v>
          </cell>
          <cell r="AB132">
            <v>5</v>
          </cell>
          <cell r="AC132">
            <v>39</v>
          </cell>
          <cell r="AD132">
            <v>47</v>
          </cell>
          <cell r="AE132">
            <v>86</v>
          </cell>
          <cell r="BA132">
            <v>13</v>
          </cell>
          <cell r="BB132">
            <v>47</v>
          </cell>
          <cell r="BC132">
            <v>34</v>
          </cell>
          <cell r="BD132">
            <v>15</v>
          </cell>
          <cell r="BF132">
            <v>16</v>
          </cell>
          <cell r="BG132">
            <v>516</v>
          </cell>
        </row>
        <row r="133">
          <cell r="B133">
            <v>517</v>
          </cell>
          <cell r="C133" t="str">
            <v>女Ａ組</v>
          </cell>
          <cell r="D133" t="str">
            <v>溫茜婷</v>
          </cell>
          <cell r="E133">
            <v>86</v>
          </cell>
          <cell r="I133">
            <v>86</v>
          </cell>
          <cell r="J133">
            <v>13</v>
          </cell>
          <cell r="K133">
            <v>6</v>
          </cell>
          <cell r="L133">
            <v>4</v>
          </cell>
          <cell r="M133">
            <v>5</v>
          </cell>
          <cell r="N133">
            <v>5</v>
          </cell>
          <cell r="O133">
            <v>5</v>
          </cell>
          <cell r="P133">
            <v>5</v>
          </cell>
          <cell r="Q133">
            <v>5</v>
          </cell>
          <cell r="R133">
            <v>5</v>
          </cell>
          <cell r="S133">
            <v>4</v>
          </cell>
          <cell r="T133">
            <v>5</v>
          </cell>
          <cell r="U133">
            <v>4</v>
          </cell>
          <cell r="V133">
            <v>4</v>
          </cell>
          <cell r="W133">
            <v>4</v>
          </cell>
          <cell r="X133">
            <v>5</v>
          </cell>
          <cell r="Y133">
            <v>4</v>
          </cell>
          <cell r="Z133">
            <v>5</v>
          </cell>
          <cell r="AA133">
            <v>6</v>
          </cell>
          <cell r="AB133">
            <v>5</v>
          </cell>
          <cell r="AC133">
            <v>44</v>
          </cell>
          <cell r="AD133">
            <v>42</v>
          </cell>
          <cell r="AE133">
            <v>86</v>
          </cell>
          <cell r="BA133">
            <v>13</v>
          </cell>
          <cell r="BB133">
            <v>42</v>
          </cell>
          <cell r="BC133">
            <v>29</v>
          </cell>
          <cell r="BD133">
            <v>16</v>
          </cell>
          <cell r="BF133">
            <v>15</v>
          </cell>
          <cell r="BG133">
            <v>517</v>
          </cell>
        </row>
        <row r="134">
          <cell r="B134">
            <v>518</v>
          </cell>
          <cell r="C134" t="str">
            <v>女Ａ組</v>
          </cell>
          <cell r="D134" t="str">
            <v>黃筠筑</v>
          </cell>
          <cell r="E134">
            <v>87</v>
          </cell>
          <cell r="I134">
            <v>87</v>
          </cell>
          <cell r="J134">
            <v>14</v>
          </cell>
          <cell r="K134">
            <v>6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>
            <v>4</v>
          </cell>
          <cell r="R134">
            <v>5</v>
          </cell>
          <cell r="S134">
            <v>4</v>
          </cell>
          <cell r="T134">
            <v>6</v>
          </cell>
          <cell r="U134">
            <v>4</v>
          </cell>
          <cell r="V134">
            <v>4</v>
          </cell>
          <cell r="W134">
            <v>5</v>
          </cell>
          <cell r="X134">
            <v>5</v>
          </cell>
          <cell r="Y134">
            <v>4</v>
          </cell>
          <cell r="Z134">
            <v>3</v>
          </cell>
          <cell r="AA134">
            <v>7</v>
          </cell>
          <cell r="AB134">
            <v>6</v>
          </cell>
          <cell r="AC134">
            <v>43</v>
          </cell>
          <cell r="AD134">
            <v>44</v>
          </cell>
          <cell r="AE134">
            <v>87</v>
          </cell>
          <cell r="BA134">
            <v>14</v>
          </cell>
          <cell r="BB134">
            <v>44</v>
          </cell>
          <cell r="BC134">
            <v>30</v>
          </cell>
          <cell r="BD134">
            <v>16</v>
          </cell>
          <cell r="BF134">
            <v>18</v>
          </cell>
          <cell r="BG134">
            <v>518</v>
          </cell>
        </row>
        <row r="135">
          <cell r="B135">
            <v>519</v>
          </cell>
          <cell r="C135" t="str">
            <v>女Ａ組</v>
          </cell>
          <cell r="D135" t="str">
            <v>溫　娣</v>
          </cell>
          <cell r="E135">
            <v>87</v>
          </cell>
          <cell r="I135">
            <v>87</v>
          </cell>
          <cell r="J135">
            <v>14</v>
          </cell>
          <cell r="K135">
            <v>6</v>
          </cell>
          <cell r="L135">
            <v>2</v>
          </cell>
          <cell r="M135">
            <v>5</v>
          </cell>
          <cell r="N135">
            <v>6</v>
          </cell>
          <cell r="O135">
            <v>4</v>
          </cell>
          <cell r="P135">
            <v>6</v>
          </cell>
          <cell r="Q135">
            <v>4</v>
          </cell>
          <cell r="R135">
            <v>5</v>
          </cell>
          <cell r="S135">
            <v>5</v>
          </cell>
          <cell r="T135">
            <v>5</v>
          </cell>
          <cell r="U135">
            <v>4</v>
          </cell>
          <cell r="V135">
            <v>7</v>
          </cell>
          <cell r="W135">
            <v>3</v>
          </cell>
          <cell r="X135">
            <v>4</v>
          </cell>
          <cell r="Y135">
            <v>4</v>
          </cell>
          <cell r="Z135">
            <v>3</v>
          </cell>
          <cell r="AA135">
            <v>8</v>
          </cell>
          <cell r="AB135">
            <v>6</v>
          </cell>
          <cell r="AC135">
            <v>43</v>
          </cell>
          <cell r="AD135">
            <v>44</v>
          </cell>
          <cell r="AE135">
            <v>87</v>
          </cell>
          <cell r="BA135">
            <v>14</v>
          </cell>
          <cell r="BB135">
            <v>44</v>
          </cell>
          <cell r="BC135">
            <v>28</v>
          </cell>
          <cell r="BD135">
            <v>17</v>
          </cell>
          <cell r="BF135">
            <v>17</v>
          </cell>
          <cell r="BG135">
            <v>519</v>
          </cell>
        </row>
        <row r="136">
          <cell r="B136">
            <v>520</v>
          </cell>
          <cell r="C136" t="str">
            <v>女Ａ組</v>
          </cell>
          <cell r="D136" t="str">
            <v/>
          </cell>
          <cell r="E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  <cell r="BA136">
            <v>900</v>
          </cell>
          <cell r="BB136">
            <v>0</v>
          </cell>
          <cell r="BC136">
            <v>0</v>
          </cell>
          <cell r="BD136">
            <v>0</v>
          </cell>
          <cell r="BF136">
            <v>20</v>
          </cell>
          <cell r="BG136">
            <v>520</v>
          </cell>
        </row>
        <row r="137">
          <cell r="B137">
            <v>521</v>
          </cell>
          <cell r="C137" t="str">
            <v>女Ａ組</v>
          </cell>
          <cell r="D137" t="str">
            <v/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  <cell r="BA137">
            <v>900</v>
          </cell>
          <cell r="BB137">
            <v>0</v>
          </cell>
          <cell r="BC137">
            <v>0</v>
          </cell>
          <cell r="BD137">
            <v>0</v>
          </cell>
          <cell r="BF137">
            <v>21</v>
          </cell>
          <cell r="BG137">
            <v>521</v>
          </cell>
        </row>
        <row r="138">
          <cell r="B138">
            <v>522</v>
          </cell>
          <cell r="C138" t="str">
            <v>女Ａ組</v>
          </cell>
          <cell r="D138" t="str">
            <v/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  <cell r="BA138">
            <v>900</v>
          </cell>
          <cell r="BB138">
            <v>0</v>
          </cell>
          <cell r="BC138">
            <v>0</v>
          </cell>
          <cell r="BD138">
            <v>0</v>
          </cell>
          <cell r="BF138">
            <v>22</v>
          </cell>
          <cell r="BG138">
            <v>522</v>
          </cell>
        </row>
        <row r="139">
          <cell r="B139">
            <v>523</v>
          </cell>
          <cell r="C139" t="str">
            <v>女Ａ組</v>
          </cell>
          <cell r="D139" t="str">
            <v/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  <cell r="BA139">
            <v>900</v>
          </cell>
          <cell r="BB139">
            <v>0</v>
          </cell>
          <cell r="BC139">
            <v>0</v>
          </cell>
          <cell r="BD139">
            <v>0</v>
          </cell>
          <cell r="BF139">
            <v>23</v>
          </cell>
          <cell r="BG139">
            <v>523</v>
          </cell>
        </row>
        <row r="140">
          <cell r="B140">
            <v>524</v>
          </cell>
          <cell r="C140" t="str">
            <v>女Ａ組</v>
          </cell>
          <cell r="D140" t="str">
            <v/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  <cell r="BA140">
            <v>900</v>
          </cell>
          <cell r="BB140">
            <v>0</v>
          </cell>
          <cell r="BC140">
            <v>0</v>
          </cell>
          <cell r="BD140">
            <v>0</v>
          </cell>
          <cell r="BF140">
            <v>24</v>
          </cell>
          <cell r="BG140">
            <v>524</v>
          </cell>
        </row>
        <row r="141">
          <cell r="B141">
            <v>601</v>
          </cell>
          <cell r="C141" t="str">
            <v>女Ｂ組</v>
          </cell>
          <cell r="D141" t="str">
            <v>林婕恩</v>
          </cell>
          <cell r="E141">
            <v>74</v>
          </cell>
          <cell r="I141">
            <v>74</v>
          </cell>
          <cell r="J141">
            <v>1</v>
          </cell>
          <cell r="K141">
            <v>6</v>
          </cell>
          <cell r="L141">
            <v>3</v>
          </cell>
          <cell r="M141">
            <v>4</v>
          </cell>
          <cell r="N141">
            <v>4</v>
          </cell>
          <cell r="O141">
            <v>5</v>
          </cell>
          <cell r="P141">
            <v>5</v>
          </cell>
          <cell r="Q141">
            <v>4</v>
          </cell>
          <cell r="R141">
            <v>4</v>
          </cell>
          <cell r="S141">
            <v>2</v>
          </cell>
          <cell r="T141">
            <v>5</v>
          </cell>
          <cell r="U141">
            <v>4</v>
          </cell>
          <cell r="V141">
            <v>4</v>
          </cell>
          <cell r="W141">
            <v>4</v>
          </cell>
          <cell r="X141">
            <v>3</v>
          </cell>
          <cell r="Y141">
            <v>3</v>
          </cell>
          <cell r="Z141">
            <v>4</v>
          </cell>
          <cell r="AA141">
            <v>5</v>
          </cell>
          <cell r="AB141">
            <v>5</v>
          </cell>
          <cell r="AC141">
            <v>37</v>
          </cell>
          <cell r="AD141">
            <v>37</v>
          </cell>
          <cell r="AE141">
            <v>74</v>
          </cell>
          <cell r="BA141">
            <v>1</v>
          </cell>
          <cell r="BB141">
            <v>37</v>
          </cell>
          <cell r="BC141">
            <v>24</v>
          </cell>
          <cell r="BD141">
            <v>14</v>
          </cell>
          <cell r="BF141">
            <v>1</v>
          </cell>
          <cell r="BG141">
            <v>601</v>
          </cell>
        </row>
        <row r="142">
          <cell r="B142">
            <v>602</v>
          </cell>
          <cell r="C142" t="str">
            <v>女Ｂ組</v>
          </cell>
          <cell r="D142" t="str">
            <v>洪若華</v>
          </cell>
          <cell r="E142">
            <v>77</v>
          </cell>
          <cell r="I142">
            <v>77</v>
          </cell>
          <cell r="J142">
            <v>4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4</v>
          </cell>
          <cell r="S142">
            <v>4</v>
          </cell>
          <cell r="T142">
            <v>6</v>
          </cell>
          <cell r="U142">
            <v>3</v>
          </cell>
          <cell r="V142">
            <v>4</v>
          </cell>
          <cell r="W142">
            <v>3</v>
          </cell>
          <cell r="X142">
            <v>3</v>
          </cell>
          <cell r="Y142">
            <v>4</v>
          </cell>
          <cell r="Z142">
            <v>4</v>
          </cell>
          <cell r="AA142">
            <v>6</v>
          </cell>
          <cell r="AB142">
            <v>5</v>
          </cell>
          <cell r="AC142">
            <v>39</v>
          </cell>
          <cell r="AD142">
            <v>38</v>
          </cell>
          <cell r="AE142">
            <v>77</v>
          </cell>
          <cell r="BA142">
            <v>4</v>
          </cell>
          <cell r="BB142">
            <v>38</v>
          </cell>
          <cell r="BC142">
            <v>25</v>
          </cell>
          <cell r="BD142">
            <v>15</v>
          </cell>
          <cell r="BF142">
            <v>5</v>
          </cell>
          <cell r="BG142">
            <v>602</v>
          </cell>
        </row>
        <row r="143">
          <cell r="B143">
            <v>603</v>
          </cell>
          <cell r="C143" t="str">
            <v>女Ｂ組</v>
          </cell>
          <cell r="D143" t="str">
            <v>侯羽桑</v>
          </cell>
          <cell r="E143">
            <v>77</v>
          </cell>
          <cell r="I143">
            <v>77</v>
          </cell>
          <cell r="J143">
            <v>4</v>
          </cell>
          <cell r="K143">
            <v>5</v>
          </cell>
          <cell r="L143">
            <v>4</v>
          </cell>
          <cell r="M143">
            <v>4</v>
          </cell>
          <cell r="N143">
            <v>4</v>
          </cell>
          <cell r="O143">
            <v>6</v>
          </cell>
          <cell r="P143">
            <v>5</v>
          </cell>
          <cell r="Q143">
            <v>3</v>
          </cell>
          <cell r="R143">
            <v>5</v>
          </cell>
          <cell r="S143">
            <v>3</v>
          </cell>
          <cell r="T143">
            <v>4</v>
          </cell>
          <cell r="U143">
            <v>4</v>
          </cell>
          <cell r="V143">
            <v>5</v>
          </cell>
          <cell r="W143">
            <v>4</v>
          </cell>
          <cell r="X143">
            <v>4</v>
          </cell>
          <cell r="Y143">
            <v>4</v>
          </cell>
          <cell r="Z143">
            <v>3</v>
          </cell>
          <cell r="AA143">
            <v>5</v>
          </cell>
          <cell r="AB143">
            <v>5</v>
          </cell>
          <cell r="AC143">
            <v>39</v>
          </cell>
          <cell r="AD143">
            <v>38</v>
          </cell>
          <cell r="AE143">
            <v>77</v>
          </cell>
          <cell r="BA143">
            <v>4</v>
          </cell>
          <cell r="BB143">
            <v>38</v>
          </cell>
          <cell r="BC143">
            <v>25</v>
          </cell>
          <cell r="BD143">
            <v>13</v>
          </cell>
          <cell r="BF143">
            <v>4</v>
          </cell>
          <cell r="BG143">
            <v>603</v>
          </cell>
        </row>
        <row r="144">
          <cell r="B144">
            <v>604</v>
          </cell>
          <cell r="C144" t="str">
            <v>女Ｂ組</v>
          </cell>
          <cell r="D144" t="str">
            <v>張雅淳</v>
          </cell>
          <cell r="E144">
            <v>75</v>
          </cell>
          <cell r="I144">
            <v>75</v>
          </cell>
          <cell r="J144">
            <v>2</v>
          </cell>
          <cell r="K144">
            <v>5</v>
          </cell>
          <cell r="L144">
            <v>3</v>
          </cell>
          <cell r="M144">
            <v>4</v>
          </cell>
          <cell r="N144">
            <v>4</v>
          </cell>
          <cell r="O144">
            <v>4</v>
          </cell>
          <cell r="P144">
            <v>5</v>
          </cell>
          <cell r="Q144">
            <v>4</v>
          </cell>
          <cell r="R144">
            <v>4</v>
          </cell>
          <cell r="S144">
            <v>4</v>
          </cell>
          <cell r="T144">
            <v>5</v>
          </cell>
          <cell r="U144">
            <v>3</v>
          </cell>
          <cell r="V144">
            <v>4</v>
          </cell>
          <cell r="W144">
            <v>4</v>
          </cell>
          <cell r="X144">
            <v>5</v>
          </cell>
          <cell r="Y144">
            <v>4</v>
          </cell>
          <cell r="Z144">
            <v>3</v>
          </cell>
          <cell r="AA144">
            <v>5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  <cell r="BA144">
            <v>2</v>
          </cell>
          <cell r="BB144">
            <v>38</v>
          </cell>
          <cell r="BC144">
            <v>26</v>
          </cell>
          <cell r="BD144">
            <v>13</v>
          </cell>
          <cell r="BF144">
            <v>3</v>
          </cell>
          <cell r="BG144">
            <v>604</v>
          </cell>
        </row>
        <row r="145">
          <cell r="B145">
            <v>605</v>
          </cell>
          <cell r="C145" t="str">
            <v>女Ｂ組</v>
          </cell>
          <cell r="D145" t="str">
            <v>陳靜慈</v>
          </cell>
          <cell r="E145">
            <v>74</v>
          </cell>
          <cell r="I145">
            <v>74</v>
          </cell>
          <cell r="J145">
            <v>1</v>
          </cell>
          <cell r="K145">
            <v>5</v>
          </cell>
          <cell r="L145">
            <v>2</v>
          </cell>
          <cell r="M145">
            <v>5</v>
          </cell>
          <cell r="N145">
            <v>4</v>
          </cell>
          <cell r="O145">
            <v>3</v>
          </cell>
          <cell r="P145">
            <v>5</v>
          </cell>
          <cell r="Q145">
            <v>4</v>
          </cell>
          <cell r="R145">
            <v>4</v>
          </cell>
          <cell r="S145">
            <v>3</v>
          </cell>
          <cell r="T145">
            <v>5</v>
          </cell>
          <cell r="U145">
            <v>4</v>
          </cell>
          <cell r="V145">
            <v>4</v>
          </cell>
          <cell r="W145">
            <v>4</v>
          </cell>
          <cell r="X145">
            <v>5</v>
          </cell>
          <cell r="Y145">
            <v>3</v>
          </cell>
          <cell r="Z145">
            <v>3</v>
          </cell>
          <cell r="AA145">
            <v>6</v>
          </cell>
          <cell r="AB145">
            <v>5</v>
          </cell>
          <cell r="AC145">
            <v>35</v>
          </cell>
          <cell r="AD145">
            <v>39</v>
          </cell>
          <cell r="AE145">
            <v>74</v>
          </cell>
          <cell r="BA145">
            <v>1</v>
          </cell>
          <cell r="BB145">
            <v>39</v>
          </cell>
          <cell r="BC145">
            <v>26</v>
          </cell>
          <cell r="BD145">
            <v>14</v>
          </cell>
          <cell r="BF145">
            <v>2</v>
          </cell>
          <cell r="BG145">
            <v>605</v>
          </cell>
        </row>
        <row r="146">
          <cell r="B146">
            <v>606</v>
          </cell>
          <cell r="C146" t="str">
            <v>女Ｂ組</v>
          </cell>
          <cell r="D146" t="str">
            <v>張亞琦</v>
          </cell>
          <cell r="E146">
            <v>80</v>
          </cell>
          <cell r="I146">
            <v>80</v>
          </cell>
          <cell r="J146">
            <v>7</v>
          </cell>
          <cell r="K146">
            <v>6</v>
          </cell>
          <cell r="L146">
            <v>3</v>
          </cell>
          <cell r="M146">
            <v>6</v>
          </cell>
          <cell r="N146">
            <v>4</v>
          </cell>
          <cell r="O146">
            <v>5</v>
          </cell>
          <cell r="P146">
            <v>4</v>
          </cell>
          <cell r="Q146">
            <v>4</v>
          </cell>
          <cell r="R146">
            <v>5</v>
          </cell>
          <cell r="S146">
            <v>3</v>
          </cell>
          <cell r="T146">
            <v>5</v>
          </cell>
          <cell r="U146">
            <v>3</v>
          </cell>
          <cell r="V146">
            <v>4</v>
          </cell>
          <cell r="W146">
            <v>4</v>
          </cell>
          <cell r="X146">
            <v>4</v>
          </cell>
          <cell r="Y146">
            <v>4</v>
          </cell>
          <cell r="Z146">
            <v>4</v>
          </cell>
          <cell r="AA146">
            <v>6</v>
          </cell>
          <cell r="AB146">
            <v>6</v>
          </cell>
          <cell r="AC146">
            <v>40</v>
          </cell>
          <cell r="AD146">
            <v>40</v>
          </cell>
          <cell r="AE146">
            <v>80</v>
          </cell>
          <cell r="BA146">
            <v>7</v>
          </cell>
          <cell r="BB146">
            <v>40</v>
          </cell>
          <cell r="BC146">
            <v>28</v>
          </cell>
          <cell r="BD146">
            <v>16</v>
          </cell>
          <cell r="BF146">
            <v>8</v>
          </cell>
          <cell r="BG146">
            <v>606</v>
          </cell>
        </row>
        <row r="147">
          <cell r="B147">
            <v>607</v>
          </cell>
          <cell r="C147" t="str">
            <v>女Ｂ組</v>
          </cell>
          <cell r="D147" t="str">
            <v>王薏涵</v>
          </cell>
          <cell r="E147">
            <v>77</v>
          </cell>
          <cell r="I147">
            <v>77</v>
          </cell>
          <cell r="J147">
            <v>4</v>
          </cell>
          <cell r="K147">
            <v>5</v>
          </cell>
          <cell r="L147">
            <v>3</v>
          </cell>
          <cell r="M147">
            <v>6</v>
          </cell>
          <cell r="N147">
            <v>4</v>
          </cell>
          <cell r="O147">
            <v>4</v>
          </cell>
          <cell r="P147">
            <v>4</v>
          </cell>
          <cell r="Q147">
            <v>5</v>
          </cell>
          <cell r="R147">
            <v>4</v>
          </cell>
          <cell r="S147">
            <v>3</v>
          </cell>
          <cell r="T147">
            <v>5</v>
          </cell>
          <cell r="U147">
            <v>3</v>
          </cell>
          <cell r="V147">
            <v>4</v>
          </cell>
          <cell r="W147">
            <v>5</v>
          </cell>
          <cell r="X147">
            <v>4</v>
          </cell>
          <cell r="Y147">
            <v>4</v>
          </cell>
          <cell r="Z147">
            <v>4</v>
          </cell>
          <cell r="AA147">
            <v>5</v>
          </cell>
          <cell r="AB147">
            <v>5</v>
          </cell>
          <cell r="AC147">
            <v>38</v>
          </cell>
          <cell r="AD147">
            <v>39</v>
          </cell>
          <cell r="AE147">
            <v>77</v>
          </cell>
          <cell r="BA147">
            <v>4</v>
          </cell>
          <cell r="BB147">
            <v>39</v>
          </cell>
          <cell r="BC147">
            <v>27</v>
          </cell>
          <cell r="BD147">
            <v>14</v>
          </cell>
          <cell r="BF147">
            <v>6</v>
          </cell>
          <cell r="BG147">
            <v>607</v>
          </cell>
        </row>
        <row r="148">
          <cell r="B148">
            <v>608</v>
          </cell>
          <cell r="C148" t="str">
            <v>女Ｂ組</v>
          </cell>
          <cell r="D148" t="str">
            <v>俞涵軒</v>
          </cell>
          <cell r="E148">
            <v>81</v>
          </cell>
          <cell r="I148">
            <v>81</v>
          </cell>
          <cell r="J148">
            <v>8</v>
          </cell>
          <cell r="K148">
            <v>5</v>
          </cell>
          <cell r="L148">
            <v>4</v>
          </cell>
          <cell r="M148">
            <v>5</v>
          </cell>
          <cell r="N148">
            <v>4</v>
          </cell>
          <cell r="O148">
            <v>4</v>
          </cell>
          <cell r="P148">
            <v>4</v>
          </cell>
          <cell r="Q148">
            <v>4</v>
          </cell>
          <cell r="R148">
            <v>5</v>
          </cell>
          <cell r="S148">
            <v>3</v>
          </cell>
          <cell r="T148">
            <v>8</v>
          </cell>
          <cell r="U148">
            <v>4</v>
          </cell>
          <cell r="V148">
            <v>4</v>
          </cell>
          <cell r="W148">
            <v>4</v>
          </cell>
          <cell r="X148">
            <v>5</v>
          </cell>
          <cell r="Y148">
            <v>4</v>
          </cell>
          <cell r="Z148">
            <v>4</v>
          </cell>
          <cell r="AA148">
            <v>4</v>
          </cell>
          <cell r="AB148">
            <v>6</v>
          </cell>
          <cell r="AC148">
            <v>38</v>
          </cell>
          <cell r="AD148">
            <v>43</v>
          </cell>
          <cell r="AE148">
            <v>81</v>
          </cell>
          <cell r="BA148">
            <v>8</v>
          </cell>
          <cell r="BB148">
            <v>43</v>
          </cell>
          <cell r="BC148">
            <v>27</v>
          </cell>
          <cell r="BD148">
            <v>14</v>
          </cell>
          <cell r="BF148">
            <v>11</v>
          </cell>
          <cell r="BG148">
            <v>608</v>
          </cell>
        </row>
        <row r="149">
          <cell r="B149">
            <v>609</v>
          </cell>
          <cell r="C149" t="str">
            <v>女Ｂ組</v>
          </cell>
          <cell r="D149" t="str">
            <v>馮立顏</v>
          </cell>
          <cell r="E149">
            <v>80</v>
          </cell>
          <cell r="I149">
            <v>80</v>
          </cell>
          <cell r="J149">
            <v>7</v>
          </cell>
          <cell r="K149">
            <v>6</v>
          </cell>
          <cell r="L149">
            <v>3</v>
          </cell>
          <cell r="M149">
            <v>6</v>
          </cell>
          <cell r="N149">
            <v>3</v>
          </cell>
          <cell r="O149">
            <v>4</v>
          </cell>
          <cell r="P149">
            <v>5</v>
          </cell>
          <cell r="Q149">
            <v>6</v>
          </cell>
          <cell r="R149">
            <v>4</v>
          </cell>
          <cell r="S149">
            <v>3</v>
          </cell>
          <cell r="T149">
            <v>6</v>
          </cell>
          <cell r="U149">
            <v>3</v>
          </cell>
          <cell r="V149">
            <v>4</v>
          </cell>
          <cell r="W149">
            <v>5</v>
          </cell>
          <cell r="X149">
            <v>5</v>
          </cell>
          <cell r="Y149">
            <v>4</v>
          </cell>
          <cell r="Z149">
            <v>3</v>
          </cell>
          <cell r="AA149">
            <v>5</v>
          </cell>
          <cell r="AB149">
            <v>5</v>
          </cell>
          <cell r="AC149">
            <v>40</v>
          </cell>
          <cell r="AD149">
            <v>40</v>
          </cell>
          <cell r="AE149">
            <v>80</v>
          </cell>
          <cell r="BA149">
            <v>7</v>
          </cell>
          <cell r="BB149">
            <v>40</v>
          </cell>
          <cell r="BC149">
            <v>27</v>
          </cell>
          <cell r="BD149">
            <v>13</v>
          </cell>
          <cell r="BF149">
            <v>7</v>
          </cell>
          <cell r="BG149">
            <v>609</v>
          </cell>
        </row>
        <row r="150">
          <cell r="B150">
            <v>610</v>
          </cell>
          <cell r="C150" t="str">
            <v>女Ｂ組</v>
          </cell>
          <cell r="D150" t="str">
            <v>顔鈺昕</v>
          </cell>
          <cell r="E150">
            <v>92</v>
          </cell>
          <cell r="I150">
            <v>92</v>
          </cell>
          <cell r="J150">
            <v>19</v>
          </cell>
          <cell r="K150">
            <v>8</v>
          </cell>
          <cell r="L150">
            <v>4</v>
          </cell>
          <cell r="M150">
            <v>4</v>
          </cell>
          <cell r="N150">
            <v>4</v>
          </cell>
          <cell r="O150">
            <v>5</v>
          </cell>
          <cell r="P150">
            <v>6</v>
          </cell>
          <cell r="Q150">
            <v>4</v>
          </cell>
          <cell r="R150">
            <v>5</v>
          </cell>
          <cell r="S150">
            <v>4</v>
          </cell>
          <cell r="T150">
            <v>5</v>
          </cell>
          <cell r="U150">
            <v>4</v>
          </cell>
          <cell r="V150">
            <v>5</v>
          </cell>
          <cell r="W150">
            <v>6</v>
          </cell>
          <cell r="X150">
            <v>5</v>
          </cell>
          <cell r="Y150">
            <v>6</v>
          </cell>
          <cell r="Z150">
            <v>6</v>
          </cell>
          <cell r="AA150">
            <v>6</v>
          </cell>
          <cell r="AB150">
            <v>5</v>
          </cell>
          <cell r="AC150">
            <v>44</v>
          </cell>
          <cell r="AD150">
            <v>48</v>
          </cell>
          <cell r="AE150">
            <v>92</v>
          </cell>
          <cell r="BA150">
            <v>19</v>
          </cell>
          <cell r="BB150">
            <v>48</v>
          </cell>
          <cell r="BC150">
            <v>34</v>
          </cell>
          <cell r="BD150">
            <v>17</v>
          </cell>
          <cell r="BF150">
            <v>21</v>
          </cell>
          <cell r="BG150">
            <v>610</v>
          </cell>
        </row>
        <row r="151">
          <cell r="B151">
            <v>611</v>
          </cell>
          <cell r="C151" t="str">
            <v>女Ｂ組</v>
          </cell>
          <cell r="D151" t="str">
            <v>黃郁心</v>
          </cell>
          <cell r="E151">
            <v>88</v>
          </cell>
          <cell r="I151">
            <v>88</v>
          </cell>
          <cell r="J151">
            <v>15</v>
          </cell>
          <cell r="K151">
            <v>4</v>
          </cell>
          <cell r="L151">
            <v>4</v>
          </cell>
          <cell r="M151">
            <v>5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4</v>
          </cell>
          <cell r="S151">
            <v>3</v>
          </cell>
          <cell r="T151">
            <v>8</v>
          </cell>
          <cell r="U151">
            <v>4</v>
          </cell>
          <cell r="V151">
            <v>7</v>
          </cell>
          <cell r="W151">
            <v>6</v>
          </cell>
          <cell r="X151">
            <v>4</v>
          </cell>
          <cell r="Y151">
            <v>5</v>
          </cell>
          <cell r="Z151">
            <v>3</v>
          </cell>
          <cell r="AA151">
            <v>4</v>
          </cell>
          <cell r="AB151">
            <v>9</v>
          </cell>
          <cell r="AC151">
            <v>38</v>
          </cell>
          <cell r="AD151">
            <v>50</v>
          </cell>
          <cell r="AE151">
            <v>88</v>
          </cell>
          <cell r="BA151">
            <v>15</v>
          </cell>
          <cell r="BB151">
            <v>50</v>
          </cell>
          <cell r="BC151">
            <v>31</v>
          </cell>
          <cell r="BD151">
            <v>16</v>
          </cell>
          <cell r="BF151">
            <v>18</v>
          </cell>
          <cell r="BG151">
            <v>611</v>
          </cell>
        </row>
        <row r="152">
          <cell r="B152">
            <v>612</v>
          </cell>
          <cell r="C152" t="str">
            <v>女Ｂ組</v>
          </cell>
          <cell r="D152" t="str">
            <v>曾凱暄</v>
          </cell>
          <cell r="E152">
            <v>83</v>
          </cell>
          <cell r="I152">
            <v>83</v>
          </cell>
          <cell r="J152">
            <v>10</v>
          </cell>
          <cell r="K152">
            <v>5</v>
          </cell>
          <cell r="L152">
            <v>4</v>
          </cell>
          <cell r="M152">
            <v>5</v>
          </cell>
          <cell r="N152">
            <v>4</v>
          </cell>
          <cell r="O152">
            <v>5</v>
          </cell>
          <cell r="P152">
            <v>6</v>
          </cell>
          <cell r="Q152">
            <v>5</v>
          </cell>
          <cell r="R152">
            <v>4</v>
          </cell>
          <cell r="S152">
            <v>4</v>
          </cell>
          <cell r="T152">
            <v>5</v>
          </cell>
          <cell r="U152">
            <v>3</v>
          </cell>
          <cell r="V152">
            <v>5</v>
          </cell>
          <cell r="W152">
            <v>4</v>
          </cell>
          <cell r="X152">
            <v>5</v>
          </cell>
          <cell r="Y152">
            <v>4</v>
          </cell>
          <cell r="Z152">
            <v>4</v>
          </cell>
          <cell r="AA152">
            <v>6</v>
          </cell>
          <cell r="AB152">
            <v>5</v>
          </cell>
          <cell r="AC152">
            <v>42</v>
          </cell>
          <cell r="AD152">
            <v>41</v>
          </cell>
          <cell r="AE152">
            <v>83</v>
          </cell>
          <cell r="BA152">
            <v>10</v>
          </cell>
          <cell r="BB152">
            <v>41</v>
          </cell>
          <cell r="BC152">
            <v>28</v>
          </cell>
          <cell r="BD152">
            <v>15</v>
          </cell>
          <cell r="BF152">
            <v>15</v>
          </cell>
          <cell r="BG152">
            <v>612</v>
          </cell>
        </row>
        <row r="153">
          <cell r="B153">
            <v>613</v>
          </cell>
          <cell r="C153" t="str">
            <v>女Ｂ組</v>
          </cell>
          <cell r="D153" t="str">
            <v>謝映葶</v>
          </cell>
          <cell r="E153">
            <v>90</v>
          </cell>
          <cell r="I153">
            <v>90</v>
          </cell>
          <cell r="J153">
            <v>17</v>
          </cell>
          <cell r="K153">
            <v>5</v>
          </cell>
          <cell r="L153">
            <v>4</v>
          </cell>
          <cell r="M153">
            <v>5</v>
          </cell>
          <cell r="N153">
            <v>4</v>
          </cell>
          <cell r="O153">
            <v>5</v>
          </cell>
          <cell r="P153">
            <v>5</v>
          </cell>
          <cell r="Q153">
            <v>6</v>
          </cell>
          <cell r="R153">
            <v>4</v>
          </cell>
          <cell r="S153">
            <v>3</v>
          </cell>
          <cell r="T153">
            <v>6</v>
          </cell>
          <cell r="U153">
            <v>4</v>
          </cell>
          <cell r="V153">
            <v>6</v>
          </cell>
          <cell r="W153">
            <v>4</v>
          </cell>
          <cell r="X153">
            <v>6</v>
          </cell>
          <cell r="Y153">
            <v>7</v>
          </cell>
          <cell r="Z153">
            <v>5</v>
          </cell>
          <cell r="AA153">
            <v>5</v>
          </cell>
          <cell r="AB153">
            <v>6</v>
          </cell>
          <cell r="AC153">
            <v>41</v>
          </cell>
          <cell r="AD153">
            <v>49</v>
          </cell>
          <cell r="AE153">
            <v>90</v>
          </cell>
          <cell r="BA153">
            <v>17</v>
          </cell>
          <cell r="BB153">
            <v>49</v>
          </cell>
          <cell r="BC153">
            <v>33</v>
          </cell>
          <cell r="BD153">
            <v>16</v>
          </cell>
          <cell r="BF153">
            <v>20</v>
          </cell>
          <cell r="BG153">
            <v>613</v>
          </cell>
        </row>
        <row r="154">
          <cell r="B154">
            <v>614</v>
          </cell>
          <cell r="C154" t="str">
            <v>女Ｂ組</v>
          </cell>
          <cell r="D154" t="str">
            <v>石澄璇</v>
          </cell>
          <cell r="E154">
            <v>87</v>
          </cell>
          <cell r="I154">
            <v>87</v>
          </cell>
          <cell r="J154">
            <v>14</v>
          </cell>
          <cell r="K154">
            <v>5</v>
          </cell>
          <cell r="L154">
            <v>4</v>
          </cell>
          <cell r="M154">
            <v>5</v>
          </cell>
          <cell r="N154">
            <v>4</v>
          </cell>
          <cell r="O154">
            <v>4</v>
          </cell>
          <cell r="P154">
            <v>5</v>
          </cell>
          <cell r="Q154">
            <v>7</v>
          </cell>
          <cell r="R154">
            <v>5</v>
          </cell>
          <cell r="S154">
            <v>4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5</v>
          </cell>
          <cell r="Y154">
            <v>4</v>
          </cell>
          <cell r="Z154">
            <v>4</v>
          </cell>
          <cell r="AA154">
            <v>5</v>
          </cell>
          <cell r="AB154">
            <v>8</v>
          </cell>
          <cell r="AC154">
            <v>43</v>
          </cell>
          <cell r="AD154">
            <v>44</v>
          </cell>
          <cell r="AE154">
            <v>87</v>
          </cell>
          <cell r="BA154">
            <v>14</v>
          </cell>
          <cell r="BB154">
            <v>44</v>
          </cell>
          <cell r="BC154">
            <v>31</v>
          </cell>
          <cell r="BD154">
            <v>17</v>
          </cell>
          <cell r="BF154">
            <v>17</v>
          </cell>
          <cell r="BG154">
            <v>614</v>
          </cell>
        </row>
        <row r="155">
          <cell r="B155">
            <v>615</v>
          </cell>
          <cell r="C155" t="str">
            <v>女Ｂ組</v>
          </cell>
          <cell r="D155" t="str">
            <v>侯羽薔</v>
          </cell>
          <cell r="E155">
            <v>82</v>
          </cell>
          <cell r="I155">
            <v>82</v>
          </cell>
          <cell r="J155">
            <v>9</v>
          </cell>
          <cell r="K155">
            <v>5</v>
          </cell>
          <cell r="L155">
            <v>3</v>
          </cell>
          <cell r="M155">
            <v>5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4</v>
          </cell>
          <cell r="S155">
            <v>4</v>
          </cell>
          <cell r="T155">
            <v>6</v>
          </cell>
          <cell r="U155">
            <v>4</v>
          </cell>
          <cell r="V155">
            <v>4</v>
          </cell>
          <cell r="W155">
            <v>5</v>
          </cell>
          <cell r="X155">
            <v>5</v>
          </cell>
          <cell r="Y155">
            <v>5</v>
          </cell>
          <cell r="Z155">
            <v>2</v>
          </cell>
          <cell r="AA155">
            <v>7</v>
          </cell>
          <cell r="AB155">
            <v>4</v>
          </cell>
          <cell r="AC155">
            <v>40</v>
          </cell>
          <cell r="AD155">
            <v>42</v>
          </cell>
          <cell r="AE155">
            <v>82</v>
          </cell>
          <cell r="BA155">
            <v>9</v>
          </cell>
          <cell r="BB155">
            <v>42</v>
          </cell>
          <cell r="BC155">
            <v>28</v>
          </cell>
          <cell r="BD155">
            <v>13</v>
          </cell>
          <cell r="BF155">
            <v>12</v>
          </cell>
          <cell r="BG155">
            <v>615</v>
          </cell>
        </row>
        <row r="156">
          <cell r="B156">
            <v>616</v>
          </cell>
          <cell r="C156" t="str">
            <v>女Ｂ組</v>
          </cell>
          <cell r="D156" t="str">
            <v>盧玟諭</v>
          </cell>
          <cell r="E156">
            <v>81</v>
          </cell>
          <cell r="I156">
            <v>81</v>
          </cell>
          <cell r="J156">
            <v>8</v>
          </cell>
          <cell r="K156">
            <v>6</v>
          </cell>
          <cell r="L156">
            <v>4</v>
          </cell>
          <cell r="M156">
            <v>4</v>
          </cell>
          <cell r="N156">
            <v>4</v>
          </cell>
          <cell r="O156">
            <v>5</v>
          </cell>
          <cell r="P156">
            <v>5</v>
          </cell>
          <cell r="Q156">
            <v>4</v>
          </cell>
          <cell r="R156">
            <v>5</v>
          </cell>
          <cell r="S156">
            <v>4</v>
          </cell>
          <cell r="T156">
            <v>5</v>
          </cell>
          <cell r="U156">
            <v>3</v>
          </cell>
          <cell r="V156">
            <v>5</v>
          </cell>
          <cell r="W156">
            <v>4</v>
          </cell>
          <cell r="X156">
            <v>4</v>
          </cell>
          <cell r="Y156">
            <v>4</v>
          </cell>
          <cell r="Z156">
            <v>4</v>
          </cell>
          <cell r="AA156">
            <v>5</v>
          </cell>
          <cell r="AB156">
            <v>6</v>
          </cell>
          <cell r="AC156">
            <v>41</v>
          </cell>
          <cell r="AD156">
            <v>40</v>
          </cell>
          <cell r="AE156">
            <v>81</v>
          </cell>
          <cell r="BA156">
            <v>8</v>
          </cell>
          <cell r="BB156">
            <v>40</v>
          </cell>
          <cell r="BC156">
            <v>27</v>
          </cell>
          <cell r="BD156">
            <v>15</v>
          </cell>
          <cell r="BF156">
            <v>10</v>
          </cell>
          <cell r="BG156">
            <v>616</v>
          </cell>
        </row>
        <row r="157">
          <cell r="B157">
            <v>617</v>
          </cell>
          <cell r="C157" t="str">
            <v>女Ｂ組</v>
          </cell>
          <cell r="D157" t="str">
            <v>張子怡</v>
          </cell>
          <cell r="E157">
            <v>81</v>
          </cell>
          <cell r="I157">
            <v>81</v>
          </cell>
          <cell r="J157">
            <v>8</v>
          </cell>
          <cell r="K157">
            <v>6</v>
          </cell>
          <cell r="L157">
            <v>3</v>
          </cell>
          <cell r="M157">
            <v>4</v>
          </cell>
          <cell r="N157">
            <v>4</v>
          </cell>
          <cell r="O157">
            <v>5</v>
          </cell>
          <cell r="P157">
            <v>6</v>
          </cell>
          <cell r="Q157">
            <v>5</v>
          </cell>
          <cell r="R157">
            <v>4</v>
          </cell>
          <cell r="S157">
            <v>4</v>
          </cell>
          <cell r="T157">
            <v>5</v>
          </cell>
          <cell r="U157">
            <v>4</v>
          </cell>
          <cell r="V157">
            <v>4</v>
          </cell>
          <cell r="W157">
            <v>4</v>
          </cell>
          <cell r="X157">
            <v>5</v>
          </cell>
          <cell r="Y157">
            <v>4</v>
          </cell>
          <cell r="Z157">
            <v>4</v>
          </cell>
          <cell r="AA157">
            <v>5</v>
          </cell>
          <cell r="AB157">
            <v>5</v>
          </cell>
          <cell r="AC157">
            <v>41</v>
          </cell>
          <cell r="AD157">
            <v>40</v>
          </cell>
          <cell r="AE157">
            <v>81</v>
          </cell>
          <cell r="BA157">
            <v>8</v>
          </cell>
          <cell r="BB157">
            <v>40</v>
          </cell>
          <cell r="BC157">
            <v>27</v>
          </cell>
          <cell r="BD157">
            <v>14</v>
          </cell>
          <cell r="BF157">
            <v>9</v>
          </cell>
          <cell r="BG157">
            <v>617</v>
          </cell>
        </row>
        <row r="158">
          <cell r="B158">
            <v>618</v>
          </cell>
          <cell r="C158" t="str">
            <v>女Ｂ組</v>
          </cell>
          <cell r="D158" t="str">
            <v>劉少允</v>
          </cell>
          <cell r="E158">
            <v>83</v>
          </cell>
          <cell r="I158">
            <v>83</v>
          </cell>
          <cell r="J158">
            <v>10</v>
          </cell>
          <cell r="K158">
            <v>6</v>
          </cell>
          <cell r="L158">
            <v>3</v>
          </cell>
          <cell r="M158">
            <v>5</v>
          </cell>
          <cell r="N158">
            <v>4</v>
          </cell>
          <cell r="O158">
            <v>5</v>
          </cell>
          <cell r="P158">
            <v>7</v>
          </cell>
          <cell r="Q158">
            <v>5</v>
          </cell>
          <cell r="R158">
            <v>5</v>
          </cell>
          <cell r="S158">
            <v>3</v>
          </cell>
          <cell r="T158">
            <v>5</v>
          </cell>
          <cell r="U158">
            <v>4</v>
          </cell>
          <cell r="V158">
            <v>4</v>
          </cell>
          <cell r="W158">
            <v>5</v>
          </cell>
          <cell r="X158">
            <v>4</v>
          </cell>
          <cell r="Y158">
            <v>4</v>
          </cell>
          <cell r="Z158">
            <v>4</v>
          </cell>
          <cell r="AA158">
            <v>6</v>
          </cell>
          <cell r="AB158">
            <v>4</v>
          </cell>
          <cell r="AC158">
            <v>43</v>
          </cell>
          <cell r="AD158">
            <v>40</v>
          </cell>
          <cell r="AE158">
            <v>83</v>
          </cell>
          <cell r="BA158">
            <v>10</v>
          </cell>
          <cell r="BB158">
            <v>40</v>
          </cell>
          <cell r="BC158">
            <v>27</v>
          </cell>
          <cell r="BD158">
            <v>14</v>
          </cell>
          <cell r="BF158">
            <v>13</v>
          </cell>
          <cell r="BG158">
            <v>618</v>
          </cell>
        </row>
        <row r="159">
          <cell r="B159">
            <v>619</v>
          </cell>
          <cell r="C159" t="str">
            <v>女Ｂ組</v>
          </cell>
          <cell r="D159" t="str">
            <v>邱譓芠</v>
          </cell>
          <cell r="E159">
            <v>89</v>
          </cell>
          <cell r="I159">
            <v>89</v>
          </cell>
          <cell r="J159">
            <v>16</v>
          </cell>
          <cell r="K159">
            <v>6</v>
          </cell>
          <cell r="L159">
            <v>3</v>
          </cell>
          <cell r="M159">
            <v>5</v>
          </cell>
          <cell r="N159">
            <v>4</v>
          </cell>
          <cell r="O159">
            <v>5</v>
          </cell>
          <cell r="P159">
            <v>7</v>
          </cell>
          <cell r="Q159">
            <v>5</v>
          </cell>
          <cell r="R159">
            <v>5</v>
          </cell>
          <cell r="S159">
            <v>4</v>
          </cell>
          <cell r="T159">
            <v>6</v>
          </cell>
          <cell r="U159">
            <v>3</v>
          </cell>
          <cell r="V159">
            <v>7</v>
          </cell>
          <cell r="W159">
            <v>4</v>
          </cell>
          <cell r="X159">
            <v>4</v>
          </cell>
          <cell r="Y159">
            <v>5</v>
          </cell>
          <cell r="Z159">
            <v>5</v>
          </cell>
          <cell r="AA159">
            <v>6</v>
          </cell>
          <cell r="AB159">
            <v>5</v>
          </cell>
          <cell r="AC159">
            <v>44</v>
          </cell>
          <cell r="AD159">
            <v>45</v>
          </cell>
          <cell r="AE159">
            <v>89</v>
          </cell>
          <cell r="BA159">
            <v>16</v>
          </cell>
          <cell r="BB159">
            <v>45</v>
          </cell>
          <cell r="BC159">
            <v>29</v>
          </cell>
          <cell r="BD159">
            <v>16</v>
          </cell>
          <cell r="BF159">
            <v>19</v>
          </cell>
          <cell r="BG159">
            <v>619</v>
          </cell>
        </row>
        <row r="160">
          <cell r="B160">
            <v>620</v>
          </cell>
          <cell r="C160" t="str">
            <v>女Ｂ組</v>
          </cell>
          <cell r="D160" t="str">
            <v>林冠妤</v>
          </cell>
          <cell r="E160">
            <v>83</v>
          </cell>
          <cell r="I160">
            <v>83</v>
          </cell>
          <cell r="J160">
            <v>10</v>
          </cell>
          <cell r="K160">
            <v>6</v>
          </cell>
          <cell r="L160">
            <v>3</v>
          </cell>
          <cell r="M160">
            <v>4</v>
          </cell>
          <cell r="N160">
            <v>4</v>
          </cell>
          <cell r="O160">
            <v>4</v>
          </cell>
          <cell r="P160">
            <v>6</v>
          </cell>
          <cell r="Q160">
            <v>6</v>
          </cell>
          <cell r="R160">
            <v>5</v>
          </cell>
          <cell r="S160">
            <v>4</v>
          </cell>
          <cell r="T160">
            <v>6</v>
          </cell>
          <cell r="U160">
            <v>4</v>
          </cell>
          <cell r="V160">
            <v>4</v>
          </cell>
          <cell r="W160">
            <v>5</v>
          </cell>
          <cell r="X160">
            <v>5</v>
          </cell>
          <cell r="Y160">
            <v>4</v>
          </cell>
          <cell r="Z160">
            <v>3</v>
          </cell>
          <cell r="AA160">
            <v>5</v>
          </cell>
          <cell r="AB160">
            <v>5</v>
          </cell>
          <cell r="AC160">
            <v>42</v>
          </cell>
          <cell r="AD160">
            <v>41</v>
          </cell>
          <cell r="AE160">
            <v>83</v>
          </cell>
          <cell r="BA160">
            <v>10</v>
          </cell>
          <cell r="BB160">
            <v>41</v>
          </cell>
          <cell r="BC160">
            <v>27</v>
          </cell>
          <cell r="BD160">
            <v>13</v>
          </cell>
          <cell r="BF160">
            <v>14</v>
          </cell>
          <cell r="BG160">
            <v>620</v>
          </cell>
        </row>
        <row r="161">
          <cell r="B161">
            <v>621</v>
          </cell>
          <cell r="C161" t="str">
            <v>女Ｂ組</v>
          </cell>
          <cell r="D161" t="str">
            <v>陳奕融</v>
          </cell>
          <cell r="E161">
            <v>86</v>
          </cell>
          <cell r="I161">
            <v>86</v>
          </cell>
          <cell r="J161">
            <v>13</v>
          </cell>
          <cell r="K161">
            <v>6</v>
          </cell>
          <cell r="L161">
            <v>4</v>
          </cell>
          <cell r="M161">
            <v>5</v>
          </cell>
          <cell r="N161">
            <v>5</v>
          </cell>
          <cell r="O161">
            <v>5</v>
          </cell>
          <cell r="P161">
            <v>6</v>
          </cell>
          <cell r="Q161">
            <v>4</v>
          </cell>
          <cell r="R161">
            <v>5</v>
          </cell>
          <cell r="S161">
            <v>4</v>
          </cell>
          <cell r="T161">
            <v>5</v>
          </cell>
          <cell r="U161">
            <v>4</v>
          </cell>
          <cell r="V161">
            <v>5</v>
          </cell>
          <cell r="W161">
            <v>5</v>
          </cell>
          <cell r="X161">
            <v>4</v>
          </cell>
          <cell r="Y161">
            <v>5</v>
          </cell>
          <cell r="Z161">
            <v>4</v>
          </cell>
          <cell r="AA161">
            <v>5</v>
          </cell>
          <cell r="AB161">
            <v>5</v>
          </cell>
          <cell r="AC161">
            <v>44</v>
          </cell>
          <cell r="AD161">
            <v>42</v>
          </cell>
          <cell r="AE161">
            <v>86</v>
          </cell>
          <cell r="BA161">
            <v>13</v>
          </cell>
          <cell r="BB161">
            <v>42</v>
          </cell>
          <cell r="BC161">
            <v>28</v>
          </cell>
          <cell r="BD161">
            <v>14</v>
          </cell>
          <cell r="BF161">
            <v>16</v>
          </cell>
          <cell r="BG161">
            <v>621</v>
          </cell>
        </row>
        <row r="162">
          <cell r="B162">
            <v>622</v>
          </cell>
          <cell r="C162" t="str">
            <v>女Ｂ組</v>
          </cell>
          <cell r="D162" t="str">
            <v/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  <cell r="BA162">
            <v>900</v>
          </cell>
          <cell r="BB162">
            <v>0</v>
          </cell>
          <cell r="BC162">
            <v>0</v>
          </cell>
          <cell r="BD162">
            <v>0</v>
          </cell>
          <cell r="BF162">
            <v>22</v>
          </cell>
          <cell r="BG162">
            <v>622</v>
          </cell>
        </row>
        <row r="163">
          <cell r="B163">
            <v>623</v>
          </cell>
          <cell r="C163" t="str">
            <v>女Ｂ組</v>
          </cell>
          <cell r="D163" t="str">
            <v/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  <cell r="BA163">
            <v>900</v>
          </cell>
          <cell r="BB163">
            <v>0</v>
          </cell>
          <cell r="BC163">
            <v>0</v>
          </cell>
          <cell r="BD163">
            <v>0</v>
          </cell>
          <cell r="BF163">
            <v>23</v>
          </cell>
          <cell r="BG163">
            <v>623</v>
          </cell>
        </row>
        <row r="164">
          <cell r="B164">
            <v>624</v>
          </cell>
          <cell r="C164" t="str">
            <v>女Ｂ組</v>
          </cell>
          <cell r="D164" t="str">
            <v/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  <cell r="BA164">
            <v>900</v>
          </cell>
          <cell r="BB164">
            <v>0</v>
          </cell>
          <cell r="BC164">
            <v>0</v>
          </cell>
          <cell r="BD164">
            <v>0</v>
          </cell>
          <cell r="BF164">
            <v>24</v>
          </cell>
          <cell r="BG164">
            <v>624</v>
          </cell>
        </row>
      </sheetData>
      <sheetData sheetId="4">
        <row r="6">
          <cell r="BA6" t="str">
            <v>R12成績</v>
          </cell>
          <cell r="BB6" t="str">
            <v>R2成績</v>
          </cell>
          <cell r="BC6" t="str">
            <v>R2後9</v>
          </cell>
          <cell r="BD6" t="str">
            <v>R2後6</v>
          </cell>
          <cell r="BE6" t="str">
            <v>R2後3</v>
          </cell>
        </row>
        <row r="7">
          <cell r="B7">
            <v>101</v>
          </cell>
          <cell r="C7" t="str">
            <v>男公開</v>
          </cell>
          <cell r="D7" t="str">
            <v>王偉倫</v>
          </cell>
          <cell r="E7">
            <v>74</v>
          </cell>
          <cell r="F7">
            <v>71</v>
          </cell>
          <cell r="I7">
            <v>145</v>
          </cell>
          <cell r="J7">
            <v>-1</v>
          </cell>
          <cell r="K7">
            <v>5</v>
          </cell>
          <cell r="L7">
            <v>2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5</v>
          </cell>
          <cell r="S7">
            <v>4</v>
          </cell>
          <cell r="T7">
            <v>4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2</v>
          </cell>
          <cell r="AA7">
            <v>5</v>
          </cell>
          <cell r="AB7">
            <v>5</v>
          </cell>
          <cell r="AC7">
            <v>36</v>
          </cell>
          <cell r="AD7">
            <v>35</v>
          </cell>
          <cell r="AE7">
            <v>71</v>
          </cell>
          <cell r="BA7">
            <v>-1</v>
          </cell>
          <cell r="BB7">
            <v>71</v>
          </cell>
          <cell r="BC7">
            <v>35</v>
          </cell>
          <cell r="BD7">
            <v>24</v>
          </cell>
          <cell r="BE7">
            <v>12</v>
          </cell>
          <cell r="BG7">
            <v>3</v>
          </cell>
          <cell r="BH7">
            <v>101</v>
          </cell>
        </row>
        <row r="8">
          <cell r="B8">
            <v>102</v>
          </cell>
          <cell r="C8" t="str">
            <v>男公開</v>
          </cell>
          <cell r="D8" t="str">
            <v>李玠柏</v>
          </cell>
          <cell r="E8">
            <v>79</v>
          </cell>
          <cell r="F8">
            <v>76</v>
          </cell>
          <cell r="I8">
            <v>155</v>
          </cell>
          <cell r="J8">
            <v>9</v>
          </cell>
          <cell r="K8">
            <v>5</v>
          </cell>
          <cell r="L8">
            <v>3</v>
          </cell>
          <cell r="M8">
            <v>4</v>
          </cell>
          <cell r="N8">
            <v>5</v>
          </cell>
          <cell r="O8">
            <v>4</v>
          </cell>
          <cell r="P8">
            <v>6</v>
          </cell>
          <cell r="Q8">
            <v>5</v>
          </cell>
          <cell r="R8">
            <v>5</v>
          </cell>
          <cell r="S8">
            <v>3</v>
          </cell>
          <cell r="T8">
            <v>4</v>
          </cell>
          <cell r="U8">
            <v>3</v>
          </cell>
          <cell r="V8">
            <v>5</v>
          </cell>
          <cell r="W8">
            <v>4</v>
          </cell>
          <cell r="X8">
            <v>4</v>
          </cell>
          <cell r="Y8">
            <v>4</v>
          </cell>
          <cell r="Z8">
            <v>3</v>
          </cell>
          <cell r="AA8">
            <v>4</v>
          </cell>
          <cell r="AB8">
            <v>5</v>
          </cell>
          <cell r="AC8">
            <v>40</v>
          </cell>
          <cell r="AD8">
            <v>36</v>
          </cell>
          <cell r="AE8">
            <v>76</v>
          </cell>
          <cell r="BA8">
            <v>9</v>
          </cell>
          <cell r="BB8">
            <v>76</v>
          </cell>
          <cell r="BC8">
            <v>36</v>
          </cell>
          <cell r="BD8">
            <v>24</v>
          </cell>
          <cell r="BE8">
            <v>12</v>
          </cell>
          <cell r="BG8">
            <v>17</v>
          </cell>
          <cell r="BH8">
            <v>102</v>
          </cell>
        </row>
        <row r="9">
          <cell r="B9">
            <v>103</v>
          </cell>
          <cell r="C9" t="str">
            <v>男公開</v>
          </cell>
          <cell r="D9" t="str">
            <v>劉威侯</v>
          </cell>
          <cell r="E9">
            <v>71</v>
          </cell>
          <cell r="F9">
            <v>76</v>
          </cell>
          <cell r="I9">
            <v>147</v>
          </cell>
          <cell r="J9">
            <v>1</v>
          </cell>
          <cell r="K9">
            <v>5</v>
          </cell>
          <cell r="L9">
            <v>4</v>
          </cell>
          <cell r="M9">
            <v>5</v>
          </cell>
          <cell r="N9">
            <v>3</v>
          </cell>
          <cell r="O9">
            <v>5</v>
          </cell>
          <cell r="P9">
            <v>4</v>
          </cell>
          <cell r="Q9">
            <v>4</v>
          </cell>
          <cell r="R9">
            <v>4</v>
          </cell>
          <cell r="S9">
            <v>3</v>
          </cell>
          <cell r="T9">
            <v>5</v>
          </cell>
          <cell r="U9">
            <v>4</v>
          </cell>
          <cell r="V9">
            <v>4</v>
          </cell>
          <cell r="W9">
            <v>4</v>
          </cell>
          <cell r="X9">
            <v>5</v>
          </cell>
          <cell r="Y9">
            <v>4</v>
          </cell>
          <cell r="Z9">
            <v>4</v>
          </cell>
          <cell r="AA9">
            <v>5</v>
          </cell>
          <cell r="AB9">
            <v>4</v>
          </cell>
          <cell r="AC9">
            <v>37</v>
          </cell>
          <cell r="AD9">
            <v>39</v>
          </cell>
          <cell r="AE9">
            <v>76</v>
          </cell>
          <cell r="BA9">
            <v>1</v>
          </cell>
          <cell r="BB9">
            <v>76</v>
          </cell>
          <cell r="BC9">
            <v>39</v>
          </cell>
          <cell r="BD9">
            <v>26</v>
          </cell>
          <cell r="BE9">
            <v>13</v>
          </cell>
          <cell r="BG9">
            <v>9</v>
          </cell>
          <cell r="BH9">
            <v>103</v>
          </cell>
        </row>
        <row r="10">
          <cell r="B10">
            <v>104</v>
          </cell>
          <cell r="C10" t="str">
            <v>男公開</v>
          </cell>
          <cell r="D10" t="str">
            <v>陳睿昇</v>
          </cell>
          <cell r="E10">
            <v>79</v>
          </cell>
          <cell r="F10">
            <v>79</v>
          </cell>
          <cell r="I10">
            <v>158</v>
          </cell>
          <cell r="J10">
            <v>12</v>
          </cell>
          <cell r="K10">
            <v>7</v>
          </cell>
          <cell r="L10">
            <v>4</v>
          </cell>
          <cell r="M10">
            <v>5</v>
          </cell>
          <cell r="N10">
            <v>5</v>
          </cell>
          <cell r="O10">
            <v>4</v>
          </cell>
          <cell r="P10">
            <v>5</v>
          </cell>
          <cell r="Q10">
            <v>4</v>
          </cell>
          <cell r="R10">
            <v>5</v>
          </cell>
          <cell r="S10">
            <v>3</v>
          </cell>
          <cell r="T10">
            <v>4</v>
          </cell>
          <cell r="U10">
            <v>3</v>
          </cell>
          <cell r="V10">
            <v>4</v>
          </cell>
          <cell r="W10">
            <v>4</v>
          </cell>
          <cell r="X10">
            <v>5</v>
          </cell>
          <cell r="Y10">
            <v>4</v>
          </cell>
          <cell r="Z10">
            <v>3</v>
          </cell>
          <cell r="AA10">
            <v>5</v>
          </cell>
          <cell r="AB10">
            <v>5</v>
          </cell>
          <cell r="AC10">
            <v>42</v>
          </cell>
          <cell r="AD10">
            <v>37</v>
          </cell>
          <cell r="AE10">
            <v>79</v>
          </cell>
          <cell r="BA10">
            <v>12</v>
          </cell>
          <cell r="BB10">
            <v>79</v>
          </cell>
          <cell r="BC10">
            <v>37</v>
          </cell>
          <cell r="BD10">
            <v>26</v>
          </cell>
          <cell r="BE10">
            <v>13</v>
          </cell>
          <cell r="BG10">
            <v>19</v>
          </cell>
          <cell r="BH10">
            <v>104</v>
          </cell>
        </row>
        <row r="11">
          <cell r="B11">
            <v>105</v>
          </cell>
          <cell r="C11" t="str">
            <v>男公開</v>
          </cell>
          <cell r="D11" t="str">
            <v>蔡哲弘</v>
          </cell>
          <cell r="E11">
            <v>73</v>
          </cell>
          <cell r="F11">
            <v>76</v>
          </cell>
          <cell r="I11">
            <v>149</v>
          </cell>
          <cell r="J11">
            <v>3</v>
          </cell>
          <cell r="K11">
            <v>5</v>
          </cell>
          <cell r="L11">
            <v>2</v>
          </cell>
          <cell r="M11">
            <v>4</v>
          </cell>
          <cell r="N11">
            <v>4</v>
          </cell>
          <cell r="O11">
            <v>6</v>
          </cell>
          <cell r="P11">
            <v>4</v>
          </cell>
          <cell r="Q11">
            <v>4</v>
          </cell>
          <cell r="R11">
            <v>4</v>
          </cell>
          <cell r="S11">
            <v>3</v>
          </cell>
          <cell r="T11">
            <v>5</v>
          </cell>
          <cell r="U11">
            <v>3</v>
          </cell>
          <cell r="V11">
            <v>6</v>
          </cell>
          <cell r="W11">
            <v>3</v>
          </cell>
          <cell r="X11">
            <v>5</v>
          </cell>
          <cell r="Y11">
            <v>4</v>
          </cell>
          <cell r="Z11">
            <v>4</v>
          </cell>
          <cell r="AA11">
            <v>5</v>
          </cell>
          <cell r="AB11">
            <v>5</v>
          </cell>
          <cell r="AC11">
            <v>36</v>
          </cell>
          <cell r="AD11">
            <v>40</v>
          </cell>
          <cell r="AE11">
            <v>76</v>
          </cell>
          <cell r="BA11">
            <v>3</v>
          </cell>
          <cell r="BB11">
            <v>76</v>
          </cell>
          <cell r="BC11">
            <v>40</v>
          </cell>
          <cell r="BD11">
            <v>26</v>
          </cell>
          <cell r="BE11">
            <v>14</v>
          </cell>
          <cell r="BG11">
            <v>10</v>
          </cell>
          <cell r="BH11">
            <v>105</v>
          </cell>
        </row>
        <row r="12">
          <cell r="B12">
            <v>106</v>
          </cell>
          <cell r="C12" t="str">
            <v>男公開</v>
          </cell>
          <cell r="D12" t="str">
            <v>高　藤</v>
          </cell>
          <cell r="E12">
            <v>73</v>
          </cell>
          <cell r="F12">
            <v>73</v>
          </cell>
          <cell r="I12">
            <v>146</v>
          </cell>
          <cell r="J12">
            <v>0</v>
          </cell>
          <cell r="K12">
            <v>4</v>
          </cell>
          <cell r="L12">
            <v>2</v>
          </cell>
          <cell r="M12">
            <v>4</v>
          </cell>
          <cell r="N12">
            <v>3</v>
          </cell>
          <cell r="O12">
            <v>4</v>
          </cell>
          <cell r="P12">
            <v>6</v>
          </cell>
          <cell r="Q12">
            <v>4</v>
          </cell>
          <cell r="R12">
            <v>6</v>
          </cell>
          <cell r="S12">
            <v>3</v>
          </cell>
          <cell r="T12">
            <v>4</v>
          </cell>
          <cell r="U12">
            <v>2</v>
          </cell>
          <cell r="V12">
            <v>4</v>
          </cell>
          <cell r="W12">
            <v>5</v>
          </cell>
          <cell r="X12">
            <v>6</v>
          </cell>
          <cell r="Y12">
            <v>4</v>
          </cell>
          <cell r="Z12">
            <v>3</v>
          </cell>
          <cell r="AA12">
            <v>5</v>
          </cell>
          <cell r="AB12">
            <v>4</v>
          </cell>
          <cell r="AC12">
            <v>36</v>
          </cell>
          <cell r="AD12">
            <v>37</v>
          </cell>
          <cell r="AE12">
            <v>73</v>
          </cell>
          <cell r="BA12">
            <v>0</v>
          </cell>
          <cell r="BB12">
            <v>73</v>
          </cell>
          <cell r="BC12">
            <v>37</v>
          </cell>
          <cell r="BD12">
            <v>27</v>
          </cell>
          <cell r="BE12">
            <v>12</v>
          </cell>
          <cell r="BG12">
            <v>4</v>
          </cell>
          <cell r="BH12">
            <v>106</v>
          </cell>
        </row>
        <row r="13">
          <cell r="B13">
            <v>107</v>
          </cell>
          <cell r="C13" t="str">
            <v>男公開</v>
          </cell>
          <cell r="D13" t="str">
            <v>江以安</v>
          </cell>
          <cell r="E13">
            <v>73</v>
          </cell>
          <cell r="F13">
            <v>77</v>
          </cell>
          <cell r="I13">
            <v>150</v>
          </cell>
          <cell r="J13">
            <v>4</v>
          </cell>
          <cell r="K13">
            <v>6</v>
          </cell>
          <cell r="L13">
            <v>2</v>
          </cell>
          <cell r="M13">
            <v>5</v>
          </cell>
          <cell r="N13">
            <v>4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4</v>
          </cell>
          <cell r="X13">
            <v>4</v>
          </cell>
          <cell r="Y13">
            <v>4</v>
          </cell>
          <cell r="Z13">
            <v>4</v>
          </cell>
          <cell r="AA13">
            <v>6</v>
          </cell>
          <cell r="AB13">
            <v>6</v>
          </cell>
          <cell r="AC13">
            <v>35</v>
          </cell>
          <cell r="AD13">
            <v>42</v>
          </cell>
          <cell r="AE13">
            <v>77</v>
          </cell>
          <cell r="BA13">
            <v>4</v>
          </cell>
          <cell r="BB13">
            <v>77</v>
          </cell>
          <cell r="BC13">
            <v>42</v>
          </cell>
          <cell r="BD13">
            <v>28</v>
          </cell>
          <cell r="BE13">
            <v>16</v>
          </cell>
          <cell r="BG13">
            <v>11</v>
          </cell>
          <cell r="BH13">
            <v>107</v>
          </cell>
        </row>
        <row r="14">
          <cell r="B14">
            <v>108</v>
          </cell>
          <cell r="C14" t="str">
            <v>男公開</v>
          </cell>
          <cell r="D14" t="str">
            <v>邱瀚霆</v>
          </cell>
          <cell r="E14">
            <v>72</v>
          </cell>
          <cell r="F14">
            <v>72</v>
          </cell>
          <cell r="I14">
            <v>144</v>
          </cell>
          <cell r="J14">
            <v>-2</v>
          </cell>
          <cell r="K14">
            <v>5</v>
          </cell>
          <cell r="L14">
            <v>3</v>
          </cell>
          <cell r="M14">
            <v>5</v>
          </cell>
          <cell r="N14">
            <v>5</v>
          </cell>
          <cell r="O14">
            <v>4</v>
          </cell>
          <cell r="P14">
            <v>4</v>
          </cell>
          <cell r="Q14">
            <v>4</v>
          </cell>
          <cell r="R14">
            <v>4</v>
          </cell>
          <cell r="S14">
            <v>3</v>
          </cell>
          <cell r="T14">
            <v>5</v>
          </cell>
          <cell r="U14">
            <v>3</v>
          </cell>
          <cell r="V14">
            <v>4</v>
          </cell>
          <cell r="W14">
            <v>3</v>
          </cell>
          <cell r="X14">
            <v>4</v>
          </cell>
          <cell r="Y14">
            <v>4</v>
          </cell>
          <cell r="Z14">
            <v>4</v>
          </cell>
          <cell r="AA14">
            <v>4</v>
          </cell>
          <cell r="AB14">
            <v>4</v>
          </cell>
          <cell r="AC14">
            <v>37</v>
          </cell>
          <cell r="AD14">
            <v>35</v>
          </cell>
          <cell r="AE14">
            <v>72</v>
          </cell>
          <cell r="BA14">
            <v>-2</v>
          </cell>
          <cell r="BB14">
            <v>72</v>
          </cell>
          <cell r="BC14">
            <v>35</v>
          </cell>
          <cell r="BD14">
            <v>23</v>
          </cell>
          <cell r="BE14">
            <v>12</v>
          </cell>
          <cell r="BG14">
            <v>1</v>
          </cell>
          <cell r="BH14">
            <v>108</v>
          </cell>
        </row>
        <row r="15">
          <cell r="B15">
            <v>109</v>
          </cell>
          <cell r="C15" t="str">
            <v>男公開</v>
          </cell>
          <cell r="D15" t="str">
            <v>劉又睿</v>
          </cell>
          <cell r="E15">
            <v>71</v>
          </cell>
          <cell r="F15">
            <v>73</v>
          </cell>
          <cell r="I15">
            <v>144</v>
          </cell>
          <cell r="J15">
            <v>-2</v>
          </cell>
          <cell r="K15">
            <v>6</v>
          </cell>
          <cell r="L15">
            <v>3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4</v>
          </cell>
          <cell r="R15">
            <v>4</v>
          </cell>
          <cell r="S15">
            <v>3</v>
          </cell>
          <cell r="T15">
            <v>5</v>
          </cell>
          <cell r="U15">
            <v>4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3</v>
          </cell>
          <cell r="AA15">
            <v>5</v>
          </cell>
          <cell r="AB15">
            <v>5</v>
          </cell>
          <cell r="AC15">
            <v>36</v>
          </cell>
          <cell r="AD15">
            <v>37</v>
          </cell>
          <cell r="AE15">
            <v>73</v>
          </cell>
          <cell r="BA15">
            <v>-2</v>
          </cell>
          <cell r="BB15">
            <v>73</v>
          </cell>
          <cell r="BC15">
            <v>37</v>
          </cell>
          <cell r="BD15">
            <v>24</v>
          </cell>
          <cell r="BE15">
            <v>13</v>
          </cell>
          <cell r="BG15">
            <v>2</v>
          </cell>
          <cell r="BH15">
            <v>109</v>
          </cell>
        </row>
        <row r="16">
          <cell r="B16">
            <v>110</v>
          </cell>
          <cell r="C16" t="str">
            <v>男公開</v>
          </cell>
          <cell r="D16" t="str">
            <v>洪瑞誠</v>
          </cell>
          <cell r="E16">
            <v>73</v>
          </cell>
          <cell r="F16">
            <v>73</v>
          </cell>
          <cell r="I16">
            <v>146</v>
          </cell>
          <cell r="J16">
            <v>0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4</v>
          </cell>
          <cell r="R16">
            <v>3</v>
          </cell>
          <cell r="S16">
            <v>3</v>
          </cell>
          <cell r="T16">
            <v>4</v>
          </cell>
          <cell r="U16">
            <v>3</v>
          </cell>
          <cell r="V16">
            <v>5</v>
          </cell>
          <cell r="W16">
            <v>3</v>
          </cell>
          <cell r="X16">
            <v>7</v>
          </cell>
          <cell r="Y16">
            <v>4</v>
          </cell>
          <cell r="Z16">
            <v>3</v>
          </cell>
          <cell r="AA16">
            <v>5</v>
          </cell>
          <cell r="AB16">
            <v>5</v>
          </cell>
          <cell r="AC16">
            <v>34</v>
          </cell>
          <cell r="AD16">
            <v>39</v>
          </cell>
          <cell r="AE16">
            <v>73</v>
          </cell>
          <cell r="BA16">
            <v>0</v>
          </cell>
          <cell r="BB16">
            <v>73</v>
          </cell>
          <cell r="BC16">
            <v>39</v>
          </cell>
          <cell r="BD16">
            <v>27</v>
          </cell>
          <cell r="BE16">
            <v>13</v>
          </cell>
          <cell r="BG16">
            <v>5</v>
          </cell>
          <cell r="BH16">
            <v>110</v>
          </cell>
        </row>
        <row r="17">
          <cell r="B17">
            <v>111</v>
          </cell>
          <cell r="C17" t="str">
            <v>男公開</v>
          </cell>
          <cell r="D17" t="str">
            <v>李政遠</v>
          </cell>
          <cell r="E17">
            <v>75</v>
          </cell>
          <cell r="F17">
            <v>77</v>
          </cell>
          <cell r="I17">
            <v>152</v>
          </cell>
          <cell r="J17">
            <v>6</v>
          </cell>
          <cell r="K17">
            <v>4</v>
          </cell>
          <cell r="L17">
            <v>4</v>
          </cell>
          <cell r="M17">
            <v>4</v>
          </cell>
          <cell r="N17">
            <v>4</v>
          </cell>
          <cell r="O17">
            <v>4</v>
          </cell>
          <cell r="P17">
            <v>5</v>
          </cell>
          <cell r="Q17">
            <v>5</v>
          </cell>
          <cell r="R17">
            <v>4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5</v>
          </cell>
          <cell r="Y17">
            <v>4</v>
          </cell>
          <cell r="Z17">
            <v>3</v>
          </cell>
          <cell r="AA17">
            <v>5</v>
          </cell>
          <cell r="AB17">
            <v>5</v>
          </cell>
          <cell r="AC17">
            <v>38</v>
          </cell>
          <cell r="AD17">
            <v>39</v>
          </cell>
          <cell r="AE17">
            <v>77</v>
          </cell>
          <cell r="BA17">
            <v>6</v>
          </cell>
          <cell r="BB17">
            <v>77</v>
          </cell>
          <cell r="BC17">
            <v>39</v>
          </cell>
          <cell r="BD17">
            <v>26</v>
          </cell>
          <cell r="BE17">
            <v>13</v>
          </cell>
          <cell r="BG17">
            <v>15</v>
          </cell>
          <cell r="BH17">
            <v>111</v>
          </cell>
        </row>
        <row r="18">
          <cell r="B18">
            <v>112</v>
          </cell>
          <cell r="C18" t="str">
            <v>男公開</v>
          </cell>
          <cell r="D18" t="str">
            <v>王偉祥</v>
          </cell>
          <cell r="E18">
            <v>72</v>
          </cell>
          <cell r="F18">
            <v>75</v>
          </cell>
          <cell r="I18">
            <v>147</v>
          </cell>
          <cell r="J18">
            <v>1</v>
          </cell>
          <cell r="K18">
            <v>5</v>
          </cell>
          <cell r="L18">
            <v>4</v>
          </cell>
          <cell r="M18">
            <v>4</v>
          </cell>
          <cell r="N18">
            <v>4</v>
          </cell>
          <cell r="O18">
            <v>4</v>
          </cell>
          <cell r="P18">
            <v>5</v>
          </cell>
          <cell r="Q18">
            <v>4</v>
          </cell>
          <cell r="R18">
            <v>4</v>
          </cell>
          <cell r="S18">
            <v>3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5</v>
          </cell>
          <cell r="Y18">
            <v>3</v>
          </cell>
          <cell r="Z18">
            <v>6</v>
          </cell>
          <cell r="AA18">
            <v>5</v>
          </cell>
          <cell r="AB18">
            <v>4</v>
          </cell>
          <cell r="AC18">
            <v>37</v>
          </cell>
          <cell r="AD18">
            <v>38</v>
          </cell>
          <cell r="AE18">
            <v>75</v>
          </cell>
          <cell r="BA18">
            <v>1</v>
          </cell>
          <cell r="BB18">
            <v>75</v>
          </cell>
          <cell r="BC18">
            <v>38</v>
          </cell>
          <cell r="BD18">
            <v>27</v>
          </cell>
          <cell r="BE18">
            <v>15</v>
          </cell>
          <cell r="BG18">
            <v>8</v>
          </cell>
          <cell r="BH18">
            <v>112</v>
          </cell>
        </row>
        <row r="19">
          <cell r="B19">
            <v>113</v>
          </cell>
          <cell r="C19" t="str">
            <v>男公開</v>
          </cell>
          <cell r="D19" t="str">
            <v xml:space="preserve">胡　克 </v>
          </cell>
          <cell r="E19">
            <v>75</v>
          </cell>
          <cell r="F19">
            <v>81</v>
          </cell>
          <cell r="I19">
            <v>156</v>
          </cell>
          <cell r="J19">
            <v>10</v>
          </cell>
          <cell r="K19">
            <v>5</v>
          </cell>
          <cell r="L19">
            <v>3</v>
          </cell>
          <cell r="M19">
            <v>5</v>
          </cell>
          <cell r="N19">
            <v>4</v>
          </cell>
          <cell r="O19">
            <v>6</v>
          </cell>
          <cell r="P19">
            <v>5</v>
          </cell>
          <cell r="Q19">
            <v>4</v>
          </cell>
          <cell r="R19">
            <v>5</v>
          </cell>
          <cell r="S19">
            <v>3</v>
          </cell>
          <cell r="T19">
            <v>7</v>
          </cell>
          <cell r="U19">
            <v>3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4</v>
          </cell>
          <cell r="AA19">
            <v>6</v>
          </cell>
          <cell r="AB19">
            <v>5</v>
          </cell>
          <cell r="AC19">
            <v>40</v>
          </cell>
          <cell r="AD19">
            <v>41</v>
          </cell>
          <cell r="AE19">
            <v>81</v>
          </cell>
          <cell r="BA19">
            <v>10</v>
          </cell>
          <cell r="BB19">
            <v>81</v>
          </cell>
          <cell r="BC19">
            <v>41</v>
          </cell>
          <cell r="BD19">
            <v>27</v>
          </cell>
          <cell r="BE19">
            <v>15</v>
          </cell>
          <cell r="BG19">
            <v>18</v>
          </cell>
          <cell r="BH19">
            <v>113</v>
          </cell>
        </row>
        <row r="20">
          <cell r="B20">
            <v>114</v>
          </cell>
          <cell r="C20" t="str">
            <v>男公開</v>
          </cell>
          <cell r="D20" t="str">
            <v>蔡叢宇</v>
          </cell>
          <cell r="E20">
            <v>69</v>
          </cell>
          <cell r="F20">
            <v>77</v>
          </cell>
          <cell r="I20">
            <v>146</v>
          </cell>
          <cell r="J20">
            <v>0</v>
          </cell>
          <cell r="K20">
            <v>5</v>
          </cell>
          <cell r="L20">
            <v>4</v>
          </cell>
          <cell r="M20">
            <v>5</v>
          </cell>
          <cell r="N20">
            <v>3</v>
          </cell>
          <cell r="O20">
            <v>3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3</v>
          </cell>
          <cell r="V20">
            <v>5</v>
          </cell>
          <cell r="W20">
            <v>4</v>
          </cell>
          <cell r="X20">
            <v>5</v>
          </cell>
          <cell r="Y20">
            <v>4</v>
          </cell>
          <cell r="Z20">
            <v>5</v>
          </cell>
          <cell r="AA20">
            <v>5</v>
          </cell>
          <cell r="AB20">
            <v>5</v>
          </cell>
          <cell r="AC20">
            <v>36</v>
          </cell>
          <cell r="AD20">
            <v>41</v>
          </cell>
          <cell r="AE20">
            <v>77</v>
          </cell>
          <cell r="BA20">
            <v>0</v>
          </cell>
          <cell r="BB20">
            <v>77</v>
          </cell>
          <cell r="BC20">
            <v>41</v>
          </cell>
          <cell r="BD20">
            <v>28</v>
          </cell>
          <cell r="BE20">
            <v>15</v>
          </cell>
          <cell r="BG20">
            <v>6</v>
          </cell>
          <cell r="BH20">
            <v>114</v>
          </cell>
        </row>
        <row r="21">
          <cell r="B21">
            <v>115</v>
          </cell>
          <cell r="C21" t="str">
            <v>男公開</v>
          </cell>
          <cell r="D21" t="str">
            <v>鍾成恩</v>
          </cell>
          <cell r="E21">
            <v>76</v>
          </cell>
          <cell r="F21">
            <v>76</v>
          </cell>
          <cell r="I21">
            <v>152</v>
          </cell>
          <cell r="J21">
            <v>6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5</v>
          </cell>
          <cell r="P21">
            <v>5</v>
          </cell>
          <cell r="Q21">
            <v>5</v>
          </cell>
          <cell r="R21">
            <v>3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5</v>
          </cell>
          <cell r="X21">
            <v>4</v>
          </cell>
          <cell r="Y21">
            <v>4</v>
          </cell>
          <cell r="Z21">
            <v>3</v>
          </cell>
          <cell r="AA21">
            <v>5</v>
          </cell>
          <cell r="AB21">
            <v>5</v>
          </cell>
          <cell r="AC21">
            <v>39</v>
          </cell>
          <cell r="AD21">
            <v>37</v>
          </cell>
          <cell r="AE21">
            <v>76</v>
          </cell>
          <cell r="BA21">
            <v>6</v>
          </cell>
          <cell r="BB21">
            <v>76</v>
          </cell>
          <cell r="BC21">
            <v>37</v>
          </cell>
          <cell r="BD21">
            <v>26</v>
          </cell>
          <cell r="BE21">
            <v>13</v>
          </cell>
          <cell r="BG21">
            <v>14</v>
          </cell>
          <cell r="BH21">
            <v>115</v>
          </cell>
        </row>
        <row r="22">
          <cell r="B22">
            <v>116</v>
          </cell>
          <cell r="C22" t="str">
            <v>男公開</v>
          </cell>
          <cell r="D22" t="str">
            <v>林　緯</v>
          </cell>
          <cell r="E22">
            <v>77</v>
          </cell>
          <cell r="F22">
            <v>74</v>
          </cell>
          <cell r="I22">
            <v>151</v>
          </cell>
          <cell r="J22">
            <v>5</v>
          </cell>
          <cell r="K22">
            <v>6</v>
          </cell>
          <cell r="L22">
            <v>3</v>
          </cell>
          <cell r="M22">
            <v>4</v>
          </cell>
          <cell r="N22">
            <v>3</v>
          </cell>
          <cell r="O22">
            <v>4</v>
          </cell>
          <cell r="P22">
            <v>5</v>
          </cell>
          <cell r="Q22">
            <v>5</v>
          </cell>
          <cell r="R22">
            <v>4</v>
          </cell>
          <cell r="S22">
            <v>2</v>
          </cell>
          <cell r="T22">
            <v>5</v>
          </cell>
          <cell r="U22">
            <v>3</v>
          </cell>
          <cell r="V22">
            <v>4</v>
          </cell>
          <cell r="W22">
            <v>4</v>
          </cell>
          <cell r="X22">
            <v>5</v>
          </cell>
          <cell r="Y22">
            <v>4</v>
          </cell>
          <cell r="Z22">
            <v>3</v>
          </cell>
          <cell r="AA22">
            <v>5</v>
          </cell>
          <cell r="AB22">
            <v>5</v>
          </cell>
          <cell r="AC22">
            <v>36</v>
          </cell>
          <cell r="AD22">
            <v>38</v>
          </cell>
          <cell r="AE22">
            <v>74</v>
          </cell>
          <cell r="BA22">
            <v>5</v>
          </cell>
          <cell r="BB22">
            <v>74</v>
          </cell>
          <cell r="BC22">
            <v>38</v>
          </cell>
          <cell r="BD22">
            <v>26</v>
          </cell>
          <cell r="BE22">
            <v>13</v>
          </cell>
          <cell r="BG22">
            <v>13</v>
          </cell>
          <cell r="BH22">
            <v>116</v>
          </cell>
        </row>
        <row r="23">
          <cell r="B23">
            <v>117</v>
          </cell>
          <cell r="C23" t="str">
            <v>男公開</v>
          </cell>
          <cell r="D23" t="str">
            <v>方胤人</v>
          </cell>
          <cell r="E23">
            <v>77</v>
          </cell>
          <cell r="F23">
            <v>74</v>
          </cell>
          <cell r="I23">
            <v>151</v>
          </cell>
          <cell r="J23">
            <v>5</v>
          </cell>
          <cell r="K23">
            <v>5</v>
          </cell>
          <cell r="L23">
            <v>3</v>
          </cell>
          <cell r="M23">
            <v>6</v>
          </cell>
          <cell r="N23">
            <v>3</v>
          </cell>
          <cell r="O23">
            <v>4</v>
          </cell>
          <cell r="P23">
            <v>6</v>
          </cell>
          <cell r="Q23">
            <v>4</v>
          </cell>
          <cell r="R23">
            <v>4</v>
          </cell>
          <cell r="S23">
            <v>3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4</v>
          </cell>
          <cell r="Y23">
            <v>4</v>
          </cell>
          <cell r="Z23">
            <v>3</v>
          </cell>
          <cell r="AA23">
            <v>5</v>
          </cell>
          <cell r="AB23">
            <v>4</v>
          </cell>
          <cell r="AC23">
            <v>38</v>
          </cell>
          <cell r="AD23">
            <v>36</v>
          </cell>
          <cell r="AE23">
            <v>74</v>
          </cell>
          <cell r="BA23">
            <v>5</v>
          </cell>
          <cell r="BB23">
            <v>74</v>
          </cell>
          <cell r="BC23">
            <v>36</v>
          </cell>
          <cell r="BD23">
            <v>24</v>
          </cell>
          <cell r="BE23">
            <v>12</v>
          </cell>
          <cell r="BG23">
            <v>12</v>
          </cell>
          <cell r="BH23">
            <v>117</v>
          </cell>
        </row>
        <row r="24">
          <cell r="B24">
            <v>118</v>
          </cell>
          <cell r="C24" t="str">
            <v>男公開</v>
          </cell>
          <cell r="D24" t="str">
            <v>林冠亨</v>
          </cell>
          <cell r="E24">
            <v>82</v>
          </cell>
          <cell r="F24">
            <v>82</v>
          </cell>
          <cell r="I24">
            <v>164</v>
          </cell>
          <cell r="J24">
            <v>18</v>
          </cell>
          <cell r="K24">
            <v>7</v>
          </cell>
          <cell r="L24">
            <v>4</v>
          </cell>
          <cell r="M24">
            <v>6</v>
          </cell>
          <cell r="N24">
            <v>4</v>
          </cell>
          <cell r="O24">
            <v>4</v>
          </cell>
          <cell r="P24">
            <v>5</v>
          </cell>
          <cell r="Q24">
            <v>4</v>
          </cell>
          <cell r="R24">
            <v>4</v>
          </cell>
          <cell r="S24">
            <v>4</v>
          </cell>
          <cell r="T24">
            <v>5</v>
          </cell>
          <cell r="U24">
            <v>4</v>
          </cell>
          <cell r="V24">
            <v>4</v>
          </cell>
          <cell r="W24">
            <v>5</v>
          </cell>
          <cell r="X24">
            <v>5</v>
          </cell>
          <cell r="Y24">
            <v>4</v>
          </cell>
          <cell r="Z24">
            <v>2</v>
          </cell>
          <cell r="AA24">
            <v>5</v>
          </cell>
          <cell r="AB24">
            <v>6</v>
          </cell>
          <cell r="AC24">
            <v>42</v>
          </cell>
          <cell r="AD24">
            <v>40</v>
          </cell>
          <cell r="AE24">
            <v>82</v>
          </cell>
          <cell r="BA24">
            <v>18</v>
          </cell>
          <cell r="BB24">
            <v>82</v>
          </cell>
          <cell r="BC24">
            <v>40</v>
          </cell>
          <cell r="BD24">
            <v>27</v>
          </cell>
          <cell r="BE24">
            <v>13</v>
          </cell>
          <cell r="BG24">
            <v>21</v>
          </cell>
          <cell r="BH24">
            <v>118</v>
          </cell>
        </row>
        <row r="25">
          <cell r="B25">
            <v>119</v>
          </cell>
          <cell r="C25" t="str">
            <v>男公開</v>
          </cell>
          <cell r="D25" t="str">
            <v>黃書亞</v>
          </cell>
          <cell r="E25">
            <v>76</v>
          </cell>
          <cell r="F25" t="str">
            <v>DQ</v>
          </cell>
          <cell r="I25">
            <v>76</v>
          </cell>
          <cell r="J25" t="str">
            <v/>
          </cell>
          <cell r="K25">
            <v>5</v>
          </cell>
          <cell r="L25">
            <v>4</v>
          </cell>
          <cell r="M25">
            <v>5</v>
          </cell>
          <cell r="N25">
            <v>4</v>
          </cell>
          <cell r="O25">
            <v>4</v>
          </cell>
          <cell r="P25">
            <v>5</v>
          </cell>
          <cell r="Q25">
            <v>4</v>
          </cell>
          <cell r="R25">
            <v>4</v>
          </cell>
          <cell r="S25">
            <v>2</v>
          </cell>
          <cell r="T25">
            <v>5</v>
          </cell>
          <cell r="U25">
            <v>4</v>
          </cell>
          <cell r="V25">
            <v>3</v>
          </cell>
          <cell r="W25">
            <v>4</v>
          </cell>
          <cell r="X25">
            <v>5</v>
          </cell>
          <cell r="Y25">
            <v>4</v>
          </cell>
          <cell r="Z25">
            <v>3</v>
          </cell>
          <cell r="AA25">
            <v>4</v>
          </cell>
          <cell r="AB25">
            <v>5</v>
          </cell>
          <cell r="AC25">
            <v>37</v>
          </cell>
          <cell r="AD25">
            <v>37</v>
          </cell>
          <cell r="AE25">
            <v>74</v>
          </cell>
          <cell r="AF25" t="str">
            <v>DQ</v>
          </cell>
          <cell r="BA25">
            <v>400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G25">
            <v>22</v>
          </cell>
          <cell r="BH25">
            <v>119</v>
          </cell>
        </row>
        <row r="26">
          <cell r="B26">
            <v>120</v>
          </cell>
          <cell r="C26" t="str">
            <v>男公開</v>
          </cell>
          <cell r="D26" t="str">
            <v>黃　頎</v>
          </cell>
          <cell r="E26">
            <v>74</v>
          </cell>
          <cell r="F26">
            <v>73</v>
          </cell>
          <cell r="I26">
            <v>147</v>
          </cell>
          <cell r="J26">
            <v>1</v>
          </cell>
          <cell r="K26">
            <v>5</v>
          </cell>
          <cell r="L26">
            <v>3</v>
          </cell>
          <cell r="M26">
            <v>3</v>
          </cell>
          <cell r="N26">
            <v>4</v>
          </cell>
          <cell r="O26">
            <v>4</v>
          </cell>
          <cell r="P26">
            <v>4</v>
          </cell>
          <cell r="Q26">
            <v>5</v>
          </cell>
          <cell r="R26">
            <v>4</v>
          </cell>
          <cell r="S26">
            <v>3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4</v>
          </cell>
          <cell r="Y26">
            <v>3</v>
          </cell>
          <cell r="Z26">
            <v>4</v>
          </cell>
          <cell r="AA26">
            <v>5</v>
          </cell>
          <cell r="AB26">
            <v>6</v>
          </cell>
          <cell r="AC26">
            <v>35</v>
          </cell>
          <cell r="AD26">
            <v>38</v>
          </cell>
          <cell r="AE26">
            <v>73</v>
          </cell>
          <cell r="BA26">
            <v>1</v>
          </cell>
          <cell r="BB26">
            <v>73</v>
          </cell>
          <cell r="BC26">
            <v>38</v>
          </cell>
          <cell r="BD26">
            <v>26</v>
          </cell>
          <cell r="BE26">
            <v>15</v>
          </cell>
          <cell r="BG26">
            <v>7</v>
          </cell>
          <cell r="BH26">
            <v>120</v>
          </cell>
        </row>
        <row r="27">
          <cell r="B27">
            <v>121</v>
          </cell>
          <cell r="C27" t="str">
            <v>男公開</v>
          </cell>
          <cell r="D27" t="str">
            <v>黃昱中</v>
          </cell>
          <cell r="E27">
            <v>79</v>
          </cell>
          <cell r="F27">
            <v>84</v>
          </cell>
          <cell r="I27">
            <v>163</v>
          </cell>
          <cell r="J27">
            <v>17</v>
          </cell>
          <cell r="K27">
            <v>5</v>
          </cell>
          <cell r="L27">
            <v>3</v>
          </cell>
          <cell r="M27">
            <v>4</v>
          </cell>
          <cell r="N27">
            <v>4</v>
          </cell>
          <cell r="O27">
            <v>4</v>
          </cell>
          <cell r="P27">
            <v>6</v>
          </cell>
          <cell r="Q27">
            <v>4</v>
          </cell>
          <cell r="R27">
            <v>5</v>
          </cell>
          <cell r="S27">
            <v>3</v>
          </cell>
          <cell r="T27">
            <v>6</v>
          </cell>
          <cell r="U27">
            <v>4</v>
          </cell>
          <cell r="V27">
            <v>6</v>
          </cell>
          <cell r="W27">
            <v>6</v>
          </cell>
          <cell r="X27">
            <v>5</v>
          </cell>
          <cell r="Y27">
            <v>4</v>
          </cell>
          <cell r="Z27">
            <v>3</v>
          </cell>
          <cell r="AA27">
            <v>6</v>
          </cell>
          <cell r="AB27">
            <v>6</v>
          </cell>
          <cell r="AC27">
            <v>38</v>
          </cell>
          <cell r="AD27">
            <v>46</v>
          </cell>
          <cell r="AE27">
            <v>84</v>
          </cell>
          <cell r="BA27">
            <v>17</v>
          </cell>
          <cell r="BB27">
            <v>84</v>
          </cell>
          <cell r="BC27">
            <v>46</v>
          </cell>
          <cell r="BD27">
            <v>30</v>
          </cell>
          <cell r="BE27">
            <v>15</v>
          </cell>
          <cell r="BG27">
            <v>20</v>
          </cell>
          <cell r="BH27">
            <v>121</v>
          </cell>
        </row>
        <row r="28">
          <cell r="B28">
            <v>122</v>
          </cell>
          <cell r="C28" t="str">
            <v>男公開</v>
          </cell>
          <cell r="D28" t="str">
            <v>蔣詠泓</v>
          </cell>
          <cell r="E28">
            <v>77</v>
          </cell>
          <cell r="F28">
            <v>76</v>
          </cell>
          <cell r="I28">
            <v>153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4</v>
          </cell>
          <cell r="O28">
            <v>5</v>
          </cell>
          <cell r="P28">
            <v>6</v>
          </cell>
          <cell r="Q28">
            <v>4</v>
          </cell>
          <cell r="R28">
            <v>4</v>
          </cell>
          <cell r="S28">
            <v>2</v>
          </cell>
          <cell r="T28">
            <v>5</v>
          </cell>
          <cell r="U28">
            <v>4</v>
          </cell>
          <cell r="V28">
            <v>4</v>
          </cell>
          <cell r="W28">
            <v>4</v>
          </cell>
          <cell r="X28">
            <v>4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39</v>
          </cell>
          <cell r="AD28">
            <v>37</v>
          </cell>
          <cell r="AE28">
            <v>76</v>
          </cell>
          <cell r="BA28">
            <v>7</v>
          </cell>
          <cell r="BB28">
            <v>76</v>
          </cell>
          <cell r="BC28">
            <v>37</v>
          </cell>
          <cell r="BD28">
            <v>24</v>
          </cell>
          <cell r="BE28">
            <v>12</v>
          </cell>
          <cell r="BG28">
            <v>16</v>
          </cell>
          <cell r="BH28">
            <v>122</v>
          </cell>
        </row>
        <row r="29">
          <cell r="B29">
            <v>123</v>
          </cell>
          <cell r="C29" t="str">
            <v>男公開</v>
          </cell>
          <cell r="D29" t="str">
            <v/>
          </cell>
          <cell r="E29">
            <v>0</v>
          </cell>
          <cell r="F29">
            <v>0</v>
          </cell>
          <cell r="I29">
            <v>0</v>
          </cell>
          <cell r="J29" t="str">
            <v/>
          </cell>
          <cell r="AC29">
            <v>0</v>
          </cell>
          <cell r="AD29">
            <v>0</v>
          </cell>
          <cell r="AE29">
            <v>0</v>
          </cell>
          <cell r="BA29">
            <v>900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G29">
            <v>23</v>
          </cell>
          <cell r="BH29">
            <v>123</v>
          </cell>
        </row>
        <row r="30">
          <cell r="B30">
            <v>124</v>
          </cell>
          <cell r="C30" t="str">
            <v>男公開</v>
          </cell>
          <cell r="D30" t="str">
            <v/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  <cell r="BA30">
            <v>900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G30">
            <v>24</v>
          </cell>
          <cell r="BH30">
            <v>124</v>
          </cell>
        </row>
        <row r="31">
          <cell r="B31">
            <v>125</v>
          </cell>
          <cell r="C31" t="str">
            <v>男公開</v>
          </cell>
          <cell r="D31" t="str">
            <v/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  <cell r="BA31">
            <v>900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G31">
            <v>25</v>
          </cell>
          <cell r="BH31">
            <v>125</v>
          </cell>
        </row>
        <row r="32">
          <cell r="B32">
            <v>126</v>
          </cell>
          <cell r="C32" t="str">
            <v>男公開</v>
          </cell>
          <cell r="D32" t="str">
            <v/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  <cell r="BA32">
            <v>900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G32">
            <v>26</v>
          </cell>
          <cell r="BH32">
            <v>126</v>
          </cell>
        </row>
        <row r="33">
          <cell r="B33">
            <v>127</v>
          </cell>
          <cell r="C33" t="str">
            <v>男公開</v>
          </cell>
          <cell r="D33" t="str">
            <v/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  <cell r="BA33">
            <v>900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G33">
            <v>27</v>
          </cell>
          <cell r="BH33">
            <v>127</v>
          </cell>
        </row>
        <row r="34">
          <cell r="B34">
            <v>128</v>
          </cell>
          <cell r="C34" t="str">
            <v>男公開</v>
          </cell>
          <cell r="D34" t="str">
            <v/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  <cell r="BA34">
            <v>900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G34">
            <v>28</v>
          </cell>
          <cell r="BH34">
            <v>128</v>
          </cell>
        </row>
        <row r="35">
          <cell r="B35">
            <v>129</v>
          </cell>
          <cell r="C35" t="str">
            <v>男公開</v>
          </cell>
          <cell r="D35" t="str">
            <v/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  <cell r="BA35">
            <v>900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G35">
            <v>29</v>
          </cell>
          <cell r="BH35">
            <v>129</v>
          </cell>
        </row>
        <row r="36">
          <cell r="B36">
            <v>130</v>
          </cell>
          <cell r="C36" t="str">
            <v>男公開</v>
          </cell>
          <cell r="D36" t="str">
            <v/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BA36">
            <v>900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G36">
            <v>30</v>
          </cell>
          <cell r="BH36">
            <v>130</v>
          </cell>
        </row>
        <row r="37">
          <cell r="B37">
            <v>131</v>
          </cell>
          <cell r="C37" t="str">
            <v>男公開</v>
          </cell>
          <cell r="D37" t="str">
            <v/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  <cell r="BA37">
            <v>900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G37">
            <v>31</v>
          </cell>
          <cell r="BH37">
            <v>131</v>
          </cell>
        </row>
        <row r="38">
          <cell r="B38">
            <v>132</v>
          </cell>
          <cell r="C38" t="str">
            <v>男公開</v>
          </cell>
          <cell r="D38" t="str">
            <v/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  <cell r="BA38">
            <v>900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G38">
            <v>32</v>
          </cell>
          <cell r="BH38">
            <v>132</v>
          </cell>
        </row>
        <row r="39">
          <cell r="B39">
            <v>201</v>
          </cell>
          <cell r="C39" t="str">
            <v>男Ａ組</v>
          </cell>
          <cell r="D39" t="str">
            <v>劉永華</v>
          </cell>
          <cell r="E39">
            <v>73</v>
          </cell>
          <cell r="F39">
            <v>75</v>
          </cell>
          <cell r="I39">
            <v>148</v>
          </cell>
          <cell r="J39">
            <v>2</v>
          </cell>
          <cell r="K39">
            <v>6</v>
          </cell>
          <cell r="L39">
            <v>3</v>
          </cell>
          <cell r="M39">
            <v>4</v>
          </cell>
          <cell r="N39">
            <v>4</v>
          </cell>
          <cell r="O39">
            <v>4</v>
          </cell>
          <cell r="P39">
            <v>4</v>
          </cell>
          <cell r="Q39">
            <v>4</v>
          </cell>
          <cell r="R39">
            <v>4</v>
          </cell>
          <cell r="S39">
            <v>3</v>
          </cell>
          <cell r="T39">
            <v>5</v>
          </cell>
          <cell r="U39">
            <v>4</v>
          </cell>
          <cell r="V39">
            <v>4</v>
          </cell>
          <cell r="W39">
            <v>4</v>
          </cell>
          <cell r="X39">
            <v>5</v>
          </cell>
          <cell r="Y39">
            <v>4</v>
          </cell>
          <cell r="Z39">
            <v>3</v>
          </cell>
          <cell r="AA39">
            <v>5</v>
          </cell>
          <cell r="AB39">
            <v>5</v>
          </cell>
          <cell r="AC39">
            <v>36</v>
          </cell>
          <cell r="AD39">
            <v>39</v>
          </cell>
          <cell r="AE39">
            <v>75</v>
          </cell>
          <cell r="BA39">
            <v>2</v>
          </cell>
          <cell r="BB39">
            <v>75</v>
          </cell>
          <cell r="BC39">
            <v>39</v>
          </cell>
          <cell r="BD39">
            <v>26</v>
          </cell>
          <cell r="BE39">
            <v>13</v>
          </cell>
          <cell r="BG39">
            <v>3</v>
          </cell>
          <cell r="BH39">
            <v>201</v>
          </cell>
        </row>
        <row r="40">
          <cell r="B40">
            <v>202</v>
          </cell>
          <cell r="C40" t="str">
            <v>男Ａ組</v>
          </cell>
          <cell r="D40" t="str">
            <v>賴嘉一</v>
          </cell>
          <cell r="E40">
            <v>80</v>
          </cell>
          <cell r="F40">
            <v>77</v>
          </cell>
          <cell r="I40">
            <v>157</v>
          </cell>
          <cell r="J40">
            <v>11</v>
          </cell>
          <cell r="K40">
            <v>7</v>
          </cell>
          <cell r="L40">
            <v>4</v>
          </cell>
          <cell r="M40">
            <v>6</v>
          </cell>
          <cell r="N40">
            <v>5</v>
          </cell>
          <cell r="O40">
            <v>3</v>
          </cell>
          <cell r="P40">
            <v>6</v>
          </cell>
          <cell r="Q40">
            <v>4</v>
          </cell>
          <cell r="R40">
            <v>4</v>
          </cell>
          <cell r="S40">
            <v>3</v>
          </cell>
          <cell r="T40">
            <v>6</v>
          </cell>
          <cell r="U40">
            <v>3</v>
          </cell>
          <cell r="V40">
            <v>4</v>
          </cell>
          <cell r="W40">
            <v>4</v>
          </cell>
          <cell r="X40">
            <v>4</v>
          </cell>
          <cell r="Y40">
            <v>4</v>
          </cell>
          <cell r="Z40">
            <v>2</v>
          </cell>
          <cell r="AA40">
            <v>4</v>
          </cell>
          <cell r="AB40">
            <v>4</v>
          </cell>
          <cell r="AC40">
            <v>42</v>
          </cell>
          <cell r="AD40">
            <v>35</v>
          </cell>
          <cell r="AE40">
            <v>77</v>
          </cell>
          <cell r="BA40">
            <v>11</v>
          </cell>
          <cell r="BB40">
            <v>77</v>
          </cell>
          <cell r="BC40">
            <v>35</v>
          </cell>
          <cell r="BD40">
            <v>22</v>
          </cell>
          <cell r="BE40">
            <v>10</v>
          </cell>
          <cell r="BG40">
            <v>12</v>
          </cell>
          <cell r="BH40">
            <v>202</v>
          </cell>
        </row>
        <row r="41">
          <cell r="B41">
            <v>203</v>
          </cell>
          <cell r="C41" t="str">
            <v>男Ａ組</v>
          </cell>
          <cell r="D41" t="str">
            <v>俞俊安</v>
          </cell>
          <cell r="E41">
            <v>68</v>
          </cell>
          <cell r="F41">
            <v>73</v>
          </cell>
          <cell r="I41">
            <v>141</v>
          </cell>
          <cell r="J41">
            <v>-5</v>
          </cell>
          <cell r="K41">
            <v>6</v>
          </cell>
          <cell r="L41">
            <v>4</v>
          </cell>
          <cell r="M41">
            <v>5</v>
          </cell>
          <cell r="N41">
            <v>3</v>
          </cell>
          <cell r="O41">
            <v>3</v>
          </cell>
          <cell r="P41">
            <v>5</v>
          </cell>
          <cell r="Q41">
            <v>3</v>
          </cell>
          <cell r="R41">
            <v>4</v>
          </cell>
          <cell r="S41">
            <v>3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5</v>
          </cell>
          <cell r="Y41">
            <v>4</v>
          </cell>
          <cell r="Z41">
            <v>3</v>
          </cell>
          <cell r="AA41">
            <v>5</v>
          </cell>
          <cell r="AB41">
            <v>5</v>
          </cell>
          <cell r="AC41">
            <v>36</v>
          </cell>
          <cell r="AD41">
            <v>37</v>
          </cell>
          <cell r="AE41">
            <v>73</v>
          </cell>
          <cell r="BA41">
            <v>-5</v>
          </cell>
          <cell r="BB41">
            <v>73</v>
          </cell>
          <cell r="BC41">
            <v>37</v>
          </cell>
          <cell r="BD41">
            <v>26</v>
          </cell>
          <cell r="BE41">
            <v>13</v>
          </cell>
          <cell r="BG41">
            <v>1</v>
          </cell>
          <cell r="BH41">
            <v>203</v>
          </cell>
        </row>
        <row r="42">
          <cell r="B42">
            <v>204</v>
          </cell>
          <cell r="C42" t="str">
            <v>男Ａ組</v>
          </cell>
          <cell r="D42" t="str">
            <v>何祐誠</v>
          </cell>
          <cell r="E42">
            <v>77</v>
          </cell>
          <cell r="F42">
            <v>76</v>
          </cell>
          <cell r="I42">
            <v>153</v>
          </cell>
          <cell r="J42">
            <v>7</v>
          </cell>
          <cell r="K42">
            <v>5</v>
          </cell>
          <cell r="L42">
            <v>3</v>
          </cell>
          <cell r="M42">
            <v>8</v>
          </cell>
          <cell r="N42">
            <v>3</v>
          </cell>
          <cell r="O42">
            <v>4</v>
          </cell>
          <cell r="P42">
            <v>4</v>
          </cell>
          <cell r="Q42">
            <v>5</v>
          </cell>
          <cell r="R42">
            <v>3</v>
          </cell>
          <cell r="S42">
            <v>4</v>
          </cell>
          <cell r="T42">
            <v>4</v>
          </cell>
          <cell r="U42">
            <v>4</v>
          </cell>
          <cell r="V42">
            <v>4</v>
          </cell>
          <cell r="W42">
            <v>4</v>
          </cell>
          <cell r="X42">
            <v>4</v>
          </cell>
          <cell r="Y42">
            <v>4</v>
          </cell>
          <cell r="Z42">
            <v>3</v>
          </cell>
          <cell r="AA42">
            <v>5</v>
          </cell>
          <cell r="AB42">
            <v>5</v>
          </cell>
          <cell r="AC42">
            <v>39</v>
          </cell>
          <cell r="AD42">
            <v>37</v>
          </cell>
          <cell r="AE42">
            <v>76</v>
          </cell>
          <cell r="BA42">
            <v>7</v>
          </cell>
          <cell r="BB42">
            <v>76</v>
          </cell>
          <cell r="BC42">
            <v>37</v>
          </cell>
          <cell r="BD42">
            <v>25</v>
          </cell>
          <cell r="BE42">
            <v>13</v>
          </cell>
          <cell r="BG42">
            <v>7</v>
          </cell>
          <cell r="BH42">
            <v>204</v>
          </cell>
        </row>
        <row r="43">
          <cell r="B43">
            <v>205</v>
          </cell>
          <cell r="C43" t="str">
            <v>男Ａ組</v>
          </cell>
          <cell r="D43" t="str">
            <v>呂孫儀</v>
          </cell>
          <cell r="E43">
            <v>74</v>
          </cell>
          <cell r="F43">
            <v>74</v>
          </cell>
          <cell r="I43">
            <v>148</v>
          </cell>
          <cell r="J43">
            <v>2</v>
          </cell>
          <cell r="K43">
            <v>5</v>
          </cell>
          <cell r="L43">
            <v>3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4</v>
          </cell>
          <cell r="R43">
            <v>4</v>
          </cell>
          <cell r="S43">
            <v>3</v>
          </cell>
          <cell r="T43">
            <v>4</v>
          </cell>
          <cell r="U43">
            <v>4</v>
          </cell>
          <cell r="V43">
            <v>3</v>
          </cell>
          <cell r="W43">
            <v>5</v>
          </cell>
          <cell r="X43">
            <v>4</v>
          </cell>
          <cell r="Y43">
            <v>5</v>
          </cell>
          <cell r="Z43">
            <v>3</v>
          </cell>
          <cell r="AA43">
            <v>5</v>
          </cell>
          <cell r="AB43">
            <v>5</v>
          </cell>
          <cell r="AC43">
            <v>36</v>
          </cell>
          <cell r="AD43">
            <v>38</v>
          </cell>
          <cell r="AE43">
            <v>74</v>
          </cell>
          <cell r="BA43">
            <v>2</v>
          </cell>
          <cell r="BB43">
            <v>74</v>
          </cell>
          <cell r="BC43">
            <v>38</v>
          </cell>
          <cell r="BD43">
            <v>27</v>
          </cell>
          <cell r="BE43">
            <v>13</v>
          </cell>
          <cell r="BG43">
            <v>2</v>
          </cell>
          <cell r="BH43">
            <v>205</v>
          </cell>
        </row>
        <row r="44">
          <cell r="B44">
            <v>206</v>
          </cell>
          <cell r="C44" t="str">
            <v>男Ａ組</v>
          </cell>
          <cell r="D44" t="str">
            <v>戴陽庭</v>
          </cell>
          <cell r="E44">
            <v>78</v>
          </cell>
          <cell r="F44">
            <v>72</v>
          </cell>
          <cell r="I44">
            <v>150</v>
          </cell>
          <cell r="J44">
            <v>4</v>
          </cell>
          <cell r="K44">
            <v>5</v>
          </cell>
          <cell r="L44">
            <v>3</v>
          </cell>
          <cell r="M44">
            <v>5</v>
          </cell>
          <cell r="N44">
            <v>3</v>
          </cell>
          <cell r="O44">
            <v>4</v>
          </cell>
          <cell r="P44">
            <v>3</v>
          </cell>
          <cell r="Q44">
            <v>4</v>
          </cell>
          <cell r="R44">
            <v>5</v>
          </cell>
          <cell r="S44">
            <v>3</v>
          </cell>
          <cell r="T44">
            <v>5</v>
          </cell>
          <cell r="U44">
            <v>3</v>
          </cell>
          <cell r="V44">
            <v>4</v>
          </cell>
          <cell r="W44">
            <v>4</v>
          </cell>
          <cell r="X44">
            <v>4</v>
          </cell>
          <cell r="Y44">
            <v>4</v>
          </cell>
          <cell r="Z44">
            <v>3</v>
          </cell>
          <cell r="AA44">
            <v>5</v>
          </cell>
          <cell r="AB44">
            <v>5</v>
          </cell>
          <cell r="AC44">
            <v>35</v>
          </cell>
          <cell r="AD44">
            <v>37</v>
          </cell>
          <cell r="AE44">
            <v>72</v>
          </cell>
          <cell r="BA44">
            <v>4</v>
          </cell>
          <cell r="BB44">
            <v>72</v>
          </cell>
          <cell r="BC44">
            <v>37</v>
          </cell>
          <cell r="BD44">
            <v>25</v>
          </cell>
          <cell r="BE44">
            <v>13</v>
          </cell>
          <cell r="BG44">
            <v>5</v>
          </cell>
          <cell r="BH44">
            <v>206</v>
          </cell>
        </row>
        <row r="45">
          <cell r="B45">
            <v>207</v>
          </cell>
          <cell r="C45" t="str">
            <v>男Ａ組</v>
          </cell>
          <cell r="D45" t="str">
            <v>謝主典</v>
          </cell>
          <cell r="E45">
            <v>74</v>
          </cell>
          <cell r="F45">
            <v>83</v>
          </cell>
          <cell r="I45">
            <v>157</v>
          </cell>
          <cell r="J45">
            <v>11</v>
          </cell>
          <cell r="K45">
            <v>5</v>
          </cell>
          <cell r="L45">
            <v>4</v>
          </cell>
          <cell r="M45">
            <v>5</v>
          </cell>
          <cell r="N45">
            <v>4</v>
          </cell>
          <cell r="O45">
            <v>5</v>
          </cell>
          <cell r="P45">
            <v>5</v>
          </cell>
          <cell r="Q45">
            <v>5</v>
          </cell>
          <cell r="R45">
            <v>4</v>
          </cell>
          <cell r="S45">
            <v>3</v>
          </cell>
          <cell r="T45">
            <v>8</v>
          </cell>
          <cell r="U45">
            <v>3</v>
          </cell>
          <cell r="V45">
            <v>4</v>
          </cell>
          <cell r="W45">
            <v>4</v>
          </cell>
          <cell r="X45">
            <v>5</v>
          </cell>
          <cell r="Y45">
            <v>5</v>
          </cell>
          <cell r="Z45">
            <v>4</v>
          </cell>
          <cell r="AA45">
            <v>5</v>
          </cell>
          <cell r="AB45">
            <v>5</v>
          </cell>
          <cell r="AC45">
            <v>40</v>
          </cell>
          <cell r="AD45">
            <v>43</v>
          </cell>
          <cell r="AE45">
            <v>83</v>
          </cell>
          <cell r="BA45">
            <v>11</v>
          </cell>
          <cell r="BB45">
            <v>83</v>
          </cell>
          <cell r="BC45">
            <v>43</v>
          </cell>
          <cell r="BD45">
            <v>28</v>
          </cell>
          <cell r="BE45">
            <v>14</v>
          </cell>
          <cell r="BG45">
            <v>14</v>
          </cell>
          <cell r="BH45">
            <v>207</v>
          </cell>
        </row>
        <row r="46">
          <cell r="B46">
            <v>208</v>
          </cell>
          <cell r="C46" t="str">
            <v>男Ａ組</v>
          </cell>
          <cell r="D46" t="str">
            <v>林張恆</v>
          </cell>
          <cell r="E46">
            <v>77</v>
          </cell>
          <cell r="F46">
            <v>75</v>
          </cell>
          <cell r="I46">
            <v>152</v>
          </cell>
          <cell r="J46">
            <v>6</v>
          </cell>
          <cell r="K46">
            <v>5</v>
          </cell>
          <cell r="L46">
            <v>3</v>
          </cell>
          <cell r="M46">
            <v>4</v>
          </cell>
          <cell r="N46">
            <v>4</v>
          </cell>
          <cell r="O46">
            <v>4</v>
          </cell>
          <cell r="P46">
            <v>5</v>
          </cell>
          <cell r="Q46">
            <v>4</v>
          </cell>
          <cell r="R46">
            <v>4</v>
          </cell>
          <cell r="S46">
            <v>4</v>
          </cell>
          <cell r="T46">
            <v>5</v>
          </cell>
          <cell r="U46">
            <v>4</v>
          </cell>
          <cell r="V46">
            <v>4</v>
          </cell>
          <cell r="W46">
            <v>4</v>
          </cell>
          <cell r="X46">
            <v>4</v>
          </cell>
          <cell r="Y46">
            <v>4</v>
          </cell>
          <cell r="Z46">
            <v>4</v>
          </cell>
          <cell r="AA46">
            <v>4</v>
          </cell>
          <cell r="AB46">
            <v>5</v>
          </cell>
          <cell r="AC46">
            <v>37</v>
          </cell>
          <cell r="AD46">
            <v>38</v>
          </cell>
          <cell r="AE46">
            <v>75</v>
          </cell>
          <cell r="BA46">
            <v>6</v>
          </cell>
          <cell r="BB46">
            <v>75</v>
          </cell>
          <cell r="BC46">
            <v>38</v>
          </cell>
          <cell r="BD46">
            <v>25</v>
          </cell>
          <cell r="BE46">
            <v>13</v>
          </cell>
          <cell r="BG46">
            <v>6</v>
          </cell>
          <cell r="BH46">
            <v>208</v>
          </cell>
        </row>
        <row r="47">
          <cell r="B47">
            <v>209</v>
          </cell>
          <cell r="C47" t="str">
            <v>男Ａ組</v>
          </cell>
          <cell r="D47" t="str">
            <v>林遠惟</v>
          </cell>
          <cell r="E47">
            <v>72</v>
          </cell>
          <cell r="F47">
            <v>77</v>
          </cell>
          <cell r="I47">
            <v>149</v>
          </cell>
          <cell r="J47">
            <v>3</v>
          </cell>
          <cell r="K47">
            <v>5</v>
          </cell>
          <cell r="L47">
            <v>3</v>
          </cell>
          <cell r="M47">
            <v>4</v>
          </cell>
          <cell r="N47">
            <v>4</v>
          </cell>
          <cell r="O47">
            <v>3</v>
          </cell>
          <cell r="P47">
            <v>4</v>
          </cell>
          <cell r="Q47">
            <v>3</v>
          </cell>
          <cell r="R47">
            <v>5</v>
          </cell>
          <cell r="S47">
            <v>3</v>
          </cell>
          <cell r="T47">
            <v>4</v>
          </cell>
          <cell r="U47">
            <v>3</v>
          </cell>
          <cell r="V47">
            <v>4</v>
          </cell>
          <cell r="W47">
            <v>5</v>
          </cell>
          <cell r="X47">
            <v>5</v>
          </cell>
          <cell r="Y47">
            <v>4</v>
          </cell>
          <cell r="Z47">
            <v>4</v>
          </cell>
          <cell r="AA47">
            <v>5</v>
          </cell>
          <cell r="AB47">
            <v>9</v>
          </cell>
          <cell r="AC47">
            <v>34</v>
          </cell>
          <cell r="AD47">
            <v>43</v>
          </cell>
          <cell r="AE47">
            <v>77</v>
          </cell>
          <cell r="BA47">
            <v>3</v>
          </cell>
          <cell r="BB47">
            <v>77</v>
          </cell>
          <cell r="BC47">
            <v>43</v>
          </cell>
          <cell r="BD47">
            <v>32</v>
          </cell>
          <cell r="BE47">
            <v>18</v>
          </cell>
          <cell r="BG47">
            <v>4</v>
          </cell>
          <cell r="BH47">
            <v>209</v>
          </cell>
        </row>
        <row r="48">
          <cell r="B48">
            <v>210</v>
          </cell>
          <cell r="C48" t="str">
            <v>男Ａ組</v>
          </cell>
          <cell r="D48" t="str">
            <v>許鈞翔</v>
          </cell>
          <cell r="E48">
            <v>77</v>
          </cell>
          <cell r="F48">
            <v>84</v>
          </cell>
          <cell r="I48">
            <v>161</v>
          </cell>
          <cell r="J48">
            <v>15</v>
          </cell>
          <cell r="K48">
            <v>5</v>
          </cell>
          <cell r="L48">
            <v>3</v>
          </cell>
          <cell r="M48">
            <v>5</v>
          </cell>
          <cell r="N48">
            <v>4</v>
          </cell>
          <cell r="O48">
            <v>5</v>
          </cell>
          <cell r="P48">
            <v>6</v>
          </cell>
          <cell r="Q48">
            <v>4</v>
          </cell>
          <cell r="R48">
            <v>4</v>
          </cell>
          <cell r="S48">
            <v>3</v>
          </cell>
          <cell r="T48">
            <v>5</v>
          </cell>
          <cell r="U48">
            <v>3</v>
          </cell>
          <cell r="V48">
            <v>7</v>
          </cell>
          <cell r="W48">
            <v>4</v>
          </cell>
          <cell r="X48">
            <v>4</v>
          </cell>
          <cell r="Y48">
            <v>4</v>
          </cell>
          <cell r="Z48">
            <v>5</v>
          </cell>
          <cell r="AA48">
            <v>8</v>
          </cell>
          <cell r="AB48">
            <v>5</v>
          </cell>
          <cell r="AC48">
            <v>39</v>
          </cell>
          <cell r="AD48">
            <v>45</v>
          </cell>
          <cell r="AE48">
            <v>84</v>
          </cell>
          <cell r="BA48">
            <v>15</v>
          </cell>
          <cell r="BB48">
            <v>84</v>
          </cell>
          <cell r="BC48">
            <v>45</v>
          </cell>
          <cell r="BD48">
            <v>30</v>
          </cell>
          <cell r="BE48">
            <v>18</v>
          </cell>
          <cell r="BG48">
            <v>19</v>
          </cell>
          <cell r="BH48">
            <v>210</v>
          </cell>
        </row>
        <row r="49">
          <cell r="B49">
            <v>211</v>
          </cell>
          <cell r="C49" t="str">
            <v>男Ａ組</v>
          </cell>
          <cell r="D49" t="str">
            <v>洪昭鑫</v>
          </cell>
          <cell r="E49">
            <v>76</v>
          </cell>
          <cell r="F49">
            <v>77</v>
          </cell>
          <cell r="I49">
            <v>153</v>
          </cell>
          <cell r="J49">
            <v>7</v>
          </cell>
          <cell r="K49">
            <v>6</v>
          </cell>
          <cell r="L49">
            <v>4</v>
          </cell>
          <cell r="M49">
            <v>4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3</v>
          </cell>
          <cell r="S49">
            <v>2</v>
          </cell>
          <cell r="T49">
            <v>5</v>
          </cell>
          <cell r="U49">
            <v>3</v>
          </cell>
          <cell r="V49">
            <v>5</v>
          </cell>
          <cell r="W49">
            <v>6</v>
          </cell>
          <cell r="X49">
            <v>4</v>
          </cell>
          <cell r="Y49">
            <v>4</v>
          </cell>
          <cell r="Z49">
            <v>3</v>
          </cell>
          <cell r="AA49">
            <v>5</v>
          </cell>
          <cell r="AB49">
            <v>6</v>
          </cell>
          <cell r="AC49">
            <v>36</v>
          </cell>
          <cell r="AD49">
            <v>41</v>
          </cell>
          <cell r="AE49">
            <v>77</v>
          </cell>
          <cell r="BA49">
            <v>7</v>
          </cell>
          <cell r="BB49">
            <v>77</v>
          </cell>
          <cell r="BC49">
            <v>41</v>
          </cell>
          <cell r="BD49">
            <v>28</v>
          </cell>
          <cell r="BE49">
            <v>14</v>
          </cell>
          <cell r="BG49">
            <v>8</v>
          </cell>
          <cell r="BH49">
            <v>211</v>
          </cell>
        </row>
        <row r="50">
          <cell r="B50">
            <v>212</v>
          </cell>
          <cell r="C50" t="str">
            <v>男Ａ組</v>
          </cell>
          <cell r="D50" t="str">
            <v>施俊宇</v>
          </cell>
          <cell r="E50">
            <v>84</v>
          </cell>
          <cell r="F50">
            <v>81</v>
          </cell>
          <cell r="I50">
            <v>165</v>
          </cell>
          <cell r="J50">
            <v>19</v>
          </cell>
          <cell r="K50">
            <v>6</v>
          </cell>
          <cell r="L50">
            <v>3</v>
          </cell>
          <cell r="M50">
            <v>5</v>
          </cell>
          <cell r="N50">
            <v>4</v>
          </cell>
          <cell r="O50">
            <v>3</v>
          </cell>
          <cell r="P50">
            <v>5</v>
          </cell>
          <cell r="Q50">
            <v>4</v>
          </cell>
          <cell r="R50">
            <v>4</v>
          </cell>
          <cell r="S50">
            <v>3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5</v>
          </cell>
          <cell r="Y50">
            <v>6</v>
          </cell>
          <cell r="Z50">
            <v>4</v>
          </cell>
          <cell r="AA50">
            <v>6</v>
          </cell>
          <cell r="AB50">
            <v>5</v>
          </cell>
          <cell r="AC50">
            <v>37</v>
          </cell>
          <cell r="AD50">
            <v>44</v>
          </cell>
          <cell r="AE50">
            <v>81</v>
          </cell>
          <cell r="BA50">
            <v>19</v>
          </cell>
          <cell r="BB50">
            <v>81</v>
          </cell>
          <cell r="BC50">
            <v>44</v>
          </cell>
          <cell r="BD50">
            <v>30</v>
          </cell>
          <cell r="BE50">
            <v>15</v>
          </cell>
          <cell r="BG50">
            <v>23</v>
          </cell>
          <cell r="BH50">
            <v>212</v>
          </cell>
        </row>
        <row r="51">
          <cell r="B51">
            <v>213</v>
          </cell>
          <cell r="C51" t="str">
            <v>男Ａ組</v>
          </cell>
          <cell r="D51" t="str">
            <v>林辛豪</v>
          </cell>
          <cell r="E51">
            <v>85</v>
          </cell>
          <cell r="F51">
            <v>79</v>
          </cell>
          <cell r="I51">
            <v>164</v>
          </cell>
          <cell r="J51">
            <v>18</v>
          </cell>
          <cell r="K51">
            <v>5</v>
          </cell>
          <cell r="L51">
            <v>4</v>
          </cell>
          <cell r="M51">
            <v>5</v>
          </cell>
          <cell r="N51">
            <v>5</v>
          </cell>
          <cell r="O51">
            <v>5</v>
          </cell>
          <cell r="P51">
            <v>7</v>
          </cell>
          <cell r="Q51">
            <v>4</v>
          </cell>
          <cell r="R51">
            <v>4</v>
          </cell>
          <cell r="S51">
            <v>4</v>
          </cell>
          <cell r="T51">
            <v>5</v>
          </cell>
          <cell r="U51">
            <v>4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3</v>
          </cell>
          <cell r="AA51">
            <v>5</v>
          </cell>
          <cell r="AB51">
            <v>3</v>
          </cell>
          <cell r="AC51">
            <v>43</v>
          </cell>
          <cell r="AD51">
            <v>36</v>
          </cell>
          <cell r="AE51">
            <v>79</v>
          </cell>
          <cell r="BA51">
            <v>18</v>
          </cell>
          <cell r="BB51">
            <v>79</v>
          </cell>
          <cell r="BC51">
            <v>36</v>
          </cell>
          <cell r="BD51">
            <v>23</v>
          </cell>
          <cell r="BE51">
            <v>11</v>
          </cell>
          <cell r="BG51">
            <v>22</v>
          </cell>
          <cell r="BH51">
            <v>213</v>
          </cell>
        </row>
        <row r="52">
          <cell r="B52">
            <v>214</v>
          </cell>
          <cell r="C52" t="str">
            <v>男Ａ組</v>
          </cell>
          <cell r="D52" t="str">
            <v>王文暘</v>
          </cell>
          <cell r="E52">
            <v>83</v>
          </cell>
          <cell r="F52">
            <v>83</v>
          </cell>
          <cell r="I52">
            <v>166</v>
          </cell>
          <cell r="J52">
            <v>20</v>
          </cell>
          <cell r="K52">
            <v>5</v>
          </cell>
          <cell r="L52">
            <v>4</v>
          </cell>
          <cell r="M52">
            <v>3</v>
          </cell>
          <cell r="N52">
            <v>4</v>
          </cell>
          <cell r="O52">
            <v>5</v>
          </cell>
          <cell r="P52">
            <v>5</v>
          </cell>
          <cell r="Q52">
            <v>7</v>
          </cell>
          <cell r="R52">
            <v>3</v>
          </cell>
          <cell r="S52">
            <v>3</v>
          </cell>
          <cell r="T52">
            <v>6</v>
          </cell>
          <cell r="U52">
            <v>3</v>
          </cell>
          <cell r="V52">
            <v>5</v>
          </cell>
          <cell r="W52">
            <v>4</v>
          </cell>
          <cell r="X52">
            <v>5</v>
          </cell>
          <cell r="Y52">
            <v>6</v>
          </cell>
          <cell r="Z52">
            <v>4</v>
          </cell>
          <cell r="AA52">
            <v>6</v>
          </cell>
          <cell r="AB52">
            <v>5</v>
          </cell>
          <cell r="AC52">
            <v>39</v>
          </cell>
          <cell r="AD52">
            <v>44</v>
          </cell>
          <cell r="AE52">
            <v>83</v>
          </cell>
          <cell r="BA52">
            <v>20</v>
          </cell>
          <cell r="BB52">
            <v>83</v>
          </cell>
          <cell r="BC52">
            <v>44</v>
          </cell>
          <cell r="BD52">
            <v>30</v>
          </cell>
          <cell r="BE52">
            <v>15</v>
          </cell>
          <cell r="BG52">
            <v>24</v>
          </cell>
          <cell r="BH52">
            <v>214</v>
          </cell>
        </row>
        <row r="53">
          <cell r="B53">
            <v>215</v>
          </cell>
          <cell r="C53" t="str">
            <v>男Ａ組</v>
          </cell>
          <cell r="D53" t="str">
            <v>黃議增</v>
          </cell>
          <cell r="E53">
            <v>76</v>
          </cell>
          <cell r="F53">
            <v>83</v>
          </cell>
          <cell r="I53">
            <v>159</v>
          </cell>
          <cell r="J53">
            <v>13</v>
          </cell>
          <cell r="K53">
            <v>5</v>
          </cell>
          <cell r="L53">
            <v>4</v>
          </cell>
          <cell r="M53">
            <v>5</v>
          </cell>
          <cell r="N53">
            <v>6</v>
          </cell>
          <cell r="O53">
            <v>4</v>
          </cell>
          <cell r="P53">
            <v>5</v>
          </cell>
          <cell r="Q53">
            <v>4</v>
          </cell>
          <cell r="R53">
            <v>4</v>
          </cell>
          <cell r="S53">
            <v>3</v>
          </cell>
          <cell r="T53">
            <v>7</v>
          </cell>
          <cell r="U53">
            <v>3</v>
          </cell>
          <cell r="V53">
            <v>4</v>
          </cell>
          <cell r="W53">
            <v>6</v>
          </cell>
          <cell r="X53">
            <v>5</v>
          </cell>
          <cell r="Y53">
            <v>4</v>
          </cell>
          <cell r="Z53">
            <v>3</v>
          </cell>
          <cell r="AA53">
            <v>6</v>
          </cell>
          <cell r="AB53">
            <v>5</v>
          </cell>
          <cell r="AC53">
            <v>40</v>
          </cell>
          <cell r="AD53">
            <v>43</v>
          </cell>
          <cell r="AE53">
            <v>83</v>
          </cell>
          <cell r="BA53">
            <v>13</v>
          </cell>
          <cell r="BB53">
            <v>83</v>
          </cell>
          <cell r="BC53">
            <v>43</v>
          </cell>
          <cell r="BD53">
            <v>29</v>
          </cell>
          <cell r="BE53">
            <v>14</v>
          </cell>
          <cell r="BG53">
            <v>17</v>
          </cell>
          <cell r="BH53">
            <v>215</v>
          </cell>
        </row>
        <row r="54">
          <cell r="B54">
            <v>216</v>
          </cell>
          <cell r="C54" t="str">
            <v>男Ａ組</v>
          </cell>
          <cell r="D54" t="str">
            <v>張勛宸</v>
          </cell>
          <cell r="E54">
            <v>75</v>
          </cell>
          <cell r="F54">
            <v>78</v>
          </cell>
          <cell r="I54">
            <v>153</v>
          </cell>
          <cell r="J54">
            <v>7</v>
          </cell>
          <cell r="K54">
            <v>6</v>
          </cell>
          <cell r="L54">
            <v>4</v>
          </cell>
          <cell r="M54">
            <v>6</v>
          </cell>
          <cell r="N54">
            <v>4</v>
          </cell>
          <cell r="O54">
            <v>4</v>
          </cell>
          <cell r="P54">
            <v>5</v>
          </cell>
          <cell r="Q54">
            <v>4</v>
          </cell>
          <cell r="R54">
            <v>5</v>
          </cell>
          <cell r="S54">
            <v>4</v>
          </cell>
          <cell r="T54">
            <v>4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5</v>
          </cell>
          <cell r="AC54">
            <v>42</v>
          </cell>
          <cell r="AD54">
            <v>36</v>
          </cell>
          <cell r="AE54">
            <v>78</v>
          </cell>
          <cell r="BA54">
            <v>7</v>
          </cell>
          <cell r="BB54">
            <v>78</v>
          </cell>
          <cell r="BC54">
            <v>36</v>
          </cell>
          <cell r="BD54">
            <v>25</v>
          </cell>
          <cell r="BE54">
            <v>14</v>
          </cell>
          <cell r="BG54">
            <v>9</v>
          </cell>
          <cell r="BH54">
            <v>216</v>
          </cell>
        </row>
        <row r="55">
          <cell r="B55">
            <v>217</v>
          </cell>
          <cell r="C55" t="str">
            <v>男Ａ組</v>
          </cell>
          <cell r="D55" t="str">
            <v>翁一修</v>
          </cell>
          <cell r="E55">
            <v>82</v>
          </cell>
          <cell r="F55">
            <v>78</v>
          </cell>
          <cell r="I55">
            <v>160</v>
          </cell>
          <cell r="J55">
            <v>14</v>
          </cell>
          <cell r="K55">
            <v>6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5</v>
          </cell>
          <cell r="Q55">
            <v>6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3</v>
          </cell>
          <cell r="X55">
            <v>4</v>
          </cell>
          <cell r="Y55">
            <v>3</v>
          </cell>
          <cell r="Z55">
            <v>5</v>
          </cell>
          <cell r="AA55">
            <v>5</v>
          </cell>
          <cell r="AB55">
            <v>5</v>
          </cell>
          <cell r="AC55">
            <v>40</v>
          </cell>
          <cell r="AD55">
            <v>38</v>
          </cell>
          <cell r="AE55">
            <v>78</v>
          </cell>
          <cell r="BA55">
            <v>14</v>
          </cell>
          <cell r="BB55">
            <v>78</v>
          </cell>
          <cell r="BC55">
            <v>38</v>
          </cell>
          <cell r="BD55">
            <v>25</v>
          </cell>
          <cell r="BE55">
            <v>15</v>
          </cell>
          <cell r="BG55">
            <v>18</v>
          </cell>
          <cell r="BH55">
            <v>217</v>
          </cell>
        </row>
        <row r="56">
          <cell r="B56">
            <v>218</v>
          </cell>
          <cell r="C56" t="str">
            <v>男Ａ組</v>
          </cell>
          <cell r="D56" t="str">
            <v>廖云瑞</v>
          </cell>
          <cell r="E56">
            <v>83</v>
          </cell>
          <cell r="F56">
            <v>75</v>
          </cell>
          <cell r="I56">
            <v>158</v>
          </cell>
          <cell r="J56">
            <v>12</v>
          </cell>
          <cell r="K56">
            <v>5</v>
          </cell>
          <cell r="L56">
            <v>3</v>
          </cell>
          <cell r="M56">
            <v>5</v>
          </cell>
          <cell r="N56">
            <v>5</v>
          </cell>
          <cell r="O56">
            <v>4</v>
          </cell>
          <cell r="P56">
            <v>5</v>
          </cell>
          <cell r="Q56">
            <v>4</v>
          </cell>
          <cell r="R56">
            <v>4</v>
          </cell>
          <cell r="S56">
            <v>5</v>
          </cell>
          <cell r="T56">
            <v>3</v>
          </cell>
          <cell r="U56">
            <v>3</v>
          </cell>
          <cell r="V56">
            <v>3</v>
          </cell>
          <cell r="W56">
            <v>4</v>
          </cell>
          <cell r="X56">
            <v>4</v>
          </cell>
          <cell r="Y56">
            <v>5</v>
          </cell>
          <cell r="Z56">
            <v>3</v>
          </cell>
          <cell r="AA56">
            <v>6</v>
          </cell>
          <cell r="AB56">
            <v>4</v>
          </cell>
          <cell r="AC56">
            <v>40</v>
          </cell>
          <cell r="AD56">
            <v>35</v>
          </cell>
          <cell r="AE56">
            <v>75</v>
          </cell>
          <cell r="BA56">
            <v>12</v>
          </cell>
          <cell r="BB56">
            <v>75</v>
          </cell>
          <cell r="BC56">
            <v>35</v>
          </cell>
          <cell r="BD56">
            <v>26</v>
          </cell>
          <cell r="BE56">
            <v>13</v>
          </cell>
          <cell r="BG56">
            <v>15</v>
          </cell>
          <cell r="BH56">
            <v>218</v>
          </cell>
        </row>
        <row r="57">
          <cell r="B57">
            <v>219</v>
          </cell>
          <cell r="C57" t="str">
            <v>男Ａ組</v>
          </cell>
          <cell r="D57" t="str">
            <v>張庭嘉</v>
          </cell>
          <cell r="E57">
            <v>76</v>
          </cell>
          <cell r="F57">
            <v>85</v>
          </cell>
          <cell r="I57">
            <v>161</v>
          </cell>
          <cell r="J57">
            <v>15</v>
          </cell>
          <cell r="K57">
            <v>6</v>
          </cell>
          <cell r="L57">
            <v>3</v>
          </cell>
          <cell r="M57">
            <v>5</v>
          </cell>
          <cell r="N57">
            <v>4</v>
          </cell>
          <cell r="O57">
            <v>5</v>
          </cell>
          <cell r="P57">
            <v>9</v>
          </cell>
          <cell r="Q57">
            <v>5</v>
          </cell>
          <cell r="R57">
            <v>5</v>
          </cell>
          <cell r="S57">
            <v>4</v>
          </cell>
          <cell r="T57">
            <v>4</v>
          </cell>
          <cell r="U57">
            <v>4</v>
          </cell>
          <cell r="V57">
            <v>5</v>
          </cell>
          <cell r="W57">
            <v>4</v>
          </cell>
          <cell r="X57">
            <v>4</v>
          </cell>
          <cell r="Y57">
            <v>4</v>
          </cell>
          <cell r="Z57">
            <v>4</v>
          </cell>
          <cell r="AA57">
            <v>5</v>
          </cell>
          <cell r="AB57">
            <v>5</v>
          </cell>
          <cell r="AC57">
            <v>46</v>
          </cell>
          <cell r="AD57">
            <v>39</v>
          </cell>
          <cell r="AE57">
            <v>85</v>
          </cell>
          <cell r="BA57">
            <v>15</v>
          </cell>
          <cell r="BB57">
            <v>85</v>
          </cell>
          <cell r="BC57">
            <v>39</v>
          </cell>
          <cell r="BD57">
            <v>26</v>
          </cell>
          <cell r="BE57">
            <v>14</v>
          </cell>
          <cell r="BG57">
            <v>20</v>
          </cell>
          <cell r="BH57">
            <v>219</v>
          </cell>
        </row>
        <row r="58">
          <cell r="B58">
            <v>220</v>
          </cell>
          <cell r="C58" t="str">
            <v>男Ａ組</v>
          </cell>
          <cell r="D58" t="str">
            <v>溫楨祥</v>
          </cell>
          <cell r="E58">
            <v>76</v>
          </cell>
          <cell r="F58">
            <v>81</v>
          </cell>
          <cell r="I58">
            <v>157</v>
          </cell>
          <cell r="J58">
            <v>11</v>
          </cell>
          <cell r="K58">
            <v>5</v>
          </cell>
          <cell r="L58">
            <v>4</v>
          </cell>
          <cell r="M58">
            <v>4</v>
          </cell>
          <cell r="N58">
            <v>5</v>
          </cell>
          <cell r="O58">
            <v>5</v>
          </cell>
          <cell r="P58">
            <v>5</v>
          </cell>
          <cell r="Q58">
            <v>4</v>
          </cell>
          <cell r="R58">
            <v>6</v>
          </cell>
          <cell r="S58">
            <v>5</v>
          </cell>
          <cell r="T58">
            <v>5</v>
          </cell>
          <cell r="U58">
            <v>3</v>
          </cell>
          <cell r="V58">
            <v>5</v>
          </cell>
          <cell r="W58">
            <v>5</v>
          </cell>
          <cell r="X58">
            <v>4</v>
          </cell>
          <cell r="Y58">
            <v>4</v>
          </cell>
          <cell r="Z58">
            <v>3</v>
          </cell>
          <cell r="AA58">
            <v>4</v>
          </cell>
          <cell r="AB58">
            <v>5</v>
          </cell>
          <cell r="AC58">
            <v>43</v>
          </cell>
          <cell r="AD58">
            <v>38</v>
          </cell>
          <cell r="AE58">
            <v>81</v>
          </cell>
          <cell r="BA58">
            <v>11</v>
          </cell>
          <cell r="BB58">
            <v>81</v>
          </cell>
          <cell r="BC58">
            <v>38</v>
          </cell>
          <cell r="BD58">
            <v>25</v>
          </cell>
          <cell r="BE58">
            <v>12</v>
          </cell>
          <cell r="BG58">
            <v>13</v>
          </cell>
          <cell r="BH58">
            <v>220</v>
          </cell>
        </row>
        <row r="59">
          <cell r="B59">
            <v>221</v>
          </cell>
          <cell r="C59" t="str">
            <v>男Ａ組</v>
          </cell>
          <cell r="D59" t="str">
            <v>江以晨</v>
          </cell>
          <cell r="E59">
            <v>73</v>
          </cell>
          <cell r="F59">
            <v>85</v>
          </cell>
          <cell r="I59">
            <v>158</v>
          </cell>
          <cell r="J59">
            <v>12</v>
          </cell>
          <cell r="K59">
            <v>5</v>
          </cell>
          <cell r="L59">
            <v>4</v>
          </cell>
          <cell r="M59">
            <v>5</v>
          </cell>
          <cell r="N59">
            <v>5</v>
          </cell>
          <cell r="O59">
            <v>4</v>
          </cell>
          <cell r="P59">
            <v>4</v>
          </cell>
          <cell r="Q59">
            <v>6</v>
          </cell>
          <cell r="R59">
            <v>5</v>
          </cell>
          <cell r="S59">
            <v>6</v>
          </cell>
          <cell r="T59">
            <v>6</v>
          </cell>
          <cell r="U59">
            <v>4</v>
          </cell>
          <cell r="V59">
            <v>4</v>
          </cell>
          <cell r="W59">
            <v>8</v>
          </cell>
          <cell r="X59">
            <v>4</v>
          </cell>
          <cell r="Y59">
            <v>4</v>
          </cell>
          <cell r="Z59">
            <v>3</v>
          </cell>
          <cell r="AA59">
            <v>4</v>
          </cell>
          <cell r="AB59">
            <v>4</v>
          </cell>
          <cell r="AC59">
            <v>44</v>
          </cell>
          <cell r="AD59">
            <v>41</v>
          </cell>
          <cell r="AE59">
            <v>85</v>
          </cell>
          <cell r="BA59">
            <v>12</v>
          </cell>
          <cell r="BB59">
            <v>85</v>
          </cell>
          <cell r="BC59">
            <v>41</v>
          </cell>
          <cell r="BD59">
            <v>27</v>
          </cell>
          <cell r="BE59">
            <v>11</v>
          </cell>
          <cell r="BG59">
            <v>16</v>
          </cell>
          <cell r="BH59">
            <v>221</v>
          </cell>
        </row>
        <row r="60">
          <cell r="B60">
            <v>222</v>
          </cell>
          <cell r="C60" t="str">
            <v>男Ａ組</v>
          </cell>
          <cell r="D60" t="str">
            <v>劉威汎</v>
          </cell>
          <cell r="E60">
            <v>76</v>
          </cell>
          <cell r="F60">
            <v>79</v>
          </cell>
          <cell r="I60">
            <v>155</v>
          </cell>
          <cell r="J60">
            <v>9</v>
          </cell>
          <cell r="K60">
            <v>5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5</v>
          </cell>
          <cell r="R60">
            <v>4</v>
          </cell>
          <cell r="S60">
            <v>3</v>
          </cell>
          <cell r="T60">
            <v>5</v>
          </cell>
          <cell r="U60">
            <v>4</v>
          </cell>
          <cell r="V60">
            <v>6</v>
          </cell>
          <cell r="W60">
            <v>5</v>
          </cell>
          <cell r="X60">
            <v>4</v>
          </cell>
          <cell r="Y60">
            <v>4</v>
          </cell>
          <cell r="Z60">
            <v>4</v>
          </cell>
          <cell r="AA60">
            <v>4</v>
          </cell>
          <cell r="AB60">
            <v>6</v>
          </cell>
          <cell r="AC60">
            <v>37</v>
          </cell>
          <cell r="AD60">
            <v>42</v>
          </cell>
          <cell r="AE60">
            <v>79</v>
          </cell>
          <cell r="BA60">
            <v>9</v>
          </cell>
          <cell r="BB60">
            <v>79</v>
          </cell>
          <cell r="BC60">
            <v>42</v>
          </cell>
          <cell r="BD60">
            <v>27</v>
          </cell>
          <cell r="BE60">
            <v>14</v>
          </cell>
          <cell r="BG60">
            <v>11</v>
          </cell>
          <cell r="BH60">
            <v>222</v>
          </cell>
        </row>
        <row r="61">
          <cell r="B61">
            <v>223</v>
          </cell>
          <cell r="C61" t="str">
            <v>男Ａ組</v>
          </cell>
          <cell r="D61" t="str">
            <v>陳威勝</v>
          </cell>
          <cell r="E61">
            <v>75</v>
          </cell>
          <cell r="F61">
            <v>79</v>
          </cell>
          <cell r="I61">
            <v>154</v>
          </cell>
          <cell r="J61">
            <v>8</v>
          </cell>
          <cell r="K61">
            <v>6</v>
          </cell>
          <cell r="L61">
            <v>3</v>
          </cell>
          <cell r="M61">
            <v>5</v>
          </cell>
          <cell r="N61">
            <v>4</v>
          </cell>
          <cell r="O61">
            <v>6</v>
          </cell>
          <cell r="P61">
            <v>6</v>
          </cell>
          <cell r="Q61">
            <v>4</v>
          </cell>
          <cell r="R61">
            <v>4</v>
          </cell>
          <cell r="S61">
            <v>4</v>
          </cell>
          <cell r="T61">
            <v>4</v>
          </cell>
          <cell r="U61">
            <v>3</v>
          </cell>
          <cell r="V61">
            <v>5</v>
          </cell>
          <cell r="W61">
            <v>4</v>
          </cell>
          <cell r="X61">
            <v>4</v>
          </cell>
          <cell r="Y61">
            <v>4</v>
          </cell>
          <cell r="Z61">
            <v>3</v>
          </cell>
          <cell r="AA61">
            <v>5</v>
          </cell>
          <cell r="AB61">
            <v>5</v>
          </cell>
          <cell r="AC61">
            <v>42</v>
          </cell>
          <cell r="AD61">
            <v>37</v>
          </cell>
          <cell r="AE61">
            <v>79</v>
          </cell>
          <cell r="BA61">
            <v>8</v>
          </cell>
          <cell r="BB61">
            <v>79</v>
          </cell>
          <cell r="BC61">
            <v>37</v>
          </cell>
          <cell r="BD61">
            <v>25</v>
          </cell>
          <cell r="BE61">
            <v>13</v>
          </cell>
          <cell r="BG61">
            <v>10</v>
          </cell>
          <cell r="BH61">
            <v>223</v>
          </cell>
        </row>
        <row r="62">
          <cell r="B62">
            <v>224</v>
          </cell>
          <cell r="C62" t="str">
            <v>男Ａ組</v>
          </cell>
          <cell r="D62" t="str">
            <v>蔡凱任</v>
          </cell>
          <cell r="E62">
            <v>82</v>
          </cell>
          <cell r="F62">
            <v>80</v>
          </cell>
          <cell r="I62">
            <v>162</v>
          </cell>
          <cell r="J62">
            <v>16</v>
          </cell>
          <cell r="K62">
            <v>5</v>
          </cell>
          <cell r="L62">
            <v>4</v>
          </cell>
          <cell r="M62">
            <v>4</v>
          </cell>
          <cell r="N62">
            <v>3</v>
          </cell>
          <cell r="O62">
            <v>5</v>
          </cell>
          <cell r="P62">
            <v>7</v>
          </cell>
          <cell r="Q62">
            <v>4</v>
          </cell>
          <cell r="R62">
            <v>4</v>
          </cell>
          <cell r="S62">
            <v>3</v>
          </cell>
          <cell r="T62">
            <v>5</v>
          </cell>
          <cell r="U62">
            <v>3</v>
          </cell>
          <cell r="V62">
            <v>5</v>
          </cell>
          <cell r="W62">
            <v>4</v>
          </cell>
          <cell r="X62">
            <v>5</v>
          </cell>
          <cell r="Y62">
            <v>4</v>
          </cell>
          <cell r="Z62">
            <v>4</v>
          </cell>
          <cell r="AA62">
            <v>5</v>
          </cell>
          <cell r="AB62">
            <v>6</v>
          </cell>
          <cell r="AC62">
            <v>39</v>
          </cell>
          <cell r="AD62">
            <v>41</v>
          </cell>
          <cell r="AE62">
            <v>80</v>
          </cell>
          <cell r="BA62">
            <v>16</v>
          </cell>
          <cell r="BB62">
            <v>80</v>
          </cell>
          <cell r="BC62">
            <v>41</v>
          </cell>
          <cell r="BD62">
            <v>28</v>
          </cell>
          <cell r="BE62">
            <v>15</v>
          </cell>
          <cell r="BG62">
            <v>21</v>
          </cell>
          <cell r="BH62">
            <v>224</v>
          </cell>
        </row>
        <row r="63">
          <cell r="B63">
            <v>225</v>
          </cell>
          <cell r="C63" t="str">
            <v>男Ａ組</v>
          </cell>
          <cell r="D63" t="str">
            <v/>
          </cell>
          <cell r="E63">
            <v>0</v>
          </cell>
          <cell r="F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  <cell r="BA63">
            <v>900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G63">
            <v>25</v>
          </cell>
          <cell r="BH63">
            <v>225</v>
          </cell>
        </row>
        <row r="64">
          <cell r="B64">
            <v>226</v>
          </cell>
          <cell r="C64" t="str">
            <v>男Ａ組</v>
          </cell>
          <cell r="D64" t="str">
            <v/>
          </cell>
          <cell r="E64">
            <v>0</v>
          </cell>
          <cell r="F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  <cell r="BA64">
            <v>900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G64">
            <v>26</v>
          </cell>
          <cell r="BH64">
            <v>226</v>
          </cell>
        </row>
        <row r="65">
          <cell r="B65">
            <v>227</v>
          </cell>
          <cell r="C65" t="str">
            <v>男Ａ組</v>
          </cell>
          <cell r="D65" t="str">
            <v/>
          </cell>
          <cell r="E65">
            <v>0</v>
          </cell>
          <cell r="F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  <cell r="BA65">
            <v>900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G65">
            <v>27</v>
          </cell>
          <cell r="BH65">
            <v>227</v>
          </cell>
        </row>
        <row r="66">
          <cell r="B66">
            <v>228</v>
          </cell>
          <cell r="C66" t="str">
            <v>男Ａ組</v>
          </cell>
          <cell r="D66" t="str">
            <v/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  <cell r="BA66">
            <v>900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G66">
            <v>28</v>
          </cell>
          <cell r="BH66">
            <v>228</v>
          </cell>
        </row>
        <row r="67">
          <cell r="B67">
            <v>229</v>
          </cell>
          <cell r="C67" t="str">
            <v>男Ａ組</v>
          </cell>
          <cell r="D67" t="str">
            <v/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  <cell r="BA67">
            <v>900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G67">
            <v>29</v>
          </cell>
          <cell r="BH67">
            <v>229</v>
          </cell>
        </row>
        <row r="68">
          <cell r="B68">
            <v>230</v>
          </cell>
          <cell r="C68" t="str">
            <v>男Ａ組</v>
          </cell>
          <cell r="D68" t="str">
            <v/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  <cell r="BA68">
            <v>900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G68">
            <v>30</v>
          </cell>
          <cell r="BH68">
            <v>230</v>
          </cell>
        </row>
        <row r="69">
          <cell r="B69">
            <v>231</v>
          </cell>
          <cell r="C69" t="str">
            <v>男Ａ組</v>
          </cell>
          <cell r="D69" t="str">
            <v/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  <cell r="BA69">
            <v>900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G69">
            <v>31</v>
          </cell>
          <cell r="BH69">
            <v>231</v>
          </cell>
        </row>
        <row r="70">
          <cell r="B70">
            <v>232</v>
          </cell>
          <cell r="C70" t="str">
            <v>男Ａ組</v>
          </cell>
          <cell r="D70" t="str">
            <v/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BA70">
            <v>900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G70">
            <v>32</v>
          </cell>
          <cell r="BH70">
            <v>232</v>
          </cell>
        </row>
        <row r="71">
          <cell r="B71">
            <v>301</v>
          </cell>
          <cell r="C71" t="str">
            <v>男Ｂ組</v>
          </cell>
          <cell r="D71" t="str">
            <v>王偉軒</v>
          </cell>
          <cell r="E71">
            <v>82</v>
          </cell>
          <cell r="F71">
            <v>76</v>
          </cell>
          <cell r="I71">
            <v>158</v>
          </cell>
          <cell r="J71">
            <v>12</v>
          </cell>
          <cell r="K71">
            <v>6</v>
          </cell>
          <cell r="L71">
            <v>5</v>
          </cell>
          <cell r="M71">
            <v>4</v>
          </cell>
          <cell r="N71">
            <v>4</v>
          </cell>
          <cell r="O71">
            <v>4</v>
          </cell>
          <cell r="P71">
            <v>4</v>
          </cell>
          <cell r="Q71">
            <v>4</v>
          </cell>
          <cell r="R71">
            <v>4</v>
          </cell>
          <cell r="S71">
            <v>2</v>
          </cell>
          <cell r="T71">
            <v>5</v>
          </cell>
          <cell r="U71">
            <v>4</v>
          </cell>
          <cell r="V71">
            <v>4</v>
          </cell>
          <cell r="W71">
            <v>3</v>
          </cell>
          <cell r="X71">
            <v>5</v>
          </cell>
          <cell r="Y71">
            <v>4</v>
          </cell>
          <cell r="Z71">
            <v>4</v>
          </cell>
          <cell r="AA71">
            <v>6</v>
          </cell>
          <cell r="AB71">
            <v>4</v>
          </cell>
          <cell r="AC71">
            <v>37</v>
          </cell>
          <cell r="AD71">
            <v>39</v>
          </cell>
          <cell r="AE71">
            <v>76</v>
          </cell>
          <cell r="BA71">
            <v>12</v>
          </cell>
          <cell r="BB71">
            <v>76</v>
          </cell>
          <cell r="BC71">
            <v>39</v>
          </cell>
          <cell r="BD71">
            <v>26</v>
          </cell>
          <cell r="BE71">
            <v>14</v>
          </cell>
          <cell r="BG71">
            <v>7</v>
          </cell>
          <cell r="BH71">
            <v>301</v>
          </cell>
        </row>
        <row r="72">
          <cell r="B72">
            <v>302</v>
          </cell>
          <cell r="C72" t="str">
            <v>男Ｂ組</v>
          </cell>
          <cell r="D72" t="str">
            <v>曾豐棟</v>
          </cell>
          <cell r="E72">
            <v>77</v>
          </cell>
          <cell r="F72">
            <v>78</v>
          </cell>
          <cell r="I72">
            <v>155</v>
          </cell>
          <cell r="J72">
            <v>9</v>
          </cell>
          <cell r="K72">
            <v>5</v>
          </cell>
          <cell r="L72">
            <v>4</v>
          </cell>
          <cell r="M72">
            <v>5</v>
          </cell>
          <cell r="N72">
            <v>4</v>
          </cell>
          <cell r="O72">
            <v>3</v>
          </cell>
          <cell r="P72">
            <v>4</v>
          </cell>
          <cell r="Q72">
            <v>5</v>
          </cell>
          <cell r="R72">
            <v>5</v>
          </cell>
          <cell r="S72">
            <v>5</v>
          </cell>
          <cell r="T72">
            <v>5</v>
          </cell>
          <cell r="U72">
            <v>4</v>
          </cell>
          <cell r="V72">
            <v>3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5</v>
          </cell>
          <cell r="AB72">
            <v>5</v>
          </cell>
          <cell r="AC72">
            <v>40</v>
          </cell>
          <cell r="AD72">
            <v>38</v>
          </cell>
          <cell r="AE72">
            <v>78</v>
          </cell>
          <cell r="BA72">
            <v>9</v>
          </cell>
          <cell r="BB72">
            <v>78</v>
          </cell>
          <cell r="BC72">
            <v>38</v>
          </cell>
          <cell r="BD72">
            <v>26</v>
          </cell>
          <cell r="BE72">
            <v>14</v>
          </cell>
          <cell r="BG72">
            <v>5</v>
          </cell>
          <cell r="BH72">
            <v>302</v>
          </cell>
        </row>
        <row r="73">
          <cell r="B73">
            <v>303</v>
          </cell>
          <cell r="C73" t="str">
            <v>男Ｂ組</v>
          </cell>
          <cell r="D73" t="str">
            <v>丁子軒</v>
          </cell>
          <cell r="E73">
            <v>76</v>
          </cell>
          <cell r="F73">
            <v>81</v>
          </cell>
          <cell r="I73">
            <v>157</v>
          </cell>
          <cell r="J73">
            <v>11</v>
          </cell>
          <cell r="K73">
            <v>6</v>
          </cell>
          <cell r="L73">
            <v>3</v>
          </cell>
          <cell r="M73">
            <v>5</v>
          </cell>
          <cell r="N73">
            <v>4</v>
          </cell>
          <cell r="O73">
            <v>6</v>
          </cell>
          <cell r="P73">
            <v>4</v>
          </cell>
          <cell r="Q73">
            <v>5</v>
          </cell>
          <cell r="R73">
            <v>4</v>
          </cell>
          <cell r="S73">
            <v>4</v>
          </cell>
          <cell r="T73">
            <v>5</v>
          </cell>
          <cell r="U73">
            <v>4</v>
          </cell>
          <cell r="V73">
            <v>4</v>
          </cell>
          <cell r="W73">
            <v>5</v>
          </cell>
          <cell r="X73">
            <v>5</v>
          </cell>
          <cell r="Y73">
            <v>4</v>
          </cell>
          <cell r="Z73">
            <v>3</v>
          </cell>
          <cell r="AA73">
            <v>4</v>
          </cell>
          <cell r="AB73">
            <v>6</v>
          </cell>
          <cell r="AC73">
            <v>41</v>
          </cell>
          <cell r="AD73">
            <v>40</v>
          </cell>
          <cell r="AE73">
            <v>81</v>
          </cell>
          <cell r="BA73">
            <v>11</v>
          </cell>
          <cell r="BB73">
            <v>81</v>
          </cell>
          <cell r="BC73">
            <v>40</v>
          </cell>
          <cell r="BD73">
            <v>27</v>
          </cell>
          <cell r="BE73">
            <v>13</v>
          </cell>
          <cell r="BG73">
            <v>6</v>
          </cell>
          <cell r="BH73">
            <v>303</v>
          </cell>
        </row>
        <row r="74">
          <cell r="B74">
            <v>304</v>
          </cell>
          <cell r="C74" t="str">
            <v>男Ｂ組</v>
          </cell>
          <cell r="D74" t="str">
            <v>陳裔東</v>
          </cell>
          <cell r="E74">
            <v>80</v>
          </cell>
          <cell r="F74">
            <v>78</v>
          </cell>
          <cell r="I74">
            <v>158</v>
          </cell>
          <cell r="J74">
            <v>12</v>
          </cell>
          <cell r="K74">
            <v>5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5</v>
          </cell>
          <cell r="R74">
            <v>4</v>
          </cell>
          <cell r="S74">
            <v>4</v>
          </cell>
          <cell r="T74">
            <v>5</v>
          </cell>
          <cell r="U74">
            <v>4</v>
          </cell>
          <cell r="V74">
            <v>4</v>
          </cell>
          <cell r="W74">
            <v>6</v>
          </cell>
          <cell r="X74">
            <v>4</v>
          </cell>
          <cell r="Y74">
            <v>4</v>
          </cell>
          <cell r="Z74">
            <v>4</v>
          </cell>
          <cell r="AA74">
            <v>4</v>
          </cell>
          <cell r="AB74">
            <v>5</v>
          </cell>
          <cell r="AC74">
            <v>38</v>
          </cell>
          <cell r="AD74">
            <v>40</v>
          </cell>
          <cell r="AE74">
            <v>78</v>
          </cell>
          <cell r="BA74">
            <v>12</v>
          </cell>
          <cell r="BB74">
            <v>78</v>
          </cell>
          <cell r="BC74">
            <v>40</v>
          </cell>
          <cell r="BD74">
            <v>27</v>
          </cell>
          <cell r="BE74">
            <v>13</v>
          </cell>
          <cell r="BG74">
            <v>8</v>
          </cell>
          <cell r="BH74">
            <v>304</v>
          </cell>
        </row>
        <row r="75">
          <cell r="B75">
            <v>305</v>
          </cell>
          <cell r="C75" t="str">
            <v>男Ｂ組</v>
          </cell>
          <cell r="D75" t="str">
            <v>詹昱韋</v>
          </cell>
          <cell r="E75">
            <v>74</v>
          </cell>
          <cell r="F75">
            <v>76</v>
          </cell>
          <cell r="I75">
            <v>150</v>
          </cell>
          <cell r="J75">
            <v>4</v>
          </cell>
          <cell r="K75">
            <v>5</v>
          </cell>
          <cell r="L75">
            <v>3</v>
          </cell>
          <cell r="M75">
            <v>4</v>
          </cell>
          <cell r="N75">
            <v>4</v>
          </cell>
          <cell r="O75">
            <v>4</v>
          </cell>
          <cell r="P75">
            <v>5</v>
          </cell>
          <cell r="Q75">
            <v>5</v>
          </cell>
          <cell r="R75">
            <v>4</v>
          </cell>
          <cell r="S75">
            <v>4</v>
          </cell>
          <cell r="T75">
            <v>5</v>
          </cell>
          <cell r="U75">
            <v>5</v>
          </cell>
          <cell r="V75">
            <v>4</v>
          </cell>
          <cell r="W75">
            <v>4</v>
          </cell>
          <cell r="X75">
            <v>4</v>
          </cell>
          <cell r="Y75">
            <v>4</v>
          </cell>
          <cell r="Z75">
            <v>3</v>
          </cell>
          <cell r="AA75">
            <v>5</v>
          </cell>
          <cell r="AB75">
            <v>4</v>
          </cell>
          <cell r="AC75">
            <v>38</v>
          </cell>
          <cell r="AD75">
            <v>38</v>
          </cell>
          <cell r="AE75">
            <v>76</v>
          </cell>
          <cell r="BA75">
            <v>4</v>
          </cell>
          <cell r="BB75">
            <v>76</v>
          </cell>
          <cell r="BC75">
            <v>38</v>
          </cell>
          <cell r="BD75">
            <v>24</v>
          </cell>
          <cell r="BE75">
            <v>12</v>
          </cell>
          <cell r="BG75">
            <v>2</v>
          </cell>
          <cell r="BH75">
            <v>305</v>
          </cell>
        </row>
        <row r="76">
          <cell r="B76">
            <v>306</v>
          </cell>
          <cell r="C76" t="str">
            <v>男Ｂ組</v>
          </cell>
          <cell r="D76" t="str">
            <v>楊浚頡</v>
          </cell>
          <cell r="E76">
            <v>73</v>
          </cell>
          <cell r="F76">
            <v>77</v>
          </cell>
          <cell r="I76">
            <v>150</v>
          </cell>
          <cell r="J76">
            <v>4</v>
          </cell>
          <cell r="K76">
            <v>5</v>
          </cell>
          <cell r="L76">
            <v>3</v>
          </cell>
          <cell r="M76">
            <v>5</v>
          </cell>
          <cell r="N76">
            <v>4</v>
          </cell>
          <cell r="O76">
            <v>4</v>
          </cell>
          <cell r="P76">
            <v>5</v>
          </cell>
          <cell r="Q76">
            <v>5</v>
          </cell>
          <cell r="R76">
            <v>4</v>
          </cell>
          <cell r="S76">
            <v>4</v>
          </cell>
          <cell r="T76">
            <v>6</v>
          </cell>
          <cell r="U76">
            <v>3</v>
          </cell>
          <cell r="V76">
            <v>4</v>
          </cell>
          <cell r="W76">
            <v>5</v>
          </cell>
          <cell r="X76">
            <v>4</v>
          </cell>
          <cell r="Y76">
            <v>4</v>
          </cell>
          <cell r="Z76">
            <v>3</v>
          </cell>
          <cell r="AA76">
            <v>4</v>
          </cell>
          <cell r="AB76">
            <v>5</v>
          </cell>
          <cell r="AC76">
            <v>39</v>
          </cell>
          <cell r="AD76">
            <v>38</v>
          </cell>
          <cell r="AE76">
            <v>77</v>
          </cell>
          <cell r="BA76">
            <v>4</v>
          </cell>
          <cell r="BB76">
            <v>77</v>
          </cell>
          <cell r="BC76">
            <v>38</v>
          </cell>
          <cell r="BD76">
            <v>25</v>
          </cell>
          <cell r="BE76">
            <v>12</v>
          </cell>
          <cell r="BG76">
            <v>3</v>
          </cell>
          <cell r="BH76">
            <v>306</v>
          </cell>
        </row>
        <row r="77">
          <cell r="B77">
            <v>307</v>
          </cell>
          <cell r="C77" t="str">
            <v>男Ｂ組</v>
          </cell>
          <cell r="D77" t="str">
            <v>謝霆葳</v>
          </cell>
          <cell r="E77">
            <v>79</v>
          </cell>
          <cell r="F77">
            <v>83</v>
          </cell>
          <cell r="I77">
            <v>162</v>
          </cell>
          <cell r="J77">
            <v>16</v>
          </cell>
          <cell r="K77">
            <v>5</v>
          </cell>
          <cell r="L77">
            <v>3</v>
          </cell>
          <cell r="M77">
            <v>4</v>
          </cell>
          <cell r="N77">
            <v>4</v>
          </cell>
          <cell r="O77">
            <v>4</v>
          </cell>
          <cell r="P77">
            <v>6</v>
          </cell>
          <cell r="Q77">
            <v>5</v>
          </cell>
          <cell r="R77">
            <v>4</v>
          </cell>
          <cell r="S77">
            <v>4</v>
          </cell>
          <cell r="T77">
            <v>5</v>
          </cell>
          <cell r="U77">
            <v>5</v>
          </cell>
          <cell r="V77">
            <v>5</v>
          </cell>
          <cell r="W77">
            <v>5</v>
          </cell>
          <cell r="X77">
            <v>5</v>
          </cell>
          <cell r="Y77">
            <v>4</v>
          </cell>
          <cell r="Z77">
            <v>4</v>
          </cell>
          <cell r="AA77">
            <v>7</v>
          </cell>
          <cell r="AB77">
            <v>4</v>
          </cell>
          <cell r="AC77">
            <v>39</v>
          </cell>
          <cell r="AD77">
            <v>44</v>
          </cell>
          <cell r="AE77">
            <v>83</v>
          </cell>
          <cell r="BA77">
            <v>16</v>
          </cell>
          <cell r="BB77">
            <v>83</v>
          </cell>
          <cell r="BC77">
            <v>44</v>
          </cell>
          <cell r="BD77">
            <v>29</v>
          </cell>
          <cell r="BE77">
            <v>15</v>
          </cell>
          <cell r="BG77">
            <v>11</v>
          </cell>
          <cell r="BH77">
            <v>307</v>
          </cell>
        </row>
        <row r="78">
          <cell r="B78">
            <v>308</v>
          </cell>
          <cell r="C78" t="str">
            <v>男Ｂ組</v>
          </cell>
          <cell r="D78" t="str">
            <v>蔡程洋</v>
          </cell>
          <cell r="E78" t="str">
            <v>病</v>
          </cell>
          <cell r="F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BA78" t="str">
            <v>病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G78">
            <v>30</v>
          </cell>
          <cell r="BH78">
            <v>308</v>
          </cell>
        </row>
        <row r="79">
          <cell r="B79">
            <v>309</v>
          </cell>
          <cell r="C79" t="str">
            <v>男Ｂ組</v>
          </cell>
          <cell r="D79" t="str">
            <v>彭鉦雄</v>
          </cell>
          <cell r="E79">
            <v>72</v>
          </cell>
          <cell r="F79">
            <v>76</v>
          </cell>
          <cell r="I79">
            <v>148</v>
          </cell>
          <cell r="J79">
            <v>2</v>
          </cell>
          <cell r="K79">
            <v>5</v>
          </cell>
          <cell r="L79">
            <v>3</v>
          </cell>
          <cell r="M79">
            <v>6</v>
          </cell>
          <cell r="N79">
            <v>4</v>
          </cell>
          <cell r="O79">
            <v>4</v>
          </cell>
          <cell r="P79">
            <v>4</v>
          </cell>
          <cell r="Q79">
            <v>4</v>
          </cell>
          <cell r="R79">
            <v>4</v>
          </cell>
          <cell r="S79">
            <v>4</v>
          </cell>
          <cell r="T79">
            <v>4</v>
          </cell>
          <cell r="U79">
            <v>4</v>
          </cell>
          <cell r="V79">
            <v>4</v>
          </cell>
          <cell r="W79">
            <v>4</v>
          </cell>
          <cell r="X79">
            <v>5</v>
          </cell>
          <cell r="Y79">
            <v>3</v>
          </cell>
          <cell r="Z79">
            <v>3</v>
          </cell>
          <cell r="AA79">
            <v>6</v>
          </cell>
          <cell r="AB79">
            <v>5</v>
          </cell>
          <cell r="AC79">
            <v>38</v>
          </cell>
          <cell r="AD79">
            <v>38</v>
          </cell>
          <cell r="AE79">
            <v>76</v>
          </cell>
          <cell r="BA79">
            <v>2</v>
          </cell>
          <cell r="BB79">
            <v>76</v>
          </cell>
          <cell r="BC79">
            <v>38</v>
          </cell>
          <cell r="BD79">
            <v>26</v>
          </cell>
          <cell r="BE79">
            <v>14</v>
          </cell>
          <cell r="BG79">
            <v>1</v>
          </cell>
          <cell r="BH79">
            <v>309</v>
          </cell>
        </row>
        <row r="80">
          <cell r="B80">
            <v>310</v>
          </cell>
          <cell r="C80" t="str">
            <v>男Ｂ組</v>
          </cell>
          <cell r="D80" t="str">
            <v>張庭碩</v>
          </cell>
          <cell r="E80">
            <v>91</v>
          </cell>
          <cell r="F80">
            <v>79</v>
          </cell>
          <cell r="I80">
            <v>170</v>
          </cell>
          <cell r="J80">
            <v>24</v>
          </cell>
          <cell r="K80">
            <v>5</v>
          </cell>
          <cell r="L80">
            <v>4</v>
          </cell>
          <cell r="M80">
            <v>5</v>
          </cell>
          <cell r="N80">
            <v>4</v>
          </cell>
          <cell r="O80">
            <v>5</v>
          </cell>
          <cell r="P80">
            <v>5</v>
          </cell>
          <cell r="Q80">
            <v>4</v>
          </cell>
          <cell r="R80">
            <v>4</v>
          </cell>
          <cell r="S80">
            <v>2</v>
          </cell>
          <cell r="T80">
            <v>5</v>
          </cell>
          <cell r="U80">
            <v>2</v>
          </cell>
          <cell r="V80">
            <v>4</v>
          </cell>
          <cell r="W80">
            <v>5</v>
          </cell>
          <cell r="X80">
            <v>5</v>
          </cell>
          <cell r="Y80">
            <v>4</v>
          </cell>
          <cell r="Z80">
            <v>5</v>
          </cell>
          <cell r="AA80">
            <v>5</v>
          </cell>
          <cell r="AB80">
            <v>6</v>
          </cell>
          <cell r="AC80">
            <v>38</v>
          </cell>
          <cell r="AD80">
            <v>41</v>
          </cell>
          <cell r="AE80">
            <v>79</v>
          </cell>
          <cell r="BA80">
            <v>24</v>
          </cell>
          <cell r="BB80">
            <v>79</v>
          </cell>
          <cell r="BC80">
            <v>41</v>
          </cell>
          <cell r="BD80">
            <v>30</v>
          </cell>
          <cell r="BE80">
            <v>16</v>
          </cell>
          <cell r="BG80">
            <v>20</v>
          </cell>
          <cell r="BH80">
            <v>310</v>
          </cell>
        </row>
        <row r="81">
          <cell r="B81">
            <v>311</v>
          </cell>
          <cell r="C81" t="str">
            <v>男Ｂ組</v>
          </cell>
          <cell r="D81" t="str">
            <v>謝品濬</v>
          </cell>
          <cell r="E81">
            <v>81</v>
          </cell>
          <cell r="F81">
            <v>83</v>
          </cell>
          <cell r="I81">
            <v>164</v>
          </cell>
          <cell r="J81">
            <v>18</v>
          </cell>
          <cell r="K81">
            <v>5</v>
          </cell>
          <cell r="L81">
            <v>3</v>
          </cell>
          <cell r="M81">
            <v>5</v>
          </cell>
          <cell r="N81">
            <v>5</v>
          </cell>
          <cell r="O81">
            <v>4</v>
          </cell>
          <cell r="P81">
            <v>5</v>
          </cell>
          <cell r="Q81">
            <v>5</v>
          </cell>
          <cell r="R81">
            <v>5</v>
          </cell>
          <cell r="S81">
            <v>3</v>
          </cell>
          <cell r="T81">
            <v>7</v>
          </cell>
          <cell r="U81">
            <v>4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4</v>
          </cell>
          <cell r="AA81">
            <v>6</v>
          </cell>
          <cell r="AB81">
            <v>5</v>
          </cell>
          <cell r="AC81">
            <v>40</v>
          </cell>
          <cell r="AD81">
            <v>43</v>
          </cell>
          <cell r="AE81">
            <v>83</v>
          </cell>
          <cell r="BA81">
            <v>18</v>
          </cell>
          <cell r="BB81">
            <v>83</v>
          </cell>
          <cell r="BC81">
            <v>43</v>
          </cell>
          <cell r="BD81">
            <v>27</v>
          </cell>
          <cell r="BE81">
            <v>15</v>
          </cell>
          <cell r="BG81">
            <v>14</v>
          </cell>
          <cell r="BH81">
            <v>311</v>
          </cell>
        </row>
        <row r="82">
          <cell r="B82">
            <v>312</v>
          </cell>
          <cell r="C82" t="str">
            <v>男Ｂ組</v>
          </cell>
          <cell r="D82" t="str">
            <v>蘇宥睿</v>
          </cell>
          <cell r="E82">
            <v>79</v>
          </cell>
          <cell r="F82">
            <v>89</v>
          </cell>
          <cell r="I82">
            <v>168</v>
          </cell>
          <cell r="J82">
            <v>22</v>
          </cell>
          <cell r="K82">
            <v>8</v>
          </cell>
          <cell r="L82">
            <v>3</v>
          </cell>
          <cell r="M82">
            <v>6</v>
          </cell>
          <cell r="N82">
            <v>5</v>
          </cell>
          <cell r="O82">
            <v>4</v>
          </cell>
          <cell r="P82">
            <v>7</v>
          </cell>
          <cell r="Q82">
            <v>4</v>
          </cell>
          <cell r="R82">
            <v>5</v>
          </cell>
          <cell r="S82">
            <v>4</v>
          </cell>
          <cell r="T82">
            <v>7</v>
          </cell>
          <cell r="U82">
            <v>3</v>
          </cell>
          <cell r="V82">
            <v>4</v>
          </cell>
          <cell r="W82">
            <v>4</v>
          </cell>
          <cell r="X82">
            <v>6</v>
          </cell>
          <cell r="Y82">
            <v>4</v>
          </cell>
          <cell r="Z82">
            <v>4</v>
          </cell>
          <cell r="AA82">
            <v>5</v>
          </cell>
          <cell r="AB82">
            <v>6</v>
          </cell>
          <cell r="AC82">
            <v>46</v>
          </cell>
          <cell r="AD82">
            <v>43</v>
          </cell>
          <cell r="AE82">
            <v>89</v>
          </cell>
          <cell r="BA82">
            <v>22</v>
          </cell>
          <cell r="BB82">
            <v>89</v>
          </cell>
          <cell r="BC82">
            <v>43</v>
          </cell>
          <cell r="BD82">
            <v>29</v>
          </cell>
          <cell r="BE82">
            <v>15</v>
          </cell>
          <cell r="BG82">
            <v>18</v>
          </cell>
          <cell r="BH82">
            <v>312</v>
          </cell>
        </row>
        <row r="83">
          <cell r="B83">
            <v>313</v>
          </cell>
          <cell r="C83" t="str">
            <v>男Ｂ組</v>
          </cell>
          <cell r="D83" t="str">
            <v>林義淵</v>
          </cell>
          <cell r="E83">
            <v>82</v>
          </cell>
          <cell r="F83">
            <v>86</v>
          </cell>
          <cell r="I83">
            <v>168</v>
          </cell>
          <cell r="J83">
            <v>22</v>
          </cell>
          <cell r="K83">
            <v>5</v>
          </cell>
          <cell r="L83">
            <v>4</v>
          </cell>
          <cell r="M83">
            <v>5</v>
          </cell>
          <cell r="N83">
            <v>4</v>
          </cell>
          <cell r="O83">
            <v>5</v>
          </cell>
          <cell r="P83">
            <v>5</v>
          </cell>
          <cell r="Q83">
            <v>6</v>
          </cell>
          <cell r="R83">
            <v>5</v>
          </cell>
          <cell r="S83">
            <v>4</v>
          </cell>
          <cell r="T83">
            <v>6</v>
          </cell>
          <cell r="U83">
            <v>4</v>
          </cell>
          <cell r="V83">
            <v>5</v>
          </cell>
          <cell r="W83">
            <v>3</v>
          </cell>
          <cell r="X83">
            <v>6</v>
          </cell>
          <cell r="Y83">
            <v>4</v>
          </cell>
          <cell r="Z83">
            <v>4</v>
          </cell>
          <cell r="AA83">
            <v>5</v>
          </cell>
          <cell r="AB83">
            <v>6</v>
          </cell>
          <cell r="AC83">
            <v>43</v>
          </cell>
          <cell r="AD83">
            <v>43</v>
          </cell>
          <cell r="AE83">
            <v>86</v>
          </cell>
          <cell r="BA83">
            <v>22</v>
          </cell>
          <cell r="BB83">
            <v>86</v>
          </cell>
          <cell r="BC83">
            <v>43</v>
          </cell>
          <cell r="BD83">
            <v>28</v>
          </cell>
          <cell r="BE83">
            <v>15</v>
          </cell>
          <cell r="BG83">
            <v>17</v>
          </cell>
          <cell r="BH83">
            <v>313</v>
          </cell>
        </row>
        <row r="84">
          <cell r="B84">
            <v>314</v>
          </cell>
          <cell r="C84" t="str">
            <v>男Ｂ組</v>
          </cell>
          <cell r="D84" t="str">
            <v>盧彥融</v>
          </cell>
          <cell r="E84">
            <v>84</v>
          </cell>
          <cell r="F84">
            <v>81</v>
          </cell>
          <cell r="I84">
            <v>165</v>
          </cell>
          <cell r="J84">
            <v>19</v>
          </cell>
          <cell r="K84">
            <v>5</v>
          </cell>
          <cell r="L84">
            <v>3</v>
          </cell>
          <cell r="M84">
            <v>5</v>
          </cell>
          <cell r="N84">
            <v>4</v>
          </cell>
          <cell r="O84">
            <v>5</v>
          </cell>
          <cell r="P84">
            <v>5</v>
          </cell>
          <cell r="Q84">
            <v>5</v>
          </cell>
          <cell r="R84">
            <v>4</v>
          </cell>
          <cell r="S84">
            <v>4</v>
          </cell>
          <cell r="T84">
            <v>5</v>
          </cell>
          <cell r="U84">
            <v>4</v>
          </cell>
          <cell r="V84">
            <v>4</v>
          </cell>
          <cell r="W84">
            <v>5</v>
          </cell>
          <cell r="X84">
            <v>4</v>
          </cell>
          <cell r="Y84">
            <v>4</v>
          </cell>
          <cell r="Z84">
            <v>4</v>
          </cell>
          <cell r="AA84">
            <v>6</v>
          </cell>
          <cell r="AB84">
            <v>5</v>
          </cell>
          <cell r="AC84">
            <v>40</v>
          </cell>
          <cell r="AD84">
            <v>41</v>
          </cell>
          <cell r="AE84">
            <v>81</v>
          </cell>
          <cell r="BA84">
            <v>19</v>
          </cell>
          <cell r="BB84">
            <v>81</v>
          </cell>
          <cell r="BC84">
            <v>41</v>
          </cell>
          <cell r="BD84">
            <v>28</v>
          </cell>
          <cell r="BE84">
            <v>15</v>
          </cell>
          <cell r="BG84">
            <v>15</v>
          </cell>
          <cell r="BH84">
            <v>314</v>
          </cell>
        </row>
        <row r="85">
          <cell r="B85">
            <v>315</v>
          </cell>
          <cell r="C85" t="str">
            <v>男Ｂ組</v>
          </cell>
          <cell r="D85" t="str">
            <v>黃紹恩</v>
          </cell>
          <cell r="E85">
            <v>89</v>
          </cell>
          <cell r="F85">
            <v>89</v>
          </cell>
          <cell r="I85">
            <v>178</v>
          </cell>
          <cell r="J85">
            <v>32</v>
          </cell>
          <cell r="K85">
            <v>5</v>
          </cell>
          <cell r="L85">
            <v>5</v>
          </cell>
          <cell r="M85">
            <v>6</v>
          </cell>
          <cell r="N85">
            <v>5</v>
          </cell>
          <cell r="O85">
            <v>5</v>
          </cell>
          <cell r="P85">
            <v>7</v>
          </cell>
          <cell r="Q85">
            <v>5</v>
          </cell>
          <cell r="R85">
            <v>4</v>
          </cell>
          <cell r="S85">
            <v>3</v>
          </cell>
          <cell r="T85">
            <v>5</v>
          </cell>
          <cell r="U85">
            <v>6</v>
          </cell>
          <cell r="V85">
            <v>6</v>
          </cell>
          <cell r="W85">
            <v>4</v>
          </cell>
          <cell r="X85">
            <v>3</v>
          </cell>
          <cell r="Y85">
            <v>4</v>
          </cell>
          <cell r="Z85">
            <v>3</v>
          </cell>
          <cell r="AA85">
            <v>7</v>
          </cell>
          <cell r="AB85">
            <v>6</v>
          </cell>
          <cell r="AC85">
            <v>45</v>
          </cell>
          <cell r="AD85">
            <v>44</v>
          </cell>
          <cell r="AE85">
            <v>89</v>
          </cell>
          <cell r="BA85">
            <v>32</v>
          </cell>
          <cell r="BB85">
            <v>89</v>
          </cell>
          <cell r="BC85">
            <v>44</v>
          </cell>
          <cell r="BD85">
            <v>27</v>
          </cell>
          <cell r="BE85">
            <v>16</v>
          </cell>
          <cell r="BG85">
            <v>22</v>
          </cell>
          <cell r="BH85">
            <v>315</v>
          </cell>
        </row>
        <row r="86">
          <cell r="B86">
            <v>316</v>
          </cell>
          <cell r="C86" t="str">
            <v>男Ｂ組</v>
          </cell>
          <cell r="D86" t="str">
            <v>張育僑</v>
          </cell>
          <cell r="E86">
            <v>77</v>
          </cell>
          <cell r="F86">
            <v>81</v>
          </cell>
          <cell r="I86">
            <v>158</v>
          </cell>
          <cell r="J86">
            <v>12</v>
          </cell>
          <cell r="K86">
            <v>5</v>
          </cell>
          <cell r="L86">
            <v>4</v>
          </cell>
          <cell r="M86">
            <v>3</v>
          </cell>
          <cell r="N86">
            <v>4</v>
          </cell>
          <cell r="O86">
            <v>6</v>
          </cell>
          <cell r="P86">
            <v>6</v>
          </cell>
          <cell r="Q86">
            <v>4</v>
          </cell>
          <cell r="R86">
            <v>4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5</v>
          </cell>
          <cell r="Y86">
            <v>4</v>
          </cell>
          <cell r="Z86">
            <v>4</v>
          </cell>
          <cell r="AA86">
            <v>4</v>
          </cell>
          <cell r="AB86">
            <v>6</v>
          </cell>
          <cell r="AC86">
            <v>40</v>
          </cell>
          <cell r="AD86">
            <v>41</v>
          </cell>
          <cell r="AE86">
            <v>81</v>
          </cell>
          <cell r="BA86">
            <v>12</v>
          </cell>
          <cell r="BB86">
            <v>81</v>
          </cell>
          <cell r="BC86">
            <v>41</v>
          </cell>
          <cell r="BD86">
            <v>27</v>
          </cell>
          <cell r="BE86">
            <v>14</v>
          </cell>
          <cell r="BG86">
            <v>9</v>
          </cell>
          <cell r="BH86">
            <v>316</v>
          </cell>
        </row>
        <row r="87">
          <cell r="B87">
            <v>317</v>
          </cell>
          <cell r="C87" t="str">
            <v>男Ｂ組</v>
          </cell>
          <cell r="D87" t="str">
            <v>陳守成</v>
          </cell>
          <cell r="E87">
            <v>78</v>
          </cell>
          <cell r="F87">
            <v>84</v>
          </cell>
          <cell r="I87">
            <v>162</v>
          </cell>
          <cell r="J87">
            <v>16</v>
          </cell>
          <cell r="K87">
            <v>5</v>
          </cell>
          <cell r="L87">
            <v>3</v>
          </cell>
          <cell r="M87">
            <v>10</v>
          </cell>
          <cell r="N87">
            <v>4</v>
          </cell>
          <cell r="O87">
            <v>4</v>
          </cell>
          <cell r="P87">
            <v>5</v>
          </cell>
          <cell r="Q87">
            <v>4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4</v>
          </cell>
          <cell r="X87">
            <v>5</v>
          </cell>
          <cell r="Y87">
            <v>4</v>
          </cell>
          <cell r="Z87">
            <v>3</v>
          </cell>
          <cell r="AA87">
            <v>4</v>
          </cell>
          <cell r="AB87">
            <v>6</v>
          </cell>
          <cell r="AC87">
            <v>45</v>
          </cell>
          <cell r="AD87">
            <v>39</v>
          </cell>
          <cell r="AE87">
            <v>84</v>
          </cell>
          <cell r="BA87">
            <v>16</v>
          </cell>
          <cell r="BB87">
            <v>84</v>
          </cell>
          <cell r="BC87">
            <v>39</v>
          </cell>
          <cell r="BD87">
            <v>26</v>
          </cell>
          <cell r="BE87">
            <v>13</v>
          </cell>
          <cell r="BG87">
            <v>12</v>
          </cell>
          <cell r="BH87">
            <v>317</v>
          </cell>
        </row>
        <row r="88">
          <cell r="B88">
            <v>318</v>
          </cell>
          <cell r="C88" t="str">
            <v>男Ｂ組</v>
          </cell>
          <cell r="D88" t="str">
            <v>林為超</v>
          </cell>
          <cell r="E88">
            <v>74</v>
          </cell>
          <cell r="F88">
            <v>79</v>
          </cell>
          <cell r="I88">
            <v>153</v>
          </cell>
          <cell r="J88">
            <v>7</v>
          </cell>
          <cell r="K88">
            <v>5</v>
          </cell>
          <cell r="L88">
            <v>3</v>
          </cell>
          <cell r="M88">
            <v>5</v>
          </cell>
          <cell r="N88">
            <v>3</v>
          </cell>
          <cell r="O88">
            <v>5</v>
          </cell>
          <cell r="P88">
            <v>5</v>
          </cell>
          <cell r="Q88">
            <v>5</v>
          </cell>
          <cell r="R88">
            <v>6</v>
          </cell>
          <cell r="S88">
            <v>3</v>
          </cell>
          <cell r="T88">
            <v>6</v>
          </cell>
          <cell r="U88">
            <v>2</v>
          </cell>
          <cell r="V88">
            <v>3</v>
          </cell>
          <cell r="W88">
            <v>4</v>
          </cell>
          <cell r="X88">
            <v>4</v>
          </cell>
          <cell r="Y88">
            <v>5</v>
          </cell>
          <cell r="Z88">
            <v>4</v>
          </cell>
          <cell r="AA88">
            <v>5</v>
          </cell>
          <cell r="AB88">
            <v>6</v>
          </cell>
          <cell r="AC88">
            <v>40</v>
          </cell>
          <cell r="AD88">
            <v>39</v>
          </cell>
          <cell r="AE88">
            <v>79</v>
          </cell>
          <cell r="BA88">
            <v>7</v>
          </cell>
          <cell r="BB88">
            <v>79</v>
          </cell>
          <cell r="BC88">
            <v>39</v>
          </cell>
          <cell r="BD88">
            <v>28</v>
          </cell>
          <cell r="BE88">
            <v>15</v>
          </cell>
          <cell r="BG88">
            <v>4</v>
          </cell>
          <cell r="BH88">
            <v>318</v>
          </cell>
        </row>
        <row r="89">
          <cell r="B89">
            <v>319</v>
          </cell>
          <cell r="C89" t="str">
            <v>男Ｂ組</v>
          </cell>
          <cell r="D89" t="str">
            <v>黃至翊</v>
          </cell>
          <cell r="E89">
            <v>94</v>
          </cell>
          <cell r="F89">
            <v>90</v>
          </cell>
          <cell r="I89">
            <v>184</v>
          </cell>
          <cell r="J89">
            <v>38</v>
          </cell>
          <cell r="K89">
            <v>5</v>
          </cell>
          <cell r="L89">
            <v>5</v>
          </cell>
          <cell r="M89">
            <v>5</v>
          </cell>
          <cell r="N89">
            <v>6</v>
          </cell>
          <cell r="O89">
            <v>5</v>
          </cell>
          <cell r="P89">
            <v>5</v>
          </cell>
          <cell r="Q89">
            <v>5</v>
          </cell>
          <cell r="R89">
            <v>5</v>
          </cell>
          <cell r="S89">
            <v>4</v>
          </cell>
          <cell r="T89">
            <v>5</v>
          </cell>
          <cell r="U89">
            <v>5</v>
          </cell>
          <cell r="V89">
            <v>5</v>
          </cell>
          <cell r="W89">
            <v>4</v>
          </cell>
          <cell r="X89">
            <v>5</v>
          </cell>
          <cell r="Y89">
            <v>4</v>
          </cell>
          <cell r="Z89">
            <v>4</v>
          </cell>
          <cell r="AA89">
            <v>6</v>
          </cell>
          <cell r="AB89">
            <v>7</v>
          </cell>
          <cell r="AC89">
            <v>45</v>
          </cell>
          <cell r="AD89">
            <v>45</v>
          </cell>
          <cell r="AE89">
            <v>90</v>
          </cell>
          <cell r="BA89">
            <v>38</v>
          </cell>
          <cell r="BB89">
            <v>90</v>
          </cell>
          <cell r="BC89">
            <v>45</v>
          </cell>
          <cell r="BD89">
            <v>30</v>
          </cell>
          <cell r="BE89">
            <v>17</v>
          </cell>
          <cell r="BG89">
            <v>23</v>
          </cell>
          <cell r="BH89">
            <v>319</v>
          </cell>
        </row>
        <row r="90">
          <cell r="B90">
            <v>320</v>
          </cell>
          <cell r="C90" t="str">
            <v>男Ｂ組</v>
          </cell>
          <cell r="D90" t="str">
            <v>黃郁翔</v>
          </cell>
          <cell r="E90">
            <v>82</v>
          </cell>
          <cell r="F90">
            <v>81</v>
          </cell>
          <cell r="I90">
            <v>163</v>
          </cell>
          <cell r="J90">
            <v>17</v>
          </cell>
          <cell r="K90">
            <v>6</v>
          </cell>
          <cell r="L90">
            <v>3</v>
          </cell>
          <cell r="M90">
            <v>6</v>
          </cell>
          <cell r="N90">
            <v>4</v>
          </cell>
          <cell r="O90">
            <v>3</v>
          </cell>
          <cell r="P90">
            <v>6</v>
          </cell>
          <cell r="Q90">
            <v>5</v>
          </cell>
          <cell r="R90">
            <v>5</v>
          </cell>
          <cell r="S90">
            <v>3</v>
          </cell>
          <cell r="T90">
            <v>5</v>
          </cell>
          <cell r="U90">
            <v>3</v>
          </cell>
          <cell r="V90">
            <v>5</v>
          </cell>
          <cell r="W90">
            <v>4</v>
          </cell>
          <cell r="X90">
            <v>4</v>
          </cell>
          <cell r="Y90">
            <v>5</v>
          </cell>
          <cell r="Z90">
            <v>3</v>
          </cell>
          <cell r="AA90">
            <v>6</v>
          </cell>
          <cell r="AB90">
            <v>5</v>
          </cell>
          <cell r="AC90">
            <v>41</v>
          </cell>
          <cell r="AD90">
            <v>40</v>
          </cell>
          <cell r="AE90">
            <v>81</v>
          </cell>
          <cell r="BA90">
            <v>17</v>
          </cell>
          <cell r="BB90">
            <v>81</v>
          </cell>
          <cell r="BC90">
            <v>40</v>
          </cell>
          <cell r="BD90">
            <v>27</v>
          </cell>
          <cell r="BE90">
            <v>14</v>
          </cell>
          <cell r="BG90">
            <v>13</v>
          </cell>
          <cell r="BH90">
            <v>320</v>
          </cell>
        </row>
        <row r="91">
          <cell r="B91">
            <v>321</v>
          </cell>
          <cell r="C91" t="str">
            <v>男Ｂ組</v>
          </cell>
          <cell r="D91" t="str">
            <v>陳宥蓁</v>
          </cell>
          <cell r="E91">
            <v>80</v>
          </cell>
          <cell r="F91">
            <v>89</v>
          </cell>
          <cell r="I91">
            <v>169</v>
          </cell>
          <cell r="J91">
            <v>23</v>
          </cell>
          <cell r="K91">
            <v>7</v>
          </cell>
          <cell r="L91">
            <v>5</v>
          </cell>
          <cell r="M91">
            <v>5</v>
          </cell>
          <cell r="N91">
            <v>4</v>
          </cell>
          <cell r="O91">
            <v>6</v>
          </cell>
          <cell r="P91">
            <v>7</v>
          </cell>
          <cell r="Q91">
            <v>5</v>
          </cell>
          <cell r="R91">
            <v>4</v>
          </cell>
          <cell r="S91">
            <v>3</v>
          </cell>
          <cell r="T91">
            <v>4</v>
          </cell>
          <cell r="U91">
            <v>5</v>
          </cell>
          <cell r="V91">
            <v>5</v>
          </cell>
          <cell r="W91">
            <v>5</v>
          </cell>
          <cell r="X91">
            <v>5</v>
          </cell>
          <cell r="Y91">
            <v>4</v>
          </cell>
          <cell r="Z91">
            <v>4</v>
          </cell>
          <cell r="AA91">
            <v>6</v>
          </cell>
          <cell r="AB91">
            <v>5</v>
          </cell>
          <cell r="AC91">
            <v>46</v>
          </cell>
          <cell r="AD91">
            <v>43</v>
          </cell>
          <cell r="AE91">
            <v>89</v>
          </cell>
          <cell r="BA91">
            <v>23</v>
          </cell>
          <cell r="BB91">
            <v>89</v>
          </cell>
          <cell r="BC91">
            <v>43</v>
          </cell>
          <cell r="BD91">
            <v>29</v>
          </cell>
          <cell r="BE91">
            <v>15</v>
          </cell>
          <cell r="BG91">
            <v>19</v>
          </cell>
          <cell r="BH91">
            <v>321</v>
          </cell>
        </row>
        <row r="92">
          <cell r="B92">
            <v>322</v>
          </cell>
          <cell r="C92" t="str">
            <v>男Ｂ組</v>
          </cell>
          <cell r="D92" t="str">
            <v>徐嘉哲</v>
          </cell>
          <cell r="E92">
            <v>80</v>
          </cell>
          <cell r="F92">
            <v>80</v>
          </cell>
          <cell r="I92">
            <v>160</v>
          </cell>
          <cell r="J92">
            <v>14</v>
          </cell>
          <cell r="K92">
            <v>5</v>
          </cell>
          <cell r="L92">
            <v>4</v>
          </cell>
          <cell r="M92">
            <v>5</v>
          </cell>
          <cell r="N92">
            <v>5</v>
          </cell>
          <cell r="O92">
            <v>3</v>
          </cell>
          <cell r="P92">
            <v>5</v>
          </cell>
          <cell r="Q92">
            <v>5</v>
          </cell>
          <cell r="R92">
            <v>4</v>
          </cell>
          <cell r="S92">
            <v>4</v>
          </cell>
          <cell r="T92">
            <v>6</v>
          </cell>
          <cell r="U92">
            <v>4</v>
          </cell>
          <cell r="V92">
            <v>6</v>
          </cell>
          <cell r="W92">
            <v>3</v>
          </cell>
          <cell r="X92">
            <v>4</v>
          </cell>
          <cell r="Y92">
            <v>4</v>
          </cell>
          <cell r="Z92">
            <v>3</v>
          </cell>
          <cell r="AA92">
            <v>5</v>
          </cell>
          <cell r="AB92">
            <v>5</v>
          </cell>
          <cell r="AC92">
            <v>40</v>
          </cell>
          <cell r="AD92">
            <v>40</v>
          </cell>
          <cell r="AE92">
            <v>80</v>
          </cell>
          <cell r="BA92">
            <v>14</v>
          </cell>
          <cell r="BB92">
            <v>80</v>
          </cell>
          <cell r="BC92">
            <v>40</v>
          </cell>
          <cell r="BD92">
            <v>24</v>
          </cell>
          <cell r="BE92">
            <v>13</v>
          </cell>
          <cell r="BG92">
            <v>10</v>
          </cell>
          <cell r="BH92">
            <v>322</v>
          </cell>
        </row>
        <row r="93">
          <cell r="B93">
            <v>323</v>
          </cell>
          <cell r="C93" t="str">
            <v>男Ｂ組</v>
          </cell>
          <cell r="D93" t="str">
            <v>沙比亞特馬克</v>
          </cell>
          <cell r="E93">
            <v>80</v>
          </cell>
          <cell r="F93">
            <v>85</v>
          </cell>
          <cell r="I93">
            <v>165</v>
          </cell>
          <cell r="J93">
            <v>19</v>
          </cell>
          <cell r="K93">
            <v>5</v>
          </cell>
          <cell r="L93">
            <v>4</v>
          </cell>
          <cell r="M93">
            <v>7</v>
          </cell>
          <cell r="N93">
            <v>4</v>
          </cell>
          <cell r="O93">
            <v>5</v>
          </cell>
          <cell r="P93">
            <v>5</v>
          </cell>
          <cell r="Q93">
            <v>5</v>
          </cell>
          <cell r="R93">
            <v>4</v>
          </cell>
          <cell r="S93">
            <v>3</v>
          </cell>
          <cell r="T93">
            <v>6</v>
          </cell>
          <cell r="U93">
            <v>4</v>
          </cell>
          <cell r="V93">
            <v>5</v>
          </cell>
          <cell r="W93">
            <v>4</v>
          </cell>
          <cell r="X93">
            <v>5</v>
          </cell>
          <cell r="Y93">
            <v>4</v>
          </cell>
          <cell r="Z93">
            <v>4</v>
          </cell>
          <cell r="AA93">
            <v>5</v>
          </cell>
          <cell r="AB93">
            <v>6</v>
          </cell>
          <cell r="AC93">
            <v>42</v>
          </cell>
          <cell r="AD93">
            <v>43</v>
          </cell>
          <cell r="AE93">
            <v>85</v>
          </cell>
          <cell r="BA93">
            <v>19</v>
          </cell>
          <cell r="BB93">
            <v>85</v>
          </cell>
          <cell r="BC93">
            <v>43</v>
          </cell>
          <cell r="BD93">
            <v>28</v>
          </cell>
          <cell r="BE93">
            <v>15</v>
          </cell>
          <cell r="BG93">
            <v>16</v>
          </cell>
          <cell r="BH93">
            <v>323</v>
          </cell>
        </row>
        <row r="94">
          <cell r="B94">
            <v>324</v>
          </cell>
          <cell r="C94" t="str">
            <v>男Ｂ組</v>
          </cell>
          <cell r="D94" t="str">
            <v>楊　傑</v>
          </cell>
          <cell r="E94">
            <v>81</v>
          </cell>
          <cell r="F94">
            <v>90</v>
          </cell>
          <cell r="I94">
            <v>171</v>
          </cell>
          <cell r="J94">
            <v>25</v>
          </cell>
          <cell r="K94">
            <v>6</v>
          </cell>
          <cell r="L94">
            <v>3</v>
          </cell>
          <cell r="M94">
            <v>5</v>
          </cell>
          <cell r="N94">
            <v>6</v>
          </cell>
          <cell r="O94">
            <v>5</v>
          </cell>
          <cell r="P94">
            <v>5</v>
          </cell>
          <cell r="Q94">
            <v>4</v>
          </cell>
          <cell r="R94">
            <v>6</v>
          </cell>
          <cell r="S94">
            <v>5</v>
          </cell>
          <cell r="T94">
            <v>6</v>
          </cell>
          <cell r="U94">
            <v>4</v>
          </cell>
          <cell r="V94">
            <v>5</v>
          </cell>
          <cell r="W94">
            <v>4</v>
          </cell>
          <cell r="X94">
            <v>5</v>
          </cell>
          <cell r="Y94">
            <v>4</v>
          </cell>
          <cell r="Z94">
            <v>4</v>
          </cell>
          <cell r="AA94">
            <v>9</v>
          </cell>
          <cell r="AB94">
            <v>4</v>
          </cell>
          <cell r="AC94">
            <v>45</v>
          </cell>
          <cell r="AD94">
            <v>45</v>
          </cell>
          <cell r="AE94">
            <v>90</v>
          </cell>
          <cell r="BA94">
            <v>25</v>
          </cell>
          <cell r="BB94">
            <v>90</v>
          </cell>
          <cell r="BC94">
            <v>45</v>
          </cell>
          <cell r="BD94">
            <v>30</v>
          </cell>
          <cell r="BE94">
            <v>17</v>
          </cell>
          <cell r="BG94">
            <v>21</v>
          </cell>
          <cell r="BH94">
            <v>324</v>
          </cell>
        </row>
        <row r="95">
          <cell r="B95">
            <v>325</v>
          </cell>
          <cell r="C95" t="str">
            <v>男Ｂ組</v>
          </cell>
          <cell r="D95" t="str">
            <v/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BA95">
            <v>900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G95">
            <v>24</v>
          </cell>
          <cell r="BH95">
            <v>325</v>
          </cell>
        </row>
        <row r="96">
          <cell r="B96">
            <v>326</v>
          </cell>
          <cell r="C96" t="str">
            <v>男Ｂ組</v>
          </cell>
          <cell r="D96" t="str">
            <v/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BA96">
            <v>900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G96">
            <v>25</v>
          </cell>
          <cell r="BH96">
            <v>326</v>
          </cell>
        </row>
        <row r="97">
          <cell r="B97">
            <v>327</v>
          </cell>
          <cell r="C97" t="str">
            <v>男Ｂ組</v>
          </cell>
          <cell r="D97" t="str">
            <v/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BA97">
            <v>900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G97">
            <v>26</v>
          </cell>
          <cell r="BH97">
            <v>327</v>
          </cell>
        </row>
        <row r="98">
          <cell r="B98">
            <v>328</v>
          </cell>
          <cell r="C98" t="str">
            <v>男Ｂ組</v>
          </cell>
          <cell r="D98" t="str">
            <v/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BA98">
            <v>900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G98">
            <v>27</v>
          </cell>
          <cell r="BH98">
            <v>328</v>
          </cell>
        </row>
        <row r="99">
          <cell r="B99">
            <v>329</v>
          </cell>
          <cell r="C99" t="str">
            <v>男Ｂ組</v>
          </cell>
          <cell r="D99" t="str">
            <v/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BA99">
            <v>900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G99">
            <v>28</v>
          </cell>
          <cell r="BH99">
            <v>329</v>
          </cell>
        </row>
        <row r="100">
          <cell r="B100">
            <v>330</v>
          </cell>
          <cell r="C100" t="str">
            <v>男Ｂ組</v>
          </cell>
          <cell r="D100" t="str">
            <v/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BA100">
            <v>900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G100">
            <v>29</v>
          </cell>
          <cell r="BH100">
            <v>330</v>
          </cell>
        </row>
        <row r="101">
          <cell r="B101">
            <v>401</v>
          </cell>
          <cell r="C101" t="str">
            <v>女公開</v>
          </cell>
          <cell r="D101" t="str">
            <v>李佳霈</v>
          </cell>
          <cell r="E101">
            <v>73</v>
          </cell>
          <cell r="F101">
            <v>75</v>
          </cell>
          <cell r="I101">
            <v>148</v>
          </cell>
          <cell r="J101">
            <v>2</v>
          </cell>
          <cell r="K101">
            <v>4</v>
          </cell>
          <cell r="L101">
            <v>3</v>
          </cell>
          <cell r="M101">
            <v>4</v>
          </cell>
          <cell r="N101">
            <v>4</v>
          </cell>
          <cell r="O101">
            <v>3</v>
          </cell>
          <cell r="P101">
            <v>6</v>
          </cell>
          <cell r="Q101">
            <v>5</v>
          </cell>
          <cell r="R101">
            <v>3</v>
          </cell>
          <cell r="S101">
            <v>3</v>
          </cell>
          <cell r="T101">
            <v>5</v>
          </cell>
          <cell r="U101">
            <v>4</v>
          </cell>
          <cell r="V101">
            <v>4</v>
          </cell>
          <cell r="W101">
            <v>5</v>
          </cell>
          <cell r="X101">
            <v>4</v>
          </cell>
          <cell r="Y101">
            <v>4</v>
          </cell>
          <cell r="Z101">
            <v>4</v>
          </cell>
          <cell r="AA101">
            <v>5</v>
          </cell>
          <cell r="AB101">
            <v>5</v>
          </cell>
          <cell r="AC101">
            <v>35</v>
          </cell>
          <cell r="AD101">
            <v>40</v>
          </cell>
          <cell r="AE101">
            <v>75</v>
          </cell>
          <cell r="BA101">
            <v>2</v>
          </cell>
          <cell r="BB101">
            <v>75</v>
          </cell>
          <cell r="BC101">
            <v>40</v>
          </cell>
          <cell r="BD101">
            <v>27</v>
          </cell>
          <cell r="BE101">
            <v>14</v>
          </cell>
          <cell r="BG101">
            <v>2</v>
          </cell>
          <cell r="BH101">
            <v>401</v>
          </cell>
        </row>
        <row r="102">
          <cell r="B102">
            <v>402</v>
          </cell>
          <cell r="C102" t="str">
            <v>女公開</v>
          </cell>
          <cell r="D102" t="str">
            <v>黃郁寧</v>
          </cell>
          <cell r="E102">
            <v>78</v>
          </cell>
          <cell r="F102">
            <v>82</v>
          </cell>
          <cell r="I102">
            <v>160</v>
          </cell>
          <cell r="J102">
            <v>14</v>
          </cell>
          <cell r="K102">
            <v>5</v>
          </cell>
          <cell r="L102">
            <v>4</v>
          </cell>
          <cell r="M102">
            <v>7</v>
          </cell>
          <cell r="N102">
            <v>4</v>
          </cell>
          <cell r="O102">
            <v>4</v>
          </cell>
          <cell r="P102">
            <v>4</v>
          </cell>
          <cell r="Q102">
            <v>5</v>
          </cell>
          <cell r="R102">
            <v>4</v>
          </cell>
          <cell r="S102">
            <v>3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5</v>
          </cell>
          <cell r="Y102">
            <v>4</v>
          </cell>
          <cell r="Z102">
            <v>4</v>
          </cell>
          <cell r="AA102">
            <v>5</v>
          </cell>
          <cell r="AB102">
            <v>6</v>
          </cell>
          <cell r="AC102">
            <v>40</v>
          </cell>
          <cell r="AD102">
            <v>42</v>
          </cell>
          <cell r="AE102">
            <v>82</v>
          </cell>
          <cell r="BA102">
            <v>14</v>
          </cell>
          <cell r="BB102">
            <v>82</v>
          </cell>
          <cell r="BC102">
            <v>42</v>
          </cell>
          <cell r="BD102">
            <v>28</v>
          </cell>
          <cell r="BE102">
            <v>15</v>
          </cell>
          <cell r="BG102">
            <v>5</v>
          </cell>
          <cell r="BH102">
            <v>402</v>
          </cell>
        </row>
        <row r="103">
          <cell r="B103">
            <v>403</v>
          </cell>
          <cell r="C103" t="str">
            <v>女公開</v>
          </cell>
          <cell r="D103" t="str">
            <v>伍以晴</v>
          </cell>
          <cell r="E103">
            <v>75</v>
          </cell>
          <cell r="F103">
            <v>72</v>
          </cell>
          <cell r="I103">
            <v>147</v>
          </cell>
          <cell r="J103">
            <v>1</v>
          </cell>
          <cell r="K103">
            <v>5</v>
          </cell>
          <cell r="L103">
            <v>4</v>
          </cell>
          <cell r="M103">
            <v>4</v>
          </cell>
          <cell r="N103">
            <v>4</v>
          </cell>
          <cell r="O103">
            <v>3</v>
          </cell>
          <cell r="P103">
            <v>5</v>
          </cell>
          <cell r="Q103">
            <v>5</v>
          </cell>
          <cell r="R103">
            <v>4</v>
          </cell>
          <cell r="S103">
            <v>3</v>
          </cell>
          <cell r="T103">
            <v>4</v>
          </cell>
          <cell r="U103">
            <v>3</v>
          </cell>
          <cell r="V103">
            <v>3</v>
          </cell>
          <cell r="W103">
            <v>4</v>
          </cell>
          <cell r="X103">
            <v>4</v>
          </cell>
          <cell r="Y103">
            <v>4</v>
          </cell>
          <cell r="Z103">
            <v>3</v>
          </cell>
          <cell r="AA103">
            <v>5</v>
          </cell>
          <cell r="AB103">
            <v>5</v>
          </cell>
          <cell r="AC103">
            <v>37</v>
          </cell>
          <cell r="AD103">
            <v>35</v>
          </cell>
          <cell r="AE103">
            <v>72</v>
          </cell>
          <cell r="BA103">
            <v>1</v>
          </cell>
          <cell r="BB103">
            <v>72</v>
          </cell>
          <cell r="BC103">
            <v>35</v>
          </cell>
          <cell r="BD103">
            <v>25</v>
          </cell>
          <cell r="BE103">
            <v>13</v>
          </cell>
          <cell r="BG103">
            <v>1</v>
          </cell>
          <cell r="BH103">
            <v>403</v>
          </cell>
        </row>
        <row r="104">
          <cell r="B104">
            <v>404</v>
          </cell>
          <cell r="C104" t="str">
            <v>女公開</v>
          </cell>
          <cell r="D104" t="str">
            <v>陳寅柔</v>
          </cell>
          <cell r="E104">
            <v>74</v>
          </cell>
          <cell r="F104">
            <v>75</v>
          </cell>
          <cell r="I104">
            <v>149</v>
          </cell>
          <cell r="J104">
            <v>3</v>
          </cell>
          <cell r="K104">
            <v>5</v>
          </cell>
          <cell r="L104">
            <v>4</v>
          </cell>
          <cell r="M104">
            <v>4</v>
          </cell>
          <cell r="N104">
            <v>5</v>
          </cell>
          <cell r="O104">
            <v>3</v>
          </cell>
          <cell r="P104">
            <v>4</v>
          </cell>
          <cell r="Q104">
            <v>4</v>
          </cell>
          <cell r="R104">
            <v>4</v>
          </cell>
          <cell r="S104">
            <v>3</v>
          </cell>
          <cell r="T104">
            <v>5</v>
          </cell>
          <cell r="U104">
            <v>3</v>
          </cell>
          <cell r="V104">
            <v>5</v>
          </cell>
          <cell r="W104">
            <v>5</v>
          </cell>
          <cell r="X104">
            <v>5</v>
          </cell>
          <cell r="Y104">
            <v>4</v>
          </cell>
          <cell r="Z104">
            <v>3</v>
          </cell>
          <cell r="AA104">
            <v>4</v>
          </cell>
          <cell r="AB104">
            <v>5</v>
          </cell>
          <cell r="AC104">
            <v>36</v>
          </cell>
          <cell r="AD104">
            <v>39</v>
          </cell>
          <cell r="AE104">
            <v>75</v>
          </cell>
          <cell r="BA104">
            <v>3</v>
          </cell>
          <cell r="BB104">
            <v>75</v>
          </cell>
          <cell r="BC104">
            <v>39</v>
          </cell>
          <cell r="BD104">
            <v>26</v>
          </cell>
          <cell r="BE104">
            <v>12</v>
          </cell>
          <cell r="BG104">
            <v>3</v>
          </cell>
          <cell r="BH104">
            <v>404</v>
          </cell>
        </row>
        <row r="105">
          <cell r="B105">
            <v>405</v>
          </cell>
          <cell r="C105" t="str">
            <v>女公開</v>
          </cell>
          <cell r="D105" t="str">
            <v>洪紫庭</v>
          </cell>
          <cell r="E105">
            <v>78</v>
          </cell>
          <cell r="F105">
            <v>84</v>
          </cell>
          <cell r="I105">
            <v>162</v>
          </cell>
          <cell r="J105">
            <v>16</v>
          </cell>
          <cell r="K105">
            <v>6</v>
          </cell>
          <cell r="L105">
            <v>4</v>
          </cell>
          <cell r="M105">
            <v>5</v>
          </cell>
          <cell r="N105">
            <v>5</v>
          </cell>
          <cell r="O105">
            <v>4</v>
          </cell>
          <cell r="P105">
            <v>5</v>
          </cell>
          <cell r="Q105">
            <v>4</v>
          </cell>
          <cell r="R105">
            <v>5</v>
          </cell>
          <cell r="S105">
            <v>5</v>
          </cell>
          <cell r="T105">
            <v>5</v>
          </cell>
          <cell r="U105">
            <v>4</v>
          </cell>
          <cell r="V105">
            <v>5</v>
          </cell>
          <cell r="W105">
            <v>4</v>
          </cell>
          <cell r="X105">
            <v>5</v>
          </cell>
          <cell r="Y105">
            <v>5</v>
          </cell>
          <cell r="Z105">
            <v>4</v>
          </cell>
          <cell r="AA105">
            <v>4</v>
          </cell>
          <cell r="AB105">
            <v>5</v>
          </cell>
          <cell r="AC105">
            <v>43</v>
          </cell>
          <cell r="AD105">
            <v>41</v>
          </cell>
          <cell r="AE105">
            <v>84</v>
          </cell>
          <cell r="BA105">
            <v>16</v>
          </cell>
          <cell r="BB105">
            <v>84</v>
          </cell>
          <cell r="BC105">
            <v>41</v>
          </cell>
          <cell r="BD105">
            <v>27</v>
          </cell>
          <cell r="BE105">
            <v>13</v>
          </cell>
          <cell r="BG105">
            <v>6</v>
          </cell>
          <cell r="BH105">
            <v>405</v>
          </cell>
        </row>
        <row r="106">
          <cell r="B106">
            <v>406</v>
          </cell>
          <cell r="C106" t="str">
            <v>女公開</v>
          </cell>
          <cell r="D106" t="str">
            <v>張莉凌</v>
          </cell>
          <cell r="E106">
            <v>89</v>
          </cell>
          <cell r="F106">
            <v>91</v>
          </cell>
          <cell r="I106">
            <v>180</v>
          </cell>
          <cell r="J106">
            <v>34</v>
          </cell>
          <cell r="K106">
            <v>6</v>
          </cell>
          <cell r="L106">
            <v>7</v>
          </cell>
          <cell r="M106">
            <v>5</v>
          </cell>
          <cell r="N106">
            <v>4</v>
          </cell>
          <cell r="O106">
            <v>7</v>
          </cell>
          <cell r="P106">
            <v>5</v>
          </cell>
          <cell r="Q106">
            <v>4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5</v>
          </cell>
          <cell r="W106">
            <v>5</v>
          </cell>
          <cell r="X106">
            <v>5</v>
          </cell>
          <cell r="Y106">
            <v>5</v>
          </cell>
          <cell r="Z106">
            <v>3</v>
          </cell>
          <cell r="AA106">
            <v>4</v>
          </cell>
          <cell r="AB106">
            <v>6</v>
          </cell>
          <cell r="AC106">
            <v>48</v>
          </cell>
          <cell r="AD106">
            <v>43</v>
          </cell>
          <cell r="AE106">
            <v>91</v>
          </cell>
          <cell r="BA106">
            <v>34</v>
          </cell>
          <cell r="BB106">
            <v>91</v>
          </cell>
          <cell r="BC106">
            <v>43</v>
          </cell>
          <cell r="BD106">
            <v>28</v>
          </cell>
          <cell r="BE106">
            <v>13</v>
          </cell>
          <cell r="BG106">
            <v>10</v>
          </cell>
          <cell r="BH106">
            <v>406</v>
          </cell>
        </row>
        <row r="107">
          <cell r="B107">
            <v>407</v>
          </cell>
          <cell r="C107" t="str">
            <v>女公開</v>
          </cell>
          <cell r="D107" t="str">
            <v>章巧宜</v>
          </cell>
          <cell r="E107">
            <v>77</v>
          </cell>
          <cell r="F107">
            <v>79</v>
          </cell>
          <cell r="I107">
            <v>156</v>
          </cell>
          <cell r="J107">
            <v>10</v>
          </cell>
          <cell r="K107">
            <v>5</v>
          </cell>
          <cell r="L107">
            <v>4</v>
          </cell>
          <cell r="M107">
            <v>5</v>
          </cell>
          <cell r="N107">
            <v>4</v>
          </cell>
          <cell r="O107">
            <v>4</v>
          </cell>
          <cell r="P107">
            <v>5</v>
          </cell>
          <cell r="Q107">
            <v>4</v>
          </cell>
          <cell r="R107">
            <v>4</v>
          </cell>
          <cell r="S107">
            <v>4</v>
          </cell>
          <cell r="T107">
            <v>4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Y107">
            <v>5</v>
          </cell>
          <cell r="Z107">
            <v>3</v>
          </cell>
          <cell r="AA107">
            <v>4</v>
          </cell>
          <cell r="AB107">
            <v>5</v>
          </cell>
          <cell r="AC107">
            <v>39</v>
          </cell>
          <cell r="AD107">
            <v>40</v>
          </cell>
          <cell r="AE107">
            <v>79</v>
          </cell>
          <cell r="BA107">
            <v>10</v>
          </cell>
          <cell r="BB107">
            <v>79</v>
          </cell>
          <cell r="BC107">
            <v>40</v>
          </cell>
          <cell r="BD107">
            <v>27</v>
          </cell>
          <cell r="BE107">
            <v>12</v>
          </cell>
          <cell r="BG107">
            <v>4</v>
          </cell>
          <cell r="BH107">
            <v>407</v>
          </cell>
        </row>
        <row r="108">
          <cell r="B108">
            <v>408</v>
          </cell>
          <cell r="C108" t="str">
            <v>女公開</v>
          </cell>
          <cell r="D108" t="str">
            <v>羅尹楨</v>
          </cell>
          <cell r="E108">
            <v>79</v>
          </cell>
          <cell r="F108">
            <v>86</v>
          </cell>
          <cell r="I108">
            <v>165</v>
          </cell>
          <cell r="J108">
            <v>19</v>
          </cell>
          <cell r="K108">
            <v>5</v>
          </cell>
          <cell r="L108">
            <v>4</v>
          </cell>
          <cell r="M108">
            <v>4</v>
          </cell>
          <cell r="N108">
            <v>5</v>
          </cell>
          <cell r="O108">
            <v>5</v>
          </cell>
          <cell r="P108">
            <v>6</v>
          </cell>
          <cell r="Q108">
            <v>5</v>
          </cell>
          <cell r="R108">
            <v>5</v>
          </cell>
          <cell r="S108">
            <v>3</v>
          </cell>
          <cell r="T108">
            <v>7</v>
          </cell>
          <cell r="U108">
            <v>4</v>
          </cell>
          <cell r="V108">
            <v>5</v>
          </cell>
          <cell r="W108">
            <v>3</v>
          </cell>
          <cell r="X108">
            <v>5</v>
          </cell>
          <cell r="Y108">
            <v>4</v>
          </cell>
          <cell r="Z108">
            <v>4</v>
          </cell>
          <cell r="AA108">
            <v>5</v>
          </cell>
          <cell r="AB108">
            <v>7</v>
          </cell>
          <cell r="AC108">
            <v>42</v>
          </cell>
          <cell r="AD108">
            <v>44</v>
          </cell>
          <cell r="AE108">
            <v>86</v>
          </cell>
          <cell r="BA108">
            <v>19</v>
          </cell>
          <cell r="BB108">
            <v>86</v>
          </cell>
          <cell r="BC108">
            <v>44</v>
          </cell>
          <cell r="BD108">
            <v>28</v>
          </cell>
          <cell r="BE108">
            <v>16</v>
          </cell>
          <cell r="BG108">
            <v>9</v>
          </cell>
          <cell r="BH108">
            <v>408</v>
          </cell>
        </row>
        <row r="109">
          <cell r="B109">
            <v>409</v>
          </cell>
          <cell r="C109" t="str">
            <v>女公開</v>
          </cell>
          <cell r="D109" t="str">
            <v>陳怡璇</v>
          </cell>
          <cell r="E109">
            <v>76</v>
          </cell>
          <cell r="F109">
            <v>86</v>
          </cell>
          <cell r="I109">
            <v>162</v>
          </cell>
          <cell r="J109">
            <v>16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4</v>
          </cell>
          <cell r="P109">
            <v>6</v>
          </cell>
          <cell r="Q109">
            <v>7</v>
          </cell>
          <cell r="R109">
            <v>6</v>
          </cell>
          <cell r="S109">
            <v>4</v>
          </cell>
          <cell r="T109">
            <v>5</v>
          </cell>
          <cell r="U109">
            <v>4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3</v>
          </cell>
          <cell r="AA109">
            <v>5</v>
          </cell>
          <cell r="AB109">
            <v>6</v>
          </cell>
          <cell r="AC109">
            <v>45</v>
          </cell>
          <cell r="AD109">
            <v>41</v>
          </cell>
          <cell r="AE109">
            <v>86</v>
          </cell>
          <cell r="BA109">
            <v>16</v>
          </cell>
          <cell r="BB109">
            <v>86</v>
          </cell>
          <cell r="BC109">
            <v>41</v>
          </cell>
          <cell r="BD109">
            <v>27</v>
          </cell>
          <cell r="BE109">
            <v>14</v>
          </cell>
          <cell r="BG109">
            <v>7</v>
          </cell>
          <cell r="BH109">
            <v>409</v>
          </cell>
        </row>
        <row r="110">
          <cell r="B110">
            <v>410</v>
          </cell>
          <cell r="C110" t="str">
            <v>女公開</v>
          </cell>
          <cell r="D110" t="str">
            <v>李　嫣</v>
          </cell>
          <cell r="E110">
            <v>86</v>
          </cell>
          <cell r="F110">
            <v>78</v>
          </cell>
          <cell r="I110">
            <v>164</v>
          </cell>
          <cell r="J110">
            <v>18</v>
          </cell>
          <cell r="K110">
            <v>4</v>
          </cell>
          <cell r="L110">
            <v>4</v>
          </cell>
          <cell r="M110">
            <v>5</v>
          </cell>
          <cell r="N110">
            <v>5</v>
          </cell>
          <cell r="O110">
            <v>5</v>
          </cell>
          <cell r="P110">
            <v>3</v>
          </cell>
          <cell r="Q110">
            <v>5</v>
          </cell>
          <cell r="R110">
            <v>3</v>
          </cell>
          <cell r="S110">
            <v>2</v>
          </cell>
          <cell r="T110">
            <v>5</v>
          </cell>
          <cell r="U110">
            <v>4</v>
          </cell>
          <cell r="V110">
            <v>3</v>
          </cell>
          <cell r="W110">
            <v>5</v>
          </cell>
          <cell r="X110">
            <v>5</v>
          </cell>
          <cell r="Y110">
            <v>5</v>
          </cell>
          <cell r="Z110">
            <v>4</v>
          </cell>
          <cell r="AA110">
            <v>6</v>
          </cell>
          <cell r="AB110">
            <v>5</v>
          </cell>
          <cell r="AC110">
            <v>36</v>
          </cell>
          <cell r="AD110">
            <v>42</v>
          </cell>
          <cell r="AE110">
            <v>78</v>
          </cell>
          <cell r="BA110">
            <v>18</v>
          </cell>
          <cell r="BB110">
            <v>78</v>
          </cell>
          <cell r="BC110">
            <v>42</v>
          </cell>
          <cell r="BD110">
            <v>30</v>
          </cell>
          <cell r="BE110">
            <v>15</v>
          </cell>
          <cell r="BG110">
            <v>8</v>
          </cell>
          <cell r="BH110">
            <v>410</v>
          </cell>
        </row>
        <row r="111">
          <cell r="B111">
            <v>411</v>
          </cell>
          <cell r="C111" t="str">
            <v>女公開</v>
          </cell>
          <cell r="D111" t="str">
            <v/>
          </cell>
          <cell r="E111">
            <v>0</v>
          </cell>
          <cell r="F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BA111">
            <v>900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G111">
            <v>11</v>
          </cell>
          <cell r="BH111">
            <v>411</v>
          </cell>
        </row>
        <row r="112">
          <cell r="B112">
            <v>412</v>
          </cell>
          <cell r="C112" t="str">
            <v>女公開</v>
          </cell>
          <cell r="D112" t="str">
            <v/>
          </cell>
          <cell r="E112">
            <v>0</v>
          </cell>
          <cell r="F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BA112">
            <v>900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G112">
            <v>12</v>
          </cell>
          <cell r="BH112">
            <v>412</v>
          </cell>
        </row>
        <row r="113">
          <cell r="B113">
            <v>413</v>
          </cell>
          <cell r="C113" t="str">
            <v>女公開</v>
          </cell>
          <cell r="D113" t="str">
            <v/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BA113">
            <v>900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G113">
            <v>13</v>
          </cell>
          <cell r="BH113">
            <v>413</v>
          </cell>
        </row>
        <row r="114">
          <cell r="B114">
            <v>414</v>
          </cell>
          <cell r="C114" t="str">
            <v>女公開</v>
          </cell>
          <cell r="D114" t="str">
            <v/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BA114">
            <v>900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G114">
            <v>14</v>
          </cell>
          <cell r="BH114">
            <v>414</v>
          </cell>
        </row>
        <row r="115">
          <cell r="B115">
            <v>415</v>
          </cell>
          <cell r="C115" t="str">
            <v>女公開</v>
          </cell>
          <cell r="D115" t="str">
            <v/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BA115">
            <v>900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G115">
            <v>15</v>
          </cell>
          <cell r="BH115">
            <v>415</v>
          </cell>
        </row>
        <row r="116">
          <cell r="B116">
            <v>416</v>
          </cell>
          <cell r="C116" t="str">
            <v>女公開</v>
          </cell>
          <cell r="D116" t="str">
            <v/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BA116">
            <v>900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G116">
            <v>16</v>
          </cell>
          <cell r="BH116">
            <v>416</v>
          </cell>
        </row>
        <row r="117">
          <cell r="B117">
            <v>501</v>
          </cell>
          <cell r="C117" t="str">
            <v>女Ａ組</v>
          </cell>
          <cell r="D117" t="str">
            <v>程思嘉</v>
          </cell>
          <cell r="E117">
            <v>74</v>
          </cell>
          <cell r="F117">
            <v>74</v>
          </cell>
          <cell r="I117">
            <v>148</v>
          </cell>
          <cell r="J117">
            <v>2</v>
          </cell>
          <cell r="K117">
            <v>6</v>
          </cell>
          <cell r="L117">
            <v>4</v>
          </cell>
          <cell r="M117">
            <v>5</v>
          </cell>
          <cell r="N117">
            <v>3</v>
          </cell>
          <cell r="O117">
            <v>4</v>
          </cell>
          <cell r="P117">
            <v>4</v>
          </cell>
          <cell r="Q117">
            <v>4</v>
          </cell>
          <cell r="R117">
            <v>4</v>
          </cell>
          <cell r="S117">
            <v>3</v>
          </cell>
          <cell r="T117">
            <v>5</v>
          </cell>
          <cell r="U117">
            <v>4</v>
          </cell>
          <cell r="V117">
            <v>4</v>
          </cell>
          <cell r="W117">
            <v>4</v>
          </cell>
          <cell r="X117">
            <v>4</v>
          </cell>
          <cell r="Y117">
            <v>3</v>
          </cell>
          <cell r="Z117">
            <v>3</v>
          </cell>
          <cell r="AA117">
            <v>5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  <cell r="BA117">
            <v>2</v>
          </cell>
          <cell r="BB117">
            <v>74</v>
          </cell>
          <cell r="BC117">
            <v>37</v>
          </cell>
          <cell r="BD117">
            <v>24</v>
          </cell>
          <cell r="BE117">
            <v>13</v>
          </cell>
          <cell r="BG117">
            <v>1</v>
          </cell>
          <cell r="BH117">
            <v>501</v>
          </cell>
        </row>
        <row r="118">
          <cell r="B118">
            <v>502</v>
          </cell>
          <cell r="C118" t="str">
            <v>女Ａ組</v>
          </cell>
          <cell r="D118" t="str">
            <v>陳慈惠</v>
          </cell>
          <cell r="E118">
            <v>74</v>
          </cell>
          <cell r="F118">
            <v>78</v>
          </cell>
          <cell r="I118">
            <v>152</v>
          </cell>
          <cell r="J118">
            <v>6</v>
          </cell>
          <cell r="K118">
            <v>5</v>
          </cell>
          <cell r="L118">
            <v>3</v>
          </cell>
          <cell r="M118">
            <v>4</v>
          </cell>
          <cell r="N118">
            <v>4</v>
          </cell>
          <cell r="O118">
            <v>4</v>
          </cell>
          <cell r="P118">
            <v>5</v>
          </cell>
          <cell r="Q118">
            <v>4</v>
          </cell>
          <cell r="R118">
            <v>4</v>
          </cell>
          <cell r="S118">
            <v>3</v>
          </cell>
          <cell r="T118">
            <v>5</v>
          </cell>
          <cell r="U118">
            <v>4</v>
          </cell>
          <cell r="V118">
            <v>4</v>
          </cell>
          <cell r="W118">
            <v>5</v>
          </cell>
          <cell r="X118">
            <v>4</v>
          </cell>
          <cell r="Y118">
            <v>4</v>
          </cell>
          <cell r="Z118">
            <v>3</v>
          </cell>
          <cell r="AA118">
            <v>6</v>
          </cell>
          <cell r="AB118">
            <v>7</v>
          </cell>
          <cell r="AC118">
            <v>36</v>
          </cell>
          <cell r="AD118">
            <v>42</v>
          </cell>
          <cell r="AE118">
            <v>78</v>
          </cell>
          <cell r="BA118">
            <v>6</v>
          </cell>
          <cell r="BB118">
            <v>78</v>
          </cell>
          <cell r="BC118">
            <v>42</v>
          </cell>
          <cell r="BD118">
            <v>29</v>
          </cell>
          <cell r="BE118">
            <v>16</v>
          </cell>
          <cell r="BG118">
            <v>3</v>
          </cell>
          <cell r="BH118">
            <v>502</v>
          </cell>
        </row>
        <row r="119">
          <cell r="B119">
            <v>503</v>
          </cell>
          <cell r="C119" t="str">
            <v>女Ａ組</v>
          </cell>
          <cell r="D119" t="str">
            <v>陳敏柔</v>
          </cell>
          <cell r="E119">
            <v>76</v>
          </cell>
          <cell r="F119">
            <v>79</v>
          </cell>
          <cell r="I119">
            <v>155</v>
          </cell>
          <cell r="J119">
            <v>9</v>
          </cell>
          <cell r="K119">
            <v>5</v>
          </cell>
          <cell r="L119">
            <v>4</v>
          </cell>
          <cell r="M119">
            <v>5</v>
          </cell>
          <cell r="N119">
            <v>3</v>
          </cell>
          <cell r="O119">
            <v>3</v>
          </cell>
          <cell r="P119">
            <v>5</v>
          </cell>
          <cell r="Q119">
            <v>4</v>
          </cell>
          <cell r="R119">
            <v>5</v>
          </cell>
          <cell r="S119">
            <v>4</v>
          </cell>
          <cell r="T119">
            <v>5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4</v>
          </cell>
          <cell r="Z119">
            <v>5</v>
          </cell>
          <cell r="AA119">
            <v>5</v>
          </cell>
          <cell r="AB119">
            <v>5</v>
          </cell>
          <cell r="AC119">
            <v>38</v>
          </cell>
          <cell r="AD119">
            <v>41</v>
          </cell>
          <cell r="AE119">
            <v>79</v>
          </cell>
          <cell r="BA119">
            <v>9</v>
          </cell>
          <cell r="BB119">
            <v>79</v>
          </cell>
          <cell r="BC119">
            <v>41</v>
          </cell>
          <cell r="BD119">
            <v>28</v>
          </cell>
          <cell r="BE119">
            <v>15</v>
          </cell>
          <cell r="BG119">
            <v>6</v>
          </cell>
          <cell r="BH119">
            <v>503</v>
          </cell>
        </row>
        <row r="120">
          <cell r="B120">
            <v>504</v>
          </cell>
          <cell r="C120" t="str">
            <v>女Ａ組</v>
          </cell>
          <cell r="D120" t="str">
            <v>黃　靖</v>
          </cell>
          <cell r="E120">
            <v>75</v>
          </cell>
          <cell r="F120">
            <v>76</v>
          </cell>
          <cell r="I120">
            <v>151</v>
          </cell>
          <cell r="J120">
            <v>5</v>
          </cell>
          <cell r="K120">
            <v>5</v>
          </cell>
          <cell r="L120">
            <v>2</v>
          </cell>
          <cell r="M120">
            <v>4</v>
          </cell>
          <cell r="N120">
            <v>4</v>
          </cell>
          <cell r="O120">
            <v>3</v>
          </cell>
          <cell r="P120">
            <v>6</v>
          </cell>
          <cell r="Q120">
            <v>5</v>
          </cell>
          <cell r="R120">
            <v>3</v>
          </cell>
          <cell r="S120">
            <v>3</v>
          </cell>
          <cell r="T120">
            <v>7</v>
          </cell>
          <cell r="U120">
            <v>3</v>
          </cell>
          <cell r="V120">
            <v>6</v>
          </cell>
          <cell r="W120">
            <v>4</v>
          </cell>
          <cell r="X120">
            <v>4</v>
          </cell>
          <cell r="Y120">
            <v>4</v>
          </cell>
          <cell r="Z120">
            <v>3</v>
          </cell>
          <cell r="AA120">
            <v>5</v>
          </cell>
          <cell r="AB120">
            <v>5</v>
          </cell>
          <cell r="AC120">
            <v>35</v>
          </cell>
          <cell r="AD120">
            <v>41</v>
          </cell>
          <cell r="AE120">
            <v>76</v>
          </cell>
          <cell r="BA120">
            <v>5</v>
          </cell>
          <cell r="BB120">
            <v>76</v>
          </cell>
          <cell r="BC120">
            <v>41</v>
          </cell>
          <cell r="BD120">
            <v>25</v>
          </cell>
          <cell r="BE120">
            <v>13</v>
          </cell>
          <cell r="BG120">
            <v>2</v>
          </cell>
          <cell r="BH120">
            <v>504</v>
          </cell>
        </row>
        <row r="121">
          <cell r="B121">
            <v>505</v>
          </cell>
          <cell r="C121" t="str">
            <v>女Ａ組</v>
          </cell>
          <cell r="D121" t="str">
            <v>陳宇茹</v>
          </cell>
          <cell r="E121">
            <v>82</v>
          </cell>
          <cell r="F121">
            <v>83</v>
          </cell>
          <cell r="I121">
            <v>165</v>
          </cell>
          <cell r="J121">
            <v>19</v>
          </cell>
          <cell r="K121">
            <v>4</v>
          </cell>
          <cell r="L121">
            <v>4</v>
          </cell>
          <cell r="M121">
            <v>5</v>
          </cell>
          <cell r="N121">
            <v>4</v>
          </cell>
          <cell r="O121">
            <v>5</v>
          </cell>
          <cell r="P121">
            <v>6</v>
          </cell>
          <cell r="Q121">
            <v>8</v>
          </cell>
          <cell r="R121">
            <v>4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4</v>
          </cell>
          <cell r="X121">
            <v>5</v>
          </cell>
          <cell r="Y121">
            <v>4</v>
          </cell>
          <cell r="Z121">
            <v>3</v>
          </cell>
          <cell r="AA121">
            <v>5</v>
          </cell>
          <cell r="AB121">
            <v>5</v>
          </cell>
          <cell r="AC121">
            <v>44</v>
          </cell>
          <cell r="AD121">
            <v>39</v>
          </cell>
          <cell r="AE121">
            <v>83</v>
          </cell>
          <cell r="BA121">
            <v>19</v>
          </cell>
          <cell r="BB121">
            <v>83</v>
          </cell>
          <cell r="BC121">
            <v>39</v>
          </cell>
          <cell r="BD121">
            <v>26</v>
          </cell>
          <cell r="BE121">
            <v>13</v>
          </cell>
          <cell r="BG121">
            <v>14</v>
          </cell>
          <cell r="BH121">
            <v>505</v>
          </cell>
        </row>
        <row r="122">
          <cell r="B122">
            <v>506</v>
          </cell>
          <cell r="C122" t="str">
            <v>女Ａ組</v>
          </cell>
          <cell r="D122" t="str">
            <v>張雨心</v>
          </cell>
          <cell r="E122">
            <v>85</v>
          </cell>
          <cell r="F122">
            <v>77</v>
          </cell>
          <cell r="I122">
            <v>162</v>
          </cell>
          <cell r="J122">
            <v>16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4</v>
          </cell>
          <cell r="P122">
            <v>6</v>
          </cell>
          <cell r="Q122">
            <v>4</v>
          </cell>
          <cell r="R122">
            <v>5</v>
          </cell>
          <cell r="S122">
            <v>4</v>
          </cell>
          <cell r="T122">
            <v>4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4</v>
          </cell>
          <cell r="AA122">
            <v>5</v>
          </cell>
          <cell r="AB122">
            <v>5</v>
          </cell>
          <cell r="AC122">
            <v>40</v>
          </cell>
          <cell r="AD122">
            <v>37</v>
          </cell>
          <cell r="AE122">
            <v>77</v>
          </cell>
          <cell r="BA122">
            <v>16</v>
          </cell>
          <cell r="BB122">
            <v>77</v>
          </cell>
          <cell r="BC122">
            <v>37</v>
          </cell>
          <cell r="BD122">
            <v>26</v>
          </cell>
          <cell r="BE122">
            <v>14</v>
          </cell>
          <cell r="BG122">
            <v>11</v>
          </cell>
          <cell r="BH122">
            <v>506</v>
          </cell>
        </row>
        <row r="123">
          <cell r="B123">
            <v>507</v>
          </cell>
          <cell r="C123" t="str">
            <v>女Ａ組</v>
          </cell>
          <cell r="D123" t="str">
            <v>蔡欣恩</v>
          </cell>
          <cell r="E123">
            <v>77</v>
          </cell>
          <cell r="F123">
            <v>77</v>
          </cell>
          <cell r="I123">
            <v>154</v>
          </cell>
          <cell r="J123">
            <v>8</v>
          </cell>
          <cell r="K123">
            <v>5</v>
          </cell>
          <cell r="L123">
            <v>3</v>
          </cell>
          <cell r="M123">
            <v>5</v>
          </cell>
          <cell r="N123">
            <v>5</v>
          </cell>
          <cell r="O123">
            <v>4</v>
          </cell>
          <cell r="P123">
            <v>7</v>
          </cell>
          <cell r="Q123">
            <v>4</v>
          </cell>
          <cell r="R123">
            <v>4</v>
          </cell>
          <cell r="S123">
            <v>3</v>
          </cell>
          <cell r="T123">
            <v>5</v>
          </cell>
          <cell r="U123">
            <v>3</v>
          </cell>
          <cell r="V123">
            <v>4</v>
          </cell>
          <cell r="W123">
            <v>4</v>
          </cell>
          <cell r="X123">
            <v>4</v>
          </cell>
          <cell r="Y123">
            <v>4</v>
          </cell>
          <cell r="Z123">
            <v>3</v>
          </cell>
          <cell r="AA123">
            <v>5</v>
          </cell>
          <cell r="AB123">
            <v>5</v>
          </cell>
          <cell r="AC123">
            <v>40</v>
          </cell>
          <cell r="AD123">
            <v>37</v>
          </cell>
          <cell r="AE123">
            <v>77</v>
          </cell>
          <cell r="BA123">
            <v>8</v>
          </cell>
          <cell r="BB123">
            <v>77</v>
          </cell>
          <cell r="BC123">
            <v>37</v>
          </cell>
          <cell r="BD123">
            <v>25</v>
          </cell>
          <cell r="BE123">
            <v>13</v>
          </cell>
          <cell r="BG123">
            <v>4</v>
          </cell>
          <cell r="BH123">
            <v>507</v>
          </cell>
        </row>
        <row r="124">
          <cell r="B124">
            <v>508</v>
          </cell>
          <cell r="C124" t="str">
            <v>女Ａ組</v>
          </cell>
          <cell r="D124" t="str">
            <v>涂郡庭</v>
          </cell>
          <cell r="E124">
            <v>82</v>
          </cell>
          <cell r="F124">
            <v>75</v>
          </cell>
          <cell r="I124">
            <v>157</v>
          </cell>
          <cell r="J124">
            <v>11</v>
          </cell>
          <cell r="K124">
            <v>7</v>
          </cell>
          <cell r="L124">
            <v>4</v>
          </cell>
          <cell r="M124">
            <v>4</v>
          </cell>
          <cell r="N124">
            <v>5</v>
          </cell>
          <cell r="O124">
            <v>3</v>
          </cell>
          <cell r="P124">
            <v>6</v>
          </cell>
          <cell r="Q124">
            <v>3</v>
          </cell>
          <cell r="R124">
            <v>4</v>
          </cell>
          <cell r="S124">
            <v>3</v>
          </cell>
          <cell r="T124">
            <v>5</v>
          </cell>
          <cell r="U124">
            <v>3</v>
          </cell>
          <cell r="V124">
            <v>4</v>
          </cell>
          <cell r="W124">
            <v>2</v>
          </cell>
          <cell r="X124">
            <v>4</v>
          </cell>
          <cell r="Y124">
            <v>4</v>
          </cell>
          <cell r="Z124">
            <v>4</v>
          </cell>
          <cell r="AA124">
            <v>5</v>
          </cell>
          <cell r="AB124">
            <v>5</v>
          </cell>
          <cell r="AC124">
            <v>39</v>
          </cell>
          <cell r="AD124">
            <v>36</v>
          </cell>
          <cell r="AE124">
            <v>75</v>
          </cell>
          <cell r="BA124">
            <v>11</v>
          </cell>
          <cell r="BB124">
            <v>75</v>
          </cell>
          <cell r="BC124">
            <v>36</v>
          </cell>
          <cell r="BD124">
            <v>24</v>
          </cell>
          <cell r="BE124">
            <v>14</v>
          </cell>
          <cell r="BG124">
            <v>7</v>
          </cell>
          <cell r="BH124">
            <v>508</v>
          </cell>
        </row>
        <row r="125">
          <cell r="B125">
            <v>509</v>
          </cell>
          <cell r="C125" t="str">
            <v>女Ａ組</v>
          </cell>
          <cell r="D125" t="str">
            <v>張倚嘉</v>
          </cell>
          <cell r="E125">
            <v>81</v>
          </cell>
          <cell r="F125">
            <v>83</v>
          </cell>
          <cell r="I125">
            <v>164</v>
          </cell>
          <cell r="J125">
            <v>18</v>
          </cell>
          <cell r="K125">
            <v>6</v>
          </cell>
          <cell r="L125">
            <v>3</v>
          </cell>
          <cell r="M125">
            <v>5</v>
          </cell>
          <cell r="N125">
            <v>5</v>
          </cell>
          <cell r="O125">
            <v>4</v>
          </cell>
          <cell r="P125">
            <v>5</v>
          </cell>
          <cell r="Q125">
            <v>5</v>
          </cell>
          <cell r="R125">
            <v>5</v>
          </cell>
          <cell r="S125">
            <v>3</v>
          </cell>
          <cell r="T125">
            <v>5</v>
          </cell>
          <cell r="U125">
            <v>3</v>
          </cell>
          <cell r="V125">
            <v>5</v>
          </cell>
          <cell r="W125">
            <v>5</v>
          </cell>
          <cell r="X125">
            <v>4</v>
          </cell>
          <cell r="Y125">
            <v>5</v>
          </cell>
          <cell r="Z125">
            <v>4</v>
          </cell>
          <cell r="AA125">
            <v>6</v>
          </cell>
          <cell r="AB125">
            <v>5</v>
          </cell>
          <cell r="AC125">
            <v>41</v>
          </cell>
          <cell r="AD125">
            <v>42</v>
          </cell>
          <cell r="AE125">
            <v>83</v>
          </cell>
          <cell r="BA125">
            <v>18</v>
          </cell>
          <cell r="BB125">
            <v>83</v>
          </cell>
          <cell r="BC125">
            <v>42</v>
          </cell>
          <cell r="BD125">
            <v>29</v>
          </cell>
          <cell r="BE125">
            <v>15</v>
          </cell>
          <cell r="BG125">
            <v>13</v>
          </cell>
          <cell r="BH125">
            <v>509</v>
          </cell>
        </row>
        <row r="126">
          <cell r="B126">
            <v>510</v>
          </cell>
          <cell r="C126" t="str">
            <v>女Ａ組</v>
          </cell>
          <cell r="D126" t="str">
            <v>吳芷昀</v>
          </cell>
          <cell r="E126">
            <v>75</v>
          </cell>
          <cell r="F126">
            <v>83</v>
          </cell>
          <cell r="I126">
            <v>158</v>
          </cell>
          <cell r="J126">
            <v>12</v>
          </cell>
          <cell r="K126">
            <v>8</v>
          </cell>
          <cell r="L126">
            <v>3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5</v>
          </cell>
          <cell r="R126">
            <v>5</v>
          </cell>
          <cell r="S126">
            <v>4</v>
          </cell>
          <cell r="T126">
            <v>5</v>
          </cell>
          <cell r="U126">
            <v>3</v>
          </cell>
          <cell r="V126">
            <v>5</v>
          </cell>
          <cell r="W126">
            <v>4</v>
          </cell>
          <cell r="X126">
            <v>4</v>
          </cell>
          <cell r="Y126">
            <v>5</v>
          </cell>
          <cell r="Z126">
            <v>3</v>
          </cell>
          <cell r="AA126">
            <v>5</v>
          </cell>
          <cell r="AB126">
            <v>5</v>
          </cell>
          <cell r="AC126">
            <v>44</v>
          </cell>
          <cell r="AD126">
            <v>39</v>
          </cell>
          <cell r="AE126">
            <v>83</v>
          </cell>
          <cell r="BA126">
            <v>12</v>
          </cell>
          <cell r="BB126">
            <v>83</v>
          </cell>
          <cell r="BC126">
            <v>39</v>
          </cell>
          <cell r="BD126">
            <v>26</v>
          </cell>
          <cell r="BE126">
            <v>13</v>
          </cell>
          <cell r="BG126">
            <v>8</v>
          </cell>
          <cell r="BH126">
            <v>510</v>
          </cell>
        </row>
        <row r="127">
          <cell r="B127">
            <v>511</v>
          </cell>
          <cell r="C127" t="str">
            <v>女Ａ組</v>
          </cell>
          <cell r="D127" t="str">
            <v>黃婉萍</v>
          </cell>
          <cell r="E127">
            <v>76</v>
          </cell>
          <cell r="F127">
            <v>78</v>
          </cell>
          <cell r="I127">
            <v>154</v>
          </cell>
          <cell r="J127">
            <v>8</v>
          </cell>
          <cell r="K127">
            <v>6</v>
          </cell>
          <cell r="L127">
            <v>3</v>
          </cell>
          <cell r="M127">
            <v>5</v>
          </cell>
          <cell r="N127">
            <v>5</v>
          </cell>
          <cell r="O127">
            <v>4</v>
          </cell>
          <cell r="P127">
            <v>5</v>
          </cell>
          <cell r="Q127">
            <v>5</v>
          </cell>
          <cell r="R127">
            <v>4</v>
          </cell>
          <cell r="S127">
            <v>3</v>
          </cell>
          <cell r="T127">
            <v>5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4</v>
          </cell>
          <cell r="Z127">
            <v>3</v>
          </cell>
          <cell r="AA127">
            <v>5</v>
          </cell>
          <cell r="AB127">
            <v>5</v>
          </cell>
          <cell r="AC127">
            <v>40</v>
          </cell>
          <cell r="AD127">
            <v>38</v>
          </cell>
          <cell r="AE127">
            <v>78</v>
          </cell>
          <cell r="BA127">
            <v>8</v>
          </cell>
          <cell r="BB127">
            <v>78</v>
          </cell>
          <cell r="BC127">
            <v>38</v>
          </cell>
          <cell r="BD127">
            <v>25</v>
          </cell>
          <cell r="BE127">
            <v>13</v>
          </cell>
          <cell r="BG127">
            <v>5</v>
          </cell>
          <cell r="BH127">
            <v>511</v>
          </cell>
        </row>
        <row r="128">
          <cell r="B128">
            <v>512</v>
          </cell>
          <cell r="C128" t="str">
            <v>女Ａ組</v>
          </cell>
          <cell r="D128" t="str">
            <v>林潔心</v>
          </cell>
          <cell r="E128">
            <v>94</v>
          </cell>
          <cell r="F128">
            <v>94</v>
          </cell>
          <cell r="I128">
            <v>188</v>
          </cell>
          <cell r="J128">
            <v>42</v>
          </cell>
          <cell r="K128">
            <v>7</v>
          </cell>
          <cell r="L128">
            <v>4</v>
          </cell>
          <cell r="M128">
            <v>5</v>
          </cell>
          <cell r="N128">
            <v>4</v>
          </cell>
          <cell r="O128">
            <v>4</v>
          </cell>
          <cell r="P128">
            <v>7</v>
          </cell>
          <cell r="Q128">
            <v>5</v>
          </cell>
          <cell r="R128">
            <v>6</v>
          </cell>
          <cell r="S128">
            <v>4</v>
          </cell>
          <cell r="T128">
            <v>6</v>
          </cell>
          <cell r="U128">
            <v>4</v>
          </cell>
          <cell r="V128">
            <v>6</v>
          </cell>
          <cell r="W128">
            <v>4</v>
          </cell>
          <cell r="X128">
            <v>4</v>
          </cell>
          <cell r="Y128">
            <v>5</v>
          </cell>
          <cell r="Z128">
            <v>4</v>
          </cell>
          <cell r="AA128">
            <v>6</v>
          </cell>
          <cell r="AB128">
            <v>9</v>
          </cell>
          <cell r="AC128">
            <v>46</v>
          </cell>
          <cell r="AD128">
            <v>48</v>
          </cell>
          <cell r="AE128">
            <v>94</v>
          </cell>
          <cell r="BA128">
            <v>42</v>
          </cell>
          <cell r="BB128">
            <v>94</v>
          </cell>
          <cell r="BC128">
            <v>48</v>
          </cell>
          <cell r="BD128">
            <v>32</v>
          </cell>
          <cell r="BE128">
            <v>19</v>
          </cell>
          <cell r="BG128">
            <v>18</v>
          </cell>
          <cell r="BH128">
            <v>512</v>
          </cell>
        </row>
        <row r="129">
          <cell r="B129">
            <v>513</v>
          </cell>
          <cell r="C129" t="str">
            <v>女Ａ組</v>
          </cell>
          <cell r="D129" t="str">
            <v>黃筱涵</v>
          </cell>
          <cell r="E129">
            <v>81</v>
          </cell>
          <cell r="F129">
            <v>80</v>
          </cell>
          <cell r="I129">
            <v>161</v>
          </cell>
          <cell r="J129">
            <v>15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6</v>
          </cell>
          <cell r="S129">
            <v>3</v>
          </cell>
          <cell r="T129">
            <v>5</v>
          </cell>
          <cell r="U129">
            <v>3</v>
          </cell>
          <cell r="V129">
            <v>7</v>
          </cell>
          <cell r="W129">
            <v>4</v>
          </cell>
          <cell r="X129">
            <v>4</v>
          </cell>
          <cell r="Y129">
            <v>4</v>
          </cell>
          <cell r="Z129">
            <v>4</v>
          </cell>
          <cell r="AA129">
            <v>5</v>
          </cell>
          <cell r="AB129">
            <v>5</v>
          </cell>
          <cell r="AC129">
            <v>39</v>
          </cell>
          <cell r="AD129">
            <v>41</v>
          </cell>
          <cell r="AE129">
            <v>80</v>
          </cell>
          <cell r="BA129">
            <v>15</v>
          </cell>
          <cell r="BB129">
            <v>80</v>
          </cell>
          <cell r="BC129">
            <v>41</v>
          </cell>
          <cell r="BD129">
            <v>26</v>
          </cell>
          <cell r="BE129">
            <v>14</v>
          </cell>
          <cell r="BG129">
            <v>10</v>
          </cell>
          <cell r="BH129">
            <v>513</v>
          </cell>
        </row>
        <row r="130">
          <cell r="B130">
            <v>514</v>
          </cell>
          <cell r="C130" t="str">
            <v>女Ａ組</v>
          </cell>
          <cell r="D130" t="str">
            <v>唐瑋安</v>
          </cell>
          <cell r="E130">
            <v>82</v>
          </cell>
          <cell r="F130">
            <v>79</v>
          </cell>
          <cell r="I130">
            <v>161</v>
          </cell>
          <cell r="J130">
            <v>15</v>
          </cell>
          <cell r="K130">
            <v>7</v>
          </cell>
          <cell r="L130">
            <v>3</v>
          </cell>
          <cell r="M130">
            <v>5</v>
          </cell>
          <cell r="N130">
            <v>4</v>
          </cell>
          <cell r="O130">
            <v>3</v>
          </cell>
          <cell r="P130">
            <v>5</v>
          </cell>
          <cell r="Q130">
            <v>3</v>
          </cell>
          <cell r="R130">
            <v>5</v>
          </cell>
          <cell r="S130">
            <v>2</v>
          </cell>
          <cell r="T130">
            <v>5</v>
          </cell>
          <cell r="U130">
            <v>4</v>
          </cell>
          <cell r="V130">
            <v>4</v>
          </cell>
          <cell r="W130">
            <v>6</v>
          </cell>
          <cell r="X130">
            <v>4</v>
          </cell>
          <cell r="Y130">
            <v>6</v>
          </cell>
          <cell r="Z130">
            <v>4</v>
          </cell>
          <cell r="AA130">
            <v>5</v>
          </cell>
          <cell r="AB130">
            <v>4</v>
          </cell>
          <cell r="AC130">
            <v>37</v>
          </cell>
          <cell r="AD130">
            <v>42</v>
          </cell>
          <cell r="AE130">
            <v>79</v>
          </cell>
          <cell r="BA130">
            <v>15</v>
          </cell>
          <cell r="BB130">
            <v>79</v>
          </cell>
          <cell r="BC130">
            <v>42</v>
          </cell>
          <cell r="BD130">
            <v>29</v>
          </cell>
          <cell r="BE130">
            <v>13</v>
          </cell>
          <cell r="BG130">
            <v>9</v>
          </cell>
          <cell r="BH130">
            <v>514</v>
          </cell>
        </row>
        <row r="131">
          <cell r="B131">
            <v>515</v>
          </cell>
          <cell r="C131" t="str">
            <v>女Ａ組</v>
          </cell>
          <cell r="D131" t="str">
            <v>郭涵涓</v>
          </cell>
          <cell r="E131">
            <v>80</v>
          </cell>
          <cell r="F131">
            <v>85</v>
          </cell>
          <cell r="I131">
            <v>165</v>
          </cell>
          <cell r="J131">
            <v>19</v>
          </cell>
          <cell r="K131">
            <v>6</v>
          </cell>
          <cell r="L131">
            <v>4</v>
          </cell>
          <cell r="M131">
            <v>5</v>
          </cell>
          <cell r="N131">
            <v>5</v>
          </cell>
          <cell r="O131">
            <v>4</v>
          </cell>
          <cell r="P131">
            <v>6</v>
          </cell>
          <cell r="Q131">
            <v>5</v>
          </cell>
          <cell r="R131">
            <v>5</v>
          </cell>
          <cell r="S131">
            <v>4</v>
          </cell>
          <cell r="T131">
            <v>5</v>
          </cell>
          <cell r="U131">
            <v>4</v>
          </cell>
          <cell r="V131">
            <v>5</v>
          </cell>
          <cell r="W131">
            <v>4</v>
          </cell>
          <cell r="X131">
            <v>4</v>
          </cell>
          <cell r="Y131">
            <v>4</v>
          </cell>
          <cell r="Z131">
            <v>4</v>
          </cell>
          <cell r="AA131">
            <v>5</v>
          </cell>
          <cell r="AB131">
            <v>6</v>
          </cell>
          <cell r="AC131">
            <v>44</v>
          </cell>
          <cell r="AD131">
            <v>41</v>
          </cell>
          <cell r="AE131">
            <v>85</v>
          </cell>
          <cell r="BA131">
            <v>19</v>
          </cell>
          <cell r="BB131">
            <v>85</v>
          </cell>
          <cell r="BC131">
            <v>41</v>
          </cell>
          <cell r="BD131">
            <v>27</v>
          </cell>
          <cell r="BE131">
            <v>15</v>
          </cell>
          <cell r="BG131">
            <v>15</v>
          </cell>
          <cell r="BH131">
            <v>515</v>
          </cell>
        </row>
        <row r="132">
          <cell r="B132">
            <v>516</v>
          </cell>
          <cell r="C132" t="str">
            <v>女Ａ組</v>
          </cell>
          <cell r="D132" t="str">
            <v>毛怜絜</v>
          </cell>
          <cell r="E132">
            <v>86</v>
          </cell>
          <cell r="F132">
            <v>78</v>
          </cell>
          <cell r="I132">
            <v>164</v>
          </cell>
          <cell r="J132">
            <v>18</v>
          </cell>
          <cell r="K132">
            <v>5</v>
          </cell>
          <cell r="L132">
            <v>3</v>
          </cell>
          <cell r="M132">
            <v>4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2</v>
          </cell>
          <cell r="T132">
            <v>5</v>
          </cell>
          <cell r="U132">
            <v>4</v>
          </cell>
          <cell r="V132">
            <v>4</v>
          </cell>
          <cell r="W132">
            <v>5</v>
          </cell>
          <cell r="X132">
            <v>5</v>
          </cell>
          <cell r="Y132">
            <v>4</v>
          </cell>
          <cell r="Z132">
            <v>3</v>
          </cell>
          <cell r="AA132">
            <v>5</v>
          </cell>
          <cell r="AB132">
            <v>6</v>
          </cell>
          <cell r="AC132">
            <v>37</v>
          </cell>
          <cell r="AD132">
            <v>41</v>
          </cell>
          <cell r="AE132">
            <v>78</v>
          </cell>
          <cell r="BA132">
            <v>18</v>
          </cell>
          <cell r="BB132">
            <v>78</v>
          </cell>
          <cell r="BC132">
            <v>41</v>
          </cell>
          <cell r="BD132">
            <v>28</v>
          </cell>
          <cell r="BE132">
            <v>14</v>
          </cell>
          <cell r="BG132">
            <v>12</v>
          </cell>
          <cell r="BH132">
            <v>516</v>
          </cell>
        </row>
        <row r="133">
          <cell r="B133">
            <v>517</v>
          </cell>
          <cell r="C133" t="str">
            <v>女Ａ組</v>
          </cell>
          <cell r="D133" t="str">
            <v>溫茜婷</v>
          </cell>
          <cell r="E133">
            <v>86</v>
          </cell>
          <cell r="F133">
            <v>88</v>
          </cell>
          <cell r="I133">
            <v>174</v>
          </cell>
          <cell r="J133">
            <v>28</v>
          </cell>
          <cell r="K133">
            <v>7</v>
          </cell>
          <cell r="L133">
            <v>3</v>
          </cell>
          <cell r="M133">
            <v>5</v>
          </cell>
          <cell r="N133">
            <v>5</v>
          </cell>
          <cell r="O133">
            <v>8</v>
          </cell>
          <cell r="P133">
            <v>4</v>
          </cell>
          <cell r="Q133">
            <v>6</v>
          </cell>
          <cell r="R133">
            <v>4</v>
          </cell>
          <cell r="S133">
            <v>4</v>
          </cell>
          <cell r="T133">
            <v>6</v>
          </cell>
          <cell r="U133">
            <v>4</v>
          </cell>
          <cell r="V133">
            <v>4</v>
          </cell>
          <cell r="W133">
            <v>5</v>
          </cell>
          <cell r="X133">
            <v>5</v>
          </cell>
          <cell r="Y133">
            <v>4</v>
          </cell>
          <cell r="Z133">
            <v>4</v>
          </cell>
          <cell r="AA133">
            <v>6</v>
          </cell>
          <cell r="AB133">
            <v>4</v>
          </cell>
          <cell r="AC133">
            <v>46</v>
          </cell>
          <cell r="AD133">
            <v>42</v>
          </cell>
          <cell r="AE133">
            <v>88</v>
          </cell>
          <cell r="BA133">
            <v>28</v>
          </cell>
          <cell r="BB133">
            <v>88</v>
          </cell>
          <cell r="BC133">
            <v>42</v>
          </cell>
          <cell r="BD133">
            <v>28</v>
          </cell>
          <cell r="BE133">
            <v>14</v>
          </cell>
          <cell r="BG133">
            <v>17</v>
          </cell>
          <cell r="BH133">
            <v>517</v>
          </cell>
        </row>
        <row r="134">
          <cell r="B134">
            <v>518</v>
          </cell>
          <cell r="C134" t="str">
            <v>女Ａ組</v>
          </cell>
          <cell r="D134" t="str">
            <v>黃筠筑</v>
          </cell>
          <cell r="E134">
            <v>87</v>
          </cell>
          <cell r="F134">
            <v>79</v>
          </cell>
          <cell r="I134">
            <v>166</v>
          </cell>
          <cell r="J134">
            <v>20</v>
          </cell>
          <cell r="K134">
            <v>5</v>
          </cell>
          <cell r="L134">
            <v>3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6</v>
          </cell>
          <cell r="R134">
            <v>4</v>
          </cell>
          <cell r="S134">
            <v>4</v>
          </cell>
          <cell r="T134">
            <v>5</v>
          </cell>
          <cell r="U134">
            <v>4</v>
          </cell>
          <cell r="V134">
            <v>5</v>
          </cell>
          <cell r="W134">
            <v>4</v>
          </cell>
          <cell r="X134">
            <v>4</v>
          </cell>
          <cell r="Y134">
            <v>5</v>
          </cell>
          <cell r="Z134">
            <v>2</v>
          </cell>
          <cell r="AA134">
            <v>6</v>
          </cell>
          <cell r="AB134">
            <v>4</v>
          </cell>
          <cell r="AC134">
            <v>40</v>
          </cell>
          <cell r="AD134">
            <v>39</v>
          </cell>
          <cell r="AE134">
            <v>79</v>
          </cell>
          <cell r="BA134">
            <v>20</v>
          </cell>
          <cell r="BB134">
            <v>79</v>
          </cell>
          <cell r="BC134">
            <v>39</v>
          </cell>
          <cell r="BD134">
            <v>25</v>
          </cell>
          <cell r="BE134">
            <v>12</v>
          </cell>
          <cell r="BG134">
            <v>16</v>
          </cell>
          <cell r="BH134">
            <v>518</v>
          </cell>
        </row>
        <row r="135">
          <cell r="B135">
            <v>519</v>
          </cell>
          <cell r="C135" t="str">
            <v>女Ａ組</v>
          </cell>
          <cell r="D135" t="str">
            <v>溫　娣</v>
          </cell>
          <cell r="E135">
            <v>87</v>
          </cell>
          <cell r="F135">
            <v>102</v>
          </cell>
          <cell r="I135">
            <v>189</v>
          </cell>
          <cell r="J135">
            <v>43</v>
          </cell>
          <cell r="K135">
            <v>6</v>
          </cell>
          <cell r="L135">
            <v>4</v>
          </cell>
          <cell r="M135">
            <v>12</v>
          </cell>
          <cell r="N135">
            <v>7</v>
          </cell>
          <cell r="O135">
            <v>8</v>
          </cell>
          <cell r="P135">
            <v>7</v>
          </cell>
          <cell r="Q135">
            <v>5</v>
          </cell>
          <cell r="R135">
            <v>4</v>
          </cell>
          <cell r="S135">
            <v>4</v>
          </cell>
          <cell r="T135">
            <v>5</v>
          </cell>
          <cell r="U135">
            <v>5</v>
          </cell>
          <cell r="V135">
            <v>5</v>
          </cell>
          <cell r="W135">
            <v>5</v>
          </cell>
          <cell r="X135">
            <v>5</v>
          </cell>
          <cell r="Y135">
            <v>4</v>
          </cell>
          <cell r="Z135">
            <v>3</v>
          </cell>
          <cell r="AA135">
            <v>6</v>
          </cell>
          <cell r="AB135">
            <v>7</v>
          </cell>
          <cell r="AC135">
            <v>57</v>
          </cell>
          <cell r="AD135">
            <v>45</v>
          </cell>
          <cell r="AE135">
            <v>102</v>
          </cell>
          <cell r="BA135">
            <v>43</v>
          </cell>
          <cell r="BB135">
            <v>102</v>
          </cell>
          <cell r="BC135">
            <v>45</v>
          </cell>
          <cell r="BD135">
            <v>30</v>
          </cell>
          <cell r="BE135">
            <v>16</v>
          </cell>
          <cell r="BG135">
            <v>19</v>
          </cell>
          <cell r="BH135">
            <v>519</v>
          </cell>
        </row>
        <row r="136">
          <cell r="B136">
            <v>520</v>
          </cell>
          <cell r="C136" t="str">
            <v>女Ａ組</v>
          </cell>
          <cell r="D136" t="str">
            <v/>
          </cell>
          <cell r="E136">
            <v>0</v>
          </cell>
          <cell r="F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  <cell r="BA136">
            <v>900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G136">
            <v>20</v>
          </cell>
          <cell r="BH136">
            <v>520</v>
          </cell>
        </row>
        <row r="137">
          <cell r="B137">
            <v>521</v>
          </cell>
          <cell r="C137" t="str">
            <v>女Ａ組</v>
          </cell>
          <cell r="D137" t="str">
            <v/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  <cell r="BA137">
            <v>900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G137">
            <v>21</v>
          </cell>
          <cell r="BH137">
            <v>521</v>
          </cell>
        </row>
        <row r="138">
          <cell r="B138">
            <v>522</v>
          </cell>
          <cell r="C138" t="str">
            <v>女Ａ組</v>
          </cell>
          <cell r="D138" t="str">
            <v/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  <cell r="BA138">
            <v>900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G138">
            <v>22</v>
          </cell>
          <cell r="BH138">
            <v>522</v>
          </cell>
        </row>
        <row r="139">
          <cell r="B139">
            <v>523</v>
          </cell>
          <cell r="C139" t="str">
            <v>女Ａ組</v>
          </cell>
          <cell r="D139" t="str">
            <v/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  <cell r="BA139">
            <v>900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G139">
            <v>23</v>
          </cell>
          <cell r="BH139">
            <v>523</v>
          </cell>
        </row>
        <row r="140">
          <cell r="B140">
            <v>524</v>
          </cell>
          <cell r="C140" t="str">
            <v>女Ａ組</v>
          </cell>
          <cell r="D140" t="str">
            <v/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  <cell r="BA140">
            <v>900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G140">
            <v>24</v>
          </cell>
          <cell r="BH140">
            <v>524</v>
          </cell>
        </row>
        <row r="141">
          <cell r="B141">
            <v>601</v>
          </cell>
          <cell r="C141" t="str">
            <v>女Ｂ組</v>
          </cell>
          <cell r="D141" t="str">
            <v>林婕恩</v>
          </cell>
          <cell r="E141">
            <v>74</v>
          </cell>
          <cell r="F141">
            <v>75</v>
          </cell>
          <cell r="I141">
            <v>149</v>
          </cell>
          <cell r="J141">
            <v>3</v>
          </cell>
          <cell r="K141">
            <v>5</v>
          </cell>
          <cell r="L141">
            <v>4</v>
          </cell>
          <cell r="M141">
            <v>5</v>
          </cell>
          <cell r="N141">
            <v>4</v>
          </cell>
          <cell r="O141">
            <v>4</v>
          </cell>
          <cell r="P141">
            <v>5</v>
          </cell>
          <cell r="Q141">
            <v>5</v>
          </cell>
          <cell r="R141">
            <v>4</v>
          </cell>
          <cell r="S141">
            <v>3</v>
          </cell>
          <cell r="T141">
            <v>5</v>
          </cell>
          <cell r="U141">
            <v>3</v>
          </cell>
          <cell r="V141">
            <v>3</v>
          </cell>
          <cell r="W141">
            <v>4</v>
          </cell>
          <cell r="X141">
            <v>4</v>
          </cell>
          <cell r="Y141">
            <v>4</v>
          </cell>
          <cell r="Z141">
            <v>3</v>
          </cell>
          <cell r="AA141">
            <v>5</v>
          </cell>
          <cell r="AB141">
            <v>5</v>
          </cell>
          <cell r="AC141">
            <v>39</v>
          </cell>
          <cell r="AD141">
            <v>36</v>
          </cell>
          <cell r="AE141">
            <v>75</v>
          </cell>
          <cell r="BA141">
            <v>3</v>
          </cell>
          <cell r="BB141">
            <v>75</v>
          </cell>
          <cell r="BC141">
            <v>36</v>
          </cell>
          <cell r="BD141">
            <v>25</v>
          </cell>
          <cell r="BE141">
            <v>13</v>
          </cell>
          <cell r="BG141">
            <v>1</v>
          </cell>
          <cell r="BH141">
            <v>601</v>
          </cell>
        </row>
        <row r="142">
          <cell r="B142">
            <v>602</v>
          </cell>
          <cell r="C142" t="str">
            <v>女Ｂ組</v>
          </cell>
          <cell r="D142" t="str">
            <v>洪若華</v>
          </cell>
          <cell r="E142">
            <v>77</v>
          </cell>
          <cell r="F142">
            <v>81</v>
          </cell>
          <cell r="I142">
            <v>158</v>
          </cell>
          <cell r="J142">
            <v>12</v>
          </cell>
          <cell r="K142">
            <v>5</v>
          </cell>
          <cell r="L142">
            <v>4</v>
          </cell>
          <cell r="M142">
            <v>5</v>
          </cell>
          <cell r="N142">
            <v>5</v>
          </cell>
          <cell r="O142">
            <v>4</v>
          </cell>
          <cell r="P142">
            <v>7</v>
          </cell>
          <cell r="Q142">
            <v>3</v>
          </cell>
          <cell r="R142">
            <v>5</v>
          </cell>
          <cell r="S142">
            <v>3</v>
          </cell>
          <cell r="T142">
            <v>6</v>
          </cell>
          <cell r="U142">
            <v>3</v>
          </cell>
          <cell r="V142">
            <v>5</v>
          </cell>
          <cell r="W142">
            <v>4</v>
          </cell>
          <cell r="X142">
            <v>4</v>
          </cell>
          <cell r="Y142">
            <v>5</v>
          </cell>
          <cell r="Z142">
            <v>3</v>
          </cell>
          <cell r="AA142">
            <v>5</v>
          </cell>
          <cell r="AB142">
            <v>5</v>
          </cell>
          <cell r="AC142">
            <v>41</v>
          </cell>
          <cell r="AD142">
            <v>40</v>
          </cell>
          <cell r="AE142">
            <v>81</v>
          </cell>
          <cell r="BA142">
            <v>12</v>
          </cell>
          <cell r="BB142">
            <v>81</v>
          </cell>
          <cell r="BC142">
            <v>40</v>
          </cell>
          <cell r="BD142">
            <v>26</v>
          </cell>
          <cell r="BE142">
            <v>13</v>
          </cell>
          <cell r="BG142">
            <v>7</v>
          </cell>
          <cell r="BH142">
            <v>602</v>
          </cell>
        </row>
        <row r="143">
          <cell r="B143">
            <v>603</v>
          </cell>
          <cell r="C143" t="str">
            <v>女Ｂ組</v>
          </cell>
          <cell r="D143" t="str">
            <v>侯羽桑</v>
          </cell>
          <cell r="E143">
            <v>77</v>
          </cell>
          <cell r="F143">
            <v>79</v>
          </cell>
          <cell r="I143">
            <v>156</v>
          </cell>
          <cell r="J143">
            <v>10</v>
          </cell>
          <cell r="K143">
            <v>5</v>
          </cell>
          <cell r="L143">
            <v>3</v>
          </cell>
          <cell r="M143">
            <v>5</v>
          </cell>
          <cell r="N143">
            <v>4</v>
          </cell>
          <cell r="O143">
            <v>4</v>
          </cell>
          <cell r="P143">
            <v>5</v>
          </cell>
          <cell r="Q143">
            <v>5</v>
          </cell>
          <cell r="R143">
            <v>5</v>
          </cell>
          <cell r="S143">
            <v>4</v>
          </cell>
          <cell r="T143">
            <v>5</v>
          </cell>
          <cell r="U143">
            <v>5</v>
          </cell>
          <cell r="V143">
            <v>3</v>
          </cell>
          <cell r="W143">
            <v>3</v>
          </cell>
          <cell r="X143">
            <v>3</v>
          </cell>
          <cell r="Y143">
            <v>4</v>
          </cell>
          <cell r="Z143">
            <v>4</v>
          </cell>
          <cell r="AA143">
            <v>5</v>
          </cell>
          <cell r="AB143">
            <v>7</v>
          </cell>
          <cell r="AC143">
            <v>40</v>
          </cell>
          <cell r="AD143">
            <v>39</v>
          </cell>
          <cell r="AE143">
            <v>79</v>
          </cell>
          <cell r="BA143">
            <v>10</v>
          </cell>
          <cell r="BB143">
            <v>79</v>
          </cell>
          <cell r="BC143">
            <v>39</v>
          </cell>
          <cell r="BD143">
            <v>26</v>
          </cell>
          <cell r="BE143">
            <v>16</v>
          </cell>
          <cell r="BG143">
            <v>4</v>
          </cell>
          <cell r="BH143">
            <v>603</v>
          </cell>
        </row>
        <row r="144">
          <cell r="B144">
            <v>604</v>
          </cell>
          <cell r="C144" t="str">
            <v>女Ｂ組</v>
          </cell>
          <cell r="D144" t="str">
            <v>張雅淳</v>
          </cell>
          <cell r="E144">
            <v>75</v>
          </cell>
          <cell r="F144">
            <v>75</v>
          </cell>
          <cell r="I144">
            <v>150</v>
          </cell>
          <cell r="J144">
            <v>4</v>
          </cell>
          <cell r="K144">
            <v>6</v>
          </cell>
          <cell r="L144">
            <v>4</v>
          </cell>
          <cell r="M144">
            <v>3</v>
          </cell>
          <cell r="N144">
            <v>4</v>
          </cell>
          <cell r="O144">
            <v>4</v>
          </cell>
          <cell r="P144">
            <v>5</v>
          </cell>
          <cell r="Q144">
            <v>5</v>
          </cell>
          <cell r="R144">
            <v>4</v>
          </cell>
          <cell r="S144">
            <v>3</v>
          </cell>
          <cell r="T144">
            <v>5</v>
          </cell>
          <cell r="U144">
            <v>3</v>
          </cell>
          <cell r="V144">
            <v>4</v>
          </cell>
          <cell r="W144">
            <v>3</v>
          </cell>
          <cell r="X144">
            <v>4</v>
          </cell>
          <cell r="Y144">
            <v>4</v>
          </cell>
          <cell r="Z144">
            <v>3</v>
          </cell>
          <cell r="AA144">
            <v>6</v>
          </cell>
          <cell r="AB144">
            <v>5</v>
          </cell>
          <cell r="AC144">
            <v>38</v>
          </cell>
          <cell r="AD144">
            <v>37</v>
          </cell>
          <cell r="AE144">
            <v>75</v>
          </cell>
          <cell r="BA144">
            <v>4</v>
          </cell>
          <cell r="BB144">
            <v>75</v>
          </cell>
          <cell r="BC144">
            <v>37</v>
          </cell>
          <cell r="BD144">
            <v>25</v>
          </cell>
          <cell r="BE144">
            <v>14</v>
          </cell>
          <cell r="BG144">
            <v>2</v>
          </cell>
          <cell r="BH144">
            <v>604</v>
          </cell>
        </row>
        <row r="145">
          <cell r="B145">
            <v>605</v>
          </cell>
          <cell r="C145" t="str">
            <v>女Ｂ組</v>
          </cell>
          <cell r="D145" t="str">
            <v>陳靜慈</v>
          </cell>
          <cell r="E145">
            <v>74</v>
          </cell>
          <cell r="F145">
            <v>76</v>
          </cell>
          <cell r="I145">
            <v>150</v>
          </cell>
          <cell r="J145">
            <v>4</v>
          </cell>
          <cell r="K145">
            <v>5</v>
          </cell>
          <cell r="L145">
            <v>4</v>
          </cell>
          <cell r="M145">
            <v>4</v>
          </cell>
          <cell r="N145">
            <v>4</v>
          </cell>
          <cell r="O145">
            <v>5</v>
          </cell>
          <cell r="P145">
            <v>5</v>
          </cell>
          <cell r="Q145">
            <v>5</v>
          </cell>
          <cell r="R145">
            <v>4</v>
          </cell>
          <cell r="S145">
            <v>3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3</v>
          </cell>
          <cell r="AA145">
            <v>5</v>
          </cell>
          <cell r="AB145">
            <v>5</v>
          </cell>
          <cell r="AC145">
            <v>39</v>
          </cell>
          <cell r="AD145">
            <v>37</v>
          </cell>
          <cell r="AE145">
            <v>76</v>
          </cell>
          <cell r="BA145">
            <v>4</v>
          </cell>
          <cell r="BB145">
            <v>76</v>
          </cell>
          <cell r="BC145">
            <v>37</v>
          </cell>
          <cell r="BD145">
            <v>25</v>
          </cell>
          <cell r="BE145">
            <v>13</v>
          </cell>
          <cell r="BG145">
            <v>3</v>
          </cell>
          <cell r="BH145">
            <v>605</v>
          </cell>
        </row>
        <row r="146">
          <cell r="B146">
            <v>606</v>
          </cell>
          <cell r="C146" t="str">
            <v>女Ｂ組</v>
          </cell>
          <cell r="D146" t="str">
            <v>張亞琦</v>
          </cell>
          <cell r="E146">
            <v>80</v>
          </cell>
          <cell r="F146">
            <v>80</v>
          </cell>
          <cell r="I146">
            <v>160</v>
          </cell>
          <cell r="J146">
            <v>14</v>
          </cell>
          <cell r="K146">
            <v>6</v>
          </cell>
          <cell r="L146">
            <v>3</v>
          </cell>
          <cell r="M146">
            <v>4</v>
          </cell>
          <cell r="N146">
            <v>4</v>
          </cell>
          <cell r="O146">
            <v>5</v>
          </cell>
          <cell r="P146">
            <v>5</v>
          </cell>
          <cell r="Q146">
            <v>4</v>
          </cell>
          <cell r="R146">
            <v>4</v>
          </cell>
          <cell r="S146">
            <v>4</v>
          </cell>
          <cell r="T146">
            <v>6</v>
          </cell>
          <cell r="U146">
            <v>3</v>
          </cell>
          <cell r="V146">
            <v>4</v>
          </cell>
          <cell r="W146">
            <v>4</v>
          </cell>
          <cell r="X146">
            <v>4</v>
          </cell>
          <cell r="Y146">
            <v>5</v>
          </cell>
          <cell r="Z146">
            <v>3</v>
          </cell>
          <cell r="AA146">
            <v>7</v>
          </cell>
          <cell r="AB146">
            <v>5</v>
          </cell>
          <cell r="AC146">
            <v>39</v>
          </cell>
          <cell r="AD146">
            <v>41</v>
          </cell>
          <cell r="AE146">
            <v>80</v>
          </cell>
          <cell r="BA146">
            <v>14</v>
          </cell>
          <cell r="BB146">
            <v>80</v>
          </cell>
          <cell r="BC146">
            <v>41</v>
          </cell>
          <cell r="BD146">
            <v>28</v>
          </cell>
          <cell r="BE146">
            <v>15</v>
          </cell>
          <cell r="BG146">
            <v>9</v>
          </cell>
          <cell r="BH146">
            <v>606</v>
          </cell>
        </row>
        <row r="147">
          <cell r="B147">
            <v>607</v>
          </cell>
          <cell r="C147" t="str">
            <v>女Ｂ組</v>
          </cell>
          <cell r="D147" t="str">
            <v>王薏涵</v>
          </cell>
          <cell r="E147">
            <v>77</v>
          </cell>
          <cell r="F147">
            <v>79</v>
          </cell>
          <cell r="I147">
            <v>156</v>
          </cell>
          <cell r="J147">
            <v>10</v>
          </cell>
          <cell r="K147">
            <v>5</v>
          </cell>
          <cell r="L147">
            <v>3</v>
          </cell>
          <cell r="M147">
            <v>4</v>
          </cell>
          <cell r="N147">
            <v>5</v>
          </cell>
          <cell r="O147">
            <v>4</v>
          </cell>
          <cell r="P147">
            <v>5</v>
          </cell>
          <cell r="Q147">
            <v>5</v>
          </cell>
          <cell r="R147">
            <v>5</v>
          </cell>
          <cell r="S147">
            <v>3</v>
          </cell>
          <cell r="T147">
            <v>4</v>
          </cell>
          <cell r="U147">
            <v>4</v>
          </cell>
          <cell r="V147">
            <v>5</v>
          </cell>
          <cell r="W147">
            <v>4</v>
          </cell>
          <cell r="X147">
            <v>4</v>
          </cell>
          <cell r="Y147">
            <v>4</v>
          </cell>
          <cell r="Z147">
            <v>4</v>
          </cell>
          <cell r="AA147">
            <v>5</v>
          </cell>
          <cell r="AB147">
            <v>6</v>
          </cell>
          <cell r="AC147">
            <v>39</v>
          </cell>
          <cell r="AD147">
            <v>40</v>
          </cell>
          <cell r="AE147">
            <v>79</v>
          </cell>
          <cell r="BA147">
            <v>10</v>
          </cell>
          <cell r="BB147">
            <v>79</v>
          </cell>
          <cell r="BC147">
            <v>40</v>
          </cell>
          <cell r="BD147">
            <v>27</v>
          </cell>
          <cell r="BE147">
            <v>15</v>
          </cell>
          <cell r="BG147">
            <v>5</v>
          </cell>
          <cell r="BH147">
            <v>607</v>
          </cell>
        </row>
        <row r="148">
          <cell r="B148">
            <v>608</v>
          </cell>
          <cell r="C148" t="str">
            <v>女Ｂ組</v>
          </cell>
          <cell r="D148" t="str">
            <v>俞涵軒</v>
          </cell>
          <cell r="E148">
            <v>81</v>
          </cell>
          <cell r="F148">
            <v>77</v>
          </cell>
          <cell r="I148">
            <v>158</v>
          </cell>
          <cell r="J148">
            <v>12</v>
          </cell>
          <cell r="K148">
            <v>5</v>
          </cell>
          <cell r="L148">
            <v>3</v>
          </cell>
          <cell r="M148">
            <v>5</v>
          </cell>
          <cell r="N148">
            <v>4</v>
          </cell>
          <cell r="O148">
            <v>3</v>
          </cell>
          <cell r="P148">
            <v>5</v>
          </cell>
          <cell r="Q148">
            <v>4</v>
          </cell>
          <cell r="R148">
            <v>4</v>
          </cell>
          <cell r="S148">
            <v>4</v>
          </cell>
          <cell r="T148">
            <v>5</v>
          </cell>
          <cell r="U148">
            <v>3</v>
          </cell>
          <cell r="V148">
            <v>5</v>
          </cell>
          <cell r="W148">
            <v>5</v>
          </cell>
          <cell r="X148">
            <v>4</v>
          </cell>
          <cell r="Y148">
            <v>4</v>
          </cell>
          <cell r="Z148">
            <v>3</v>
          </cell>
          <cell r="AA148">
            <v>5</v>
          </cell>
          <cell r="AB148">
            <v>6</v>
          </cell>
          <cell r="AC148">
            <v>37</v>
          </cell>
          <cell r="AD148">
            <v>40</v>
          </cell>
          <cell r="AE148">
            <v>77</v>
          </cell>
          <cell r="BA148">
            <v>12</v>
          </cell>
          <cell r="BB148">
            <v>77</v>
          </cell>
          <cell r="BC148">
            <v>40</v>
          </cell>
          <cell r="BD148">
            <v>27</v>
          </cell>
          <cell r="BE148">
            <v>14</v>
          </cell>
          <cell r="BG148">
            <v>6</v>
          </cell>
          <cell r="BH148">
            <v>608</v>
          </cell>
        </row>
        <row r="149">
          <cell r="B149">
            <v>609</v>
          </cell>
          <cell r="C149" t="str">
            <v>女Ｂ組</v>
          </cell>
          <cell r="D149" t="str">
            <v>馮立顏</v>
          </cell>
          <cell r="E149">
            <v>80</v>
          </cell>
          <cell r="F149">
            <v>84</v>
          </cell>
          <cell r="I149">
            <v>164</v>
          </cell>
          <cell r="J149">
            <v>18</v>
          </cell>
          <cell r="K149">
            <v>5</v>
          </cell>
          <cell r="L149">
            <v>4</v>
          </cell>
          <cell r="M149">
            <v>9</v>
          </cell>
          <cell r="N149">
            <v>4</v>
          </cell>
          <cell r="O149">
            <v>5</v>
          </cell>
          <cell r="P149">
            <v>5</v>
          </cell>
          <cell r="Q149">
            <v>5</v>
          </cell>
          <cell r="R149">
            <v>5</v>
          </cell>
          <cell r="S149">
            <v>4</v>
          </cell>
          <cell r="T149">
            <v>5</v>
          </cell>
          <cell r="U149">
            <v>4</v>
          </cell>
          <cell r="V149">
            <v>4</v>
          </cell>
          <cell r="W149">
            <v>3</v>
          </cell>
          <cell r="X149">
            <v>4</v>
          </cell>
          <cell r="Y149">
            <v>4</v>
          </cell>
          <cell r="Z149">
            <v>3</v>
          </cell>
          <cell r="AA149">
            <v>5</v>
          </cell>
          <cell r="AB149">
            <v>6</v>
          </cell>
          <cell r="AC149">
            <v>46</v>
          </cell>
          <cell r="AD149">
            <v>38</v>
          </cell>
          <cell r="AE149">
            <v>84</v>
          </cell>
          <cell r="BA149">
            <v>18</v>
          </cell>
          <cell r="BB149">
            <v>84</v>
          </cell>
          <cell r="BC149">
            <v>38</v>
          </cell>
          <cell r="BD149">
            <v>25</v>
          </cell>
          <cell r="BE149">
            <v>14</v>
          </cell>
          <cell r="BG149">
            <v>13</v>
          </cell>
          <cell r="BH149">
            <v>609</v>
          </cell>
        </row>
        <row r="150">
          <cell r="B150">
            <v>610</v>
          </cell>
          <cell r="C150" t="str">
            <v>女Ｂ組</v>
          </cell>
          <cell r="D150" t="str">
            <v>顔鈺昕</v>
          </cell>
          <cell r="E150">
            <v>92</v>
          </cell>
          <cell r="F150">
            <v>85</v>
          </cell>
          <cell r="I150">
            <v>177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7</v>
          </cell>
          <cell r="O150">
            <v>5</v>
          </cell>
          <cell r="P150">
            <v>5</v>
          </cell>
          <cell r="Q150">
            <v>5</v>
          </cell>
          <cell r="R150">
            <v>5</v>
          </cell>
          <cell r="S150">
            <v>3</v>
          </cell>
          <cell r="T150">
            <v>6</v>
          </cell>
          <cell r="U150">
            <v>3</v>
          </cell>
          <cell r="V150">
            <v>4</v>
          </cell>
          <cell r="W150">
            <v>5</v>
          </cell>
          <cell r="X150">
            <v>4</v>
          </cell>
          <cell r="Y150">
            <v>4</v>
          </cell>
          <cell r="Z150">
            <v>3</v>
          </cell>
          <cell r="AA150">
            <v>6</v>
          </cell>
          <cell r="AB150">
            <v>5</v>
          </cell>
          <cell r="AC150">
            <v>45</v>
          </cell>
          <cell r="AD150">
            <v>40</v>
          </cell>
          <cell r="AE150">
            <v>85</v>
          </cell>
          <cell r="BA150">
            <v>31</v>
          </cell>
          <cell r="BB150">
            <v>85</v>
          </cell>
          <cell r="BC150">
            <v>40</v>
          </cell>
          <cell r="BD150">
            <v>27</v>
          </cell>
          <cell r="BE150">
            <v>14</v>
          </cell>
          <cell r="BG150">
            <v>20</v>
          </cell>
          <cell r="BH150">
            <v>610</v>
          </cell>
        </row>
        <row r="151">
          <cell r="B151">
            <v>611</v>
          </cell>
          <cell r="C151" t="str">
            <v>女Ｂ組</v>
          </cell>
          <cell r="D151" t="str">
            <v>黃郁心</v>
          </cell>
          <cell r="E151">
            <v>88</v>
          </cell>
          <cell r="F151">
            <v>87</v>
          </cell>
          <cell r="I151">
            <v>175</v>
          </cell>
          <cell r="J151">
            <v>29</v>
          </cell>
          <cell r="K151">
            <v>6</v>
          </cell>
          <cell r="L151">
            <v>3</v>
          </cell>
          <cell r="M151">
            <v>6</v>
          </cell>
          <cell r="N151">
            <v>5</v>
          </cell>
          <cell r="O151">
            <v>4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5</v>
          </cell>
          <cell r="U151">
            <v>4</v>
          </cell>
          <cell r="V151">
            <v>6</v>
          </cell>
          <cell r="W151">
            <v>5</v>
          </cell>
          <cell r="X151">
            <v>5</v>
          </cell>
          <cell r="Y151">
            <v>4</v>
          </cell>
          <cell r="Z151">
            <v>3</v>
          </cell>
          <cell r="AA151">
            <v>5</v>
          </cell>
          <cell r="AB151">
            <v>5</v>
          </cell>
          <cell r="AC151">
            <v>45</v>
          </cell>
          <cell r="AD151">
            <v>42</v>
          </cell>
          <cell r="AE151">
            <v>87</v>
          </cell>
          <cell r="BA151">
            <v>29</v>
          </cell>
          <cell r="BB151">
            <v>87</v>
          </cell>
          <cell r="BC151">
            <v>42</v>
          </cell>
          <cell r="BD151">
            <v>27</v>
          </cell>
          <cell r="BE151">
            <v>13</v>
          </cell>
          <cell r="BG151">
            <v>17</v>
          </cell>
          <cell r="BH151">
            <v>611</v>
          </cell>
        </row>
        <row r="152">
          <cell r="B152">
            <v>612</v>
          </cell>
          <cell r="C152" t="str">
            <v>女Ｂ組</v>
          </cell>
          <cell r="D152" t="str">
            <v>曾凱暄</v>
          </cell>
          <cell r="E152">
            <v>83</v>
          </cell>
          <cell r="F152">
            <v>80</v>
          </cell>
          <cell r="I152">
            <v>163</v>
          </cell>
          <cell r="J152">
            <v>17</v>
          </cell>
          <cell r="K152">
            <v>5</v>
          </cell>
          <cell r="L152">
            <v>3</v>
          </cell>
          <cell r="M152">
            <v>4</v>
          </cell>
          <cell r="N152">
            <v>4</v>
          </cell>
          <cell r="O152">
            <v>4</v>
          </cell>
          <cell r="P152">
            <v>5</v>
          </cell>
          <cell r="Q152">
            <v>5</v>
          </cell>
          <cell r="R152">
            <v>4</v>
          </cell>
          <cell r="S152">
            <v>4</v>
          </cell>
          <cell r="T152">
            <v>5</v>
          </cell>
          <cell r="U152">
            <v>5</v>
          </cell>
          <cell r="V152">
            <v>3</v>
          </cell>
          <cell r="W152">
            <v>5</v>
          </cell>
          <cell r="X152">
            <v>4</v>
          </cell>
          <cell r="Y152">
            <v>5</v>
          </cell>
          <cell r="Z152">
            <v>2</v>
          </cell>
          <cell r="AA152">
            <v>7</v>
          </cell>
          <cell r="AB152">
            <v>6</v>
          </cell>
          <cell r="AC152">
            <v>38</v>
          </cell>
          <cell r="AD152">
            <v>42</v>
          </cell>
          <cell r="AE152">
            <v>80</v>
          </cell>
          <cell r="BA152">
            <v>17</v>
          </cell>
          <cell r="BB152">
            <v>80</v>
          </cell>
          <cell r="BC152">
            <v>42</v>
          </cell>
          <cell r="BD152">
            <v>29</v>
          </cell>
          <cell r="BE152">
            <v>15</v>
          </cell>
          <cell r="BG152">
            <v>12</v>
          </cell>
          <cell r="BH152">
            <v>612</v>
          </cell>
        </row>
        <row r="153">
          <cell r="B153">
            <v>613</v>
          </cell>
          <cell r="C153" t="str">
            <v>女Ｂ組</v>
          </cell>
          <cell r="D153" t="str">
            <v>謝映葶</v>
          </cell>
          <cell r="E153">
            <v>90</v>
          </cell>
          <cell r="F153">
            <v>84</v>
          </cell>
          <cell r="I153">
            <v>174</v>
          </cell>
          <cell r="J153">
            <v>28</v>
          </cell>
          <cell r="K153">
            <v>5</v>
          </cell>
          <cell r="L153">
            <v>5</v>
          </cell>
          <cell r="M153">
            <v>6</v>
          </cell>
          <cell r="N153">
            <v>5</v>
          </cell>
          <cell r="O153">
            <v>5</v>
          </cell>
          <cell r="P153">
            <v>6</v>
          </cell>
          <cell r="Q153">
            <v>5</v>
          </cell>
          <cell r="R153">
            <v>4</v>
          </cell>
          <cell r="S153">
            <v>3</v>
          </cell>
          <cell r="T153">
            <v>6</v>
          </cell>
          <cell r="U153">
            <v>4</v>
          </cell>
          <cell r="V153">
            <v>4</v>
          </cell>
          <cell r="W153">
            <v>4</v>
          </cell>
          <cell r="X153">
            <v>4</v>
          </cell>
          <cell r="Y153">
            <v>4</v>
          </cell>
          <cell r="Z153">
            <v>4</v>
          </cell>
          <cell r="AA153">
            <v>5</v>
          </cell>
          <cell r="AB153">
            <v>5</v>
          </cell>
          <cell r="AC153">
            <v>44</v>
          </cell>
          <cell r="AD153">
            <v>40</v>
          </cell>
          <cell r="AE153">
            <v>84</v>
          </cell>
          <cell r="BA153">
            <v>28</v>
          </cell>
          <cell r="BB153">
            <v>84</v>
          </cell>
          <cell r="BC153">
            <v>40</v>
          </cell>
          <cell r="BD153">
            <v>26</v>
          </cell>
          <cell r="BE153">
            <v>14</v>
          </cell>
          <cell r="BG153">
            <v>15</v>
          </cell>
          <cell r="BH153">
            <v>613</v>
          </cell>
        </row>
        <row r="154">
          <cell r="B154">
            <v>614</v>
          </cell>
          <cell r="C154" t="str">
            <v>女Ｂ組</v>
          </cell>
          <cell r="D154" t="str">
            <v>石澄璇</v>
          </cell>
          <cell r="E154">
            <v>87</v>
          </cell>
          <cell r="F154">
            <v>87</v>
          </cell>
          <cell r="I154">
            <v>174</v>
          </cell>
          <cell r="J154">
            <v>28</v>
          </cell>
          <cell r="K154">
            <v>9</v>
          </cell>
          <cell r="L154">
            <v>4</v>
          </cell>
          <cell r="M154">
            <v>5</v>
          </cell>
          <cell r="N154">
            <v>3</v>
          </cell>
          <cell r="O154">
            <v>4</v>
          </cell>
          <cell r="P154">
            <v>5</v>
          </cell>
          <cell r="Q154">
            <v>6</v>
          </cell>
          <cell r="R154">
            <v>4</v>
          </cell>
          <cell r="S154">
            <v>3</v>
          </cell>
          <cell r="T154">
            <v>5</v>
          </cell>
          <cell r="U154">
            <v>4</v>
          </cell>
          <cell r="V154">
            <v>5</v>
          </cell>
          <cell r="W154">
            <v>8</v>
          </cell>
          <cell r="X154">
            <v>4</v>
          </cell>
          <cell r="Y154">
            <v>4</v>
          </cell>
          <cell r="Z154">
            <v>4</v>
          </cell>
          <cell r="AA154">
            <v>5</v>
          </cell>
          <cell r="AB154">
            <v>5</v>
          </cell>
          <cell r="AC154">
            <v>43</v>
          </cell>
          <cell r="AD154">
            <v>44</v>
          </cell>
          <cell r="AE154">
            <v>87</v>
          </cell>
          <cell r="BA154">
            <v>28</v>
          </cell>
          <cell r="BB154">
            <v>87</v>
          </cell>
          <cell r="BC154">
            <v>44</v>
          </cell>
          <cell r="BD154">
            <v>30</v>
          </cell>
          <cell r="BE154">
            <v>14</v>
          </cell>
          <cell r="BG154">
            <v>16</v>
          </cell>
          <cell r="BH154">
            <v>614</v>
          </cell>
        </row>
        <row r="155">
          <cell r="B155">
            <v>615</v>
          </cell>
          <cell r="C155" t="str">
            <v>女Ｂ組</v>
          </cell>
          <cell r="D155" t="str">
            <v>侯羽薔</v>
          </cell>
          <cell r="E155">
            <v>82</v>
          </cell>
          <cell r="F155">
            <v>83</v>
          </cell>
          <cell r="I155">
            <v>165</v>
          </cell>
          <cell r="J155">
            <v>19</v>
          </cell>
          <cell r="K155">
            <v>5</v>
          </cell>
          <cell r="L155">
            <v>4</v>
          </cell>
          <cell r="M155">
            <v>6</v>
          </cell>
          <cell r="N155">
            <v>4</v>
          </cell>
          <cell r="O155">
            <v>4</v>
          </cell>
          <cell r="P155">
            <v>6</v>
          </cell>
          <cell r="Q155">
            <v>4</v>
          </cell>
          <cell r="R155">
            <v>5</v>
          </cell>
          <cell r="S155">
            <v>4</v>
          </cell>
          <cell r="T155">
            <v>5</v>
          </cell>
          <cell r="U155">
            <v>4</v>
          </cell>
          <cell r="V155">
            <v>4</v>
          </cell>
          <cell r="W155">
            <v>4</v>
          </cell>
          <cell r="X155">
            <v>5</v>
          </cell>
          <cell r="Y155">
            <v>4</v>
          </cell>
          <cell r="Z155">
            <v>3</v>
          </cell>
          <cell r="AA155">
            <v>6</v>
          </cell>
          <cell r="AB155">
            <v>6</v>
          </cell>
          <cell r="AC155">
            <v>42</v>
          </cell>
          <cell r="AD155">
            <v>41</v>
          </cell>
          <cell r="AE155">
            <v>83</v>
          </cell>
          <cell r="BA155">
            <v>19</v>
          </cell>
          <cell r="BB155">
            <v>83</v>
          </cell>
          <cell r="BC155">
            <v>41</v>
          </cell>
          <cell r="BD155">
            <v>28</v>
          </cell>
          <cell r="BE155">
            <v>15</v>
          </cell>
          <cell r="BG155">
            <v>14</v>
          </cell>
          <cell r="BH155">
            <v>615</v>
          </cell>
        </row>
        <row r="156">
          <cell r="B156">
            <v>616</v>
          </cell>
          <cell r="C156" t="str">
            <v>女Ｂ組</v>
          </cell>
          <cell r="D156" t="str">
            <v>盧玟諭</v>
          </cell>
          <cell r="E156">
            <v>81</v>
          </cell>
          <cell r="F156">
            <v>79</v>
          </cell>
          <cell r="I156">
            <v>160</v>
          </cell>
          <cell r="J156">
            <v>14</v>
          </cell>
          <cell r="K156">
            <v>6</v>
          </cell>
          <cell r="L156">
            <v>3</v>
          </cell>
          <cell r="M156">
            <v>5</v>
          </cell>
          <cell r="N156">
            <v>4</v>
          </cell>
          <cell r="O156">
            <v>3</v>
          </cell>
          <cell r="P156">
            <v>4</v>
          </cell>
          <cell r="Q156">
            <v>5</v>
          </cell>
          <cell r="R156">
            <v>4</v>
          </cell>
          <cell r="S156">
            <v>3</v>
          </cell>
          <cell r="T156">
            <v>5</v>
          </cell>
          <cell r="U156">
            <v>3</v>
          </cell>
          <cell r="V156">
            <v>6</v>
          </cell>
          <cell r="W156">
            <v>5</v>
          </cell>
          <cell r="X156">
            <v>5</v>
          </cell>
          <cell r="Y156">
            <v>5</v>
          </cell>
          <cell r="Z156">
            <v>3</v>
          </cell>
          <cell r="AA156">
            <v>5</v>
          </cell>
          <cell r="AB156">
            <v>5</v>
          </cell>
          <cell r="AC156">
            <v>37</v>
          </cell>
          <cell r="AD156">
            <v>42</v>
          </cell>
          <cell r="AE156">
            <v>79</v>
          </cell>
          <cell r="BA156">
            <v>14</v>
          </cell>
          <cell r="BB156">
            <v>79</v>
          </cell>
          <cell r="BC156">
            <v>42</v>
          </cell>
          <cell r="BD156">
            <v>28</v>
          </cell>
          <cell r="BE156">
            <v>13</v>
          </cell>
          <cell r="BG156">
            <v>8</v>
          </cell>
          <cell r="BH156">
            <v>616</v>
          </cell>
        </row>
        <row r="157">
          <cell r="B157">
            <v>617</v>
          </cell>
          <cell r="C157" t="str">
            <v>女Ｂ組</v>
          </cell>
          <cell r="D157" t="str">
            <v>張子怡</v>
          </cell>
          <cell r="E157">
            <v>81</v>
          </cell>
          <cell r="F157">
            <v>80</v>
          </cell>
          <cell r="I157">
            <v>161</v>
          </cell>
          <cell r="J157">
            <v>15</v>
          </cell>
          <cell r="K157">
            <v>5</v>
          </cell>
          <cell r="L157">
            <v>4</v>
          </cell>
          <cell r="M157">
            <v>6</v>
          </cell>
          <cell r="N157">
            <v>4</v>
          </cell>
          <cell r="O157">
            <v>4</v>
          </cell>
          <cell r="P157">
            <v>5</v>
          </cell>
          <cell r="Q157">
            <v>4</v>
          </cell>
          <cell r="R157">
            <v>3</v>
          </cell>
          <cell r="S157">
            <v>3</v>
          </cell>
          <cell r="T157">
            <v>5</v>
          </cell>
          <cell r="U157">
            <v>3</v>
          </cell>
          <cell r="V157">
            <v>5</v>
          </cell>
          <cell r="W157">
            <v>6</v>
          </cell>
          <cell r="X157">
            <v>5</v>
          </cell>
          <cell r="Y157">
            <v>4</v>
          </cell>
          <cell r="Z157">
            <v>4</v>
          </cell>
          <cell r="AA157">
            <v>4</v>
          </cell>
          <cell r="AB157">
            <v>6</v>
          </cell>
          <cell r="AC157">
            <v>38</v>
          </cell>
          <cell r="AD157">
            <v>42</v>
          </cell>
          <cell r="AE157">
            <v>80</v>
          </cell>
          <cell r="BA157">
            <v>15</v>
          </cell>
          <cell r="BB157">
            <v>80</v>
          </cell>
          <cell r="BC157">
            <v>42</v>
          </cell>
          <cell r="BD157">
            <v>29</v>
          </cell>
          <cell r="BE157">
            <v>14</v>
          </cell>
          <cell r="BG157">
            <v>10</v>
          </cell>
          <cell r="BH157">
            <v>617</v>
          </cell>
        </row>
        <row r="158">
          <cell r="B158">
            <v>618</v>
          </cell>
          <cell r="C158" t="str">
            <v>女Ｂ組</v>
          </cell>
          <cell r="D158" t="str">
            <v>劉少允</v>
          </cell>
          <cell r="E158">
            <v>83</v>
          </cell>
          <cell r="F158">
            <v>80</v>
          </cell>
          <cell r="I158">
            <v>163</v>
          </cell>
          <cell r="J158">
            <v>17</v>
          </cell>
          <cell r="K158">
            <v>5</v>
          </cell>
          <cell r="L158">
            <v>4</v>
          </cell>
          <cell r="M158">
            <v>5</v>
          </cell>
          <cell r="N158">
            <v>4</v>
          </cell>
          <cell r="O158">
            <v>4</v>
          </cell>
          <cell r="P158">
            <v>6</v>
          </cell>
          <cell r="Q158">
            <v>4</v>
          </cell>
          <cell r="R158">
            <v>3</v>
          </cell>
          <cell r="S158">
            <v>4</v>
          </cell>
          <cell r="T158">
            <v>6</v>
          </cell>
          <cell r="U158">
            <v>3</v>
          </cell>
          <cell r="V158">
            <v>4</v>
          </cell>
          <cell r="W158">
            <v>5</v>
          </cell>
          <cell r="X158">
            <v>5</v>
          </cell>
          <cell r="Y158">
            <v>6</v>
          </cell>
          <cell r="Z158">
            <v>2</v>
          </cell>
          <cell r="AA158">
            <v>6</v>
          </cell>
          <cell r="AB158">
            <v>4</v>
          </cell>
          <cell r="AC158">
            <v>39</v>
          </cell>
          <cell r="AD158">
            <v>41</v>
          </cell>
          <cell r="AE158">
            <v>80</v>
          </cell>
          <cell r="BA158">
            <v>17</v>
          </cell>
          <cell r="BB158">
            <v>80</v>
          </cell>
          <cell r="BC158">
            <v>41</v>
          </cell>
          <cell r="BD158">
            <v>28</v>
          </cell>
          <cell r="BE158">
            <v>12</v>
          </cell>
          <cell r="BG158">
            <v>11</v>
          </cell>
          <cell r="BH158">
            <v>618</v>
          </cell>
        </row>
        <row r="159">
          <cell r="B159">
            <v>619</v>
          </cell>
          <cell r="C159" t="str">
            <v>女Ｂ組</v>
          </cell>
          <cell r="D159" t="str">
            <v>邱譓芠</v>
          </cell>
          <cell r="E159">
            <v>89</v>
          </cell>
          <cell r="F159">
            <v>90</v>
          </cell>
          <cell r="I159">
            <v>179</v>
          </cell>
          <cell r="J159">
            <v>33</v>
          </cell>
          <cell r="K159">
            <v>5</v>
          </cell>
          <cell r="L159">
            <v>3</v>
          </cell>
          <cell r="M159">
            <v>5</v>
          </cell>
          <cell r="N159">
            <v>6</v>
          </cell>
          <cell r="O159">
            <v>5</v>
          </cell>
          <cell r="P159">
            <v>6</v>
          </cell>
          <cell r="Q159">
            <v>5</v>
          </cell>
          <cell r="R159">
            <v>6</v>
          </cell>
          <cell r="S159">
            <v>3</v>
          </cell>
          <cell r="T159">
            <v>6</v>
          </cell>
          <cell r="U159">
            <v>4</v>
          </cell>
          <cell r="V159">
            <v>5</v>
          </cell>
          <cell r="W159">
            <v>5</v>
          </cell>
          <cell r="X159">
            <v>5</v>
          </cell>
          <cell r="Y159">
            <v>5</v>
          </cell>
          <cell r="Z159">
            <v>5</v>
          </cell>
          <cell r="AA159">
            <v>5</v>
          </cell>
          <cell r="AB159">
            <v>6</v>
          </cell>
          <cell r="AC159">
            <v>44</v>
          </cell>
          <cell r="AD159">
            <v>46</v>
          </cell>
          <cell r="AE159">
            <v>90</v>
          </cell>
          <cell r="BA159">
            <v>33</v>
          </cell>
          <cell r="BB159">
            <v>90</v>
          </cell>
          <cell r="BC159">
            <v>46</v>
          </cell>
          <cell r="BD159">
            <v>31</v>
          </cell>
          <cell r="BE159">
            <v>16</v>
          </cell>
          <cell r="BG159">
            <v>21</v>
          </cell>
          <cell r="BH159">
            <v>619</v>
          </cell>
        </row>
        <row r="160">
          <cell r="B160">
            <v>620</v>
          </cell>
          <cell r="C160" t="str">
            <v>女Ｂ組</v>
          </cell>
          <cell r="D160" t="str">
            <v>林冠妤</v>
          </cell>
          <cell r="E160">
            <v>83</v>
          </cell>
          <cell r="F160">
            <v>93</v>
          </cell>
          <cell r="I160">
            <v>176</v>
          </cell>
          <cell r="J160">
            <v>30</v>
          </cell>
          <cell r="K160">
            <v>6</v>
          </cell>
          <cell r="L160">
            <v>5</v>
          </cell>
          <cell r="M160">
            <v>5</v>
          </cell>
          <cell r="N160">
            <v>6</v>
          </cell>
          <cell r="O160">
            <v>4</v>
          </cell>
          <cell r="P160">
            <v>5</v>
          </cell>
          <cell r="Q160">
            <v>6</v>
          </cell>
          <cell r="R160">
            <v>8</v>
          </cell>
          <cell r="S160">
            <v>4</v>
          </cell>
          <cell r="T160">
            <v>5</v>
          </cell>
          <cell r="U160">
            <v>4</v>
          </cell>
          <cell r="V160">
            <v>5</v>
          </cell>
          <cell r="W160">
            <v>6</v>
          </cell>
          <cell r="X160">
            <v>4</v>
          </cell>
          <cell r="Y160">
            <v>5</v>
          </cell>
          <cell r="Z160">
            <v>4</v>
          </cell>
          <cell r="AA160">
            <v>4</v>
          </cell>
          <cell r="AB160">
            <v>7</v>
          </cell>
          <cell r="AC160">
            <v>49</v>
          </cell>
          <cell r="AD160">
            <v>44</v>
          </cell>
          <cell r="AE160">
            <v>93</v>
          </cell>
          <cell r="BA160">
            <v>30</v>
          </cell>
          <cell r="BB160">
            <v>93</v>
          </cell>
          <cell r="BC160">
            <v>44</v>
          </cell>
          <cell r="BD160">
            <v>30</v>
          </cell>
          <cell r="BE160">
            <v>15</v>
          </cell>
          <cell r="BG160">
            <v>19</v>
          </cell>
          <cell r="BH160">
            <v>620</v>
          </cell>
        </row>
        <row r="161">
          <cell r="B161">
            <v>621</v>
          </cell>
          <cell r="C161" t="str">
            <v>女Ｂ組</v>
          </cell>
          <cell r="D161" t="str">
            <v>陳奕融</v>
          </cell>
          <cell r="E161">
            <v>86</v>
          </cell>
          <cell r="F161">
            <v>89</v>
          </cell>
          <cell r="I161">
            <v>175</v>
          </cell>
          <cell r="J161">
            <v>29</v>
          </cell>
          <cell r="K161">
            <v>5</v>
          </cell>
          <cell r="L161">
            <v>4</v>
          </cell>
          <cell r="M161">
            <v>5</v>
          </cell>
          <cell r="N161">
            <v>5</v>
          </cell>
          <cell r="O161">
            <v>5</v>
          </cell>
          <cell r="P161">
            <v>6</v>
          </cell>
          <cell r="Q161">
            <v>5</v>
          </cell>
          <cell r="R161">
            <v>5</v>
          </cell>
          <cell r="S161">
            <v>4</v>
          </cell>
          <cell r="T161">
            <v>6</v>
          </cell>
          <cell r="U161">
            <v>4</v>
          </cell>
          <cell r="V161">
            <v>7</v>
          </cell>
          <cell r="W161">
            <v>5</v>
          </cell>
          <cell r="X161">
            <v>5</v>
          </cell>
          <cell r="Y161">
            <v>4</v>
          </cell>
          <cell r="Z161">
            <v>3</v>
          </cell>
          <cell r="AA161">
            <v>6</v>
          </cell>
          <cell r="AB161">
            <v>5</v>
          </cell>
          <cell r="AC161">
            <v>44</v>
          </cell>
          <cell r="AD161">
            <v>45</v>
          </cell>
          <cell r="AE161">
            <v>89</v>
          </cell>
          <cell r="BA161">
            <v>29</v>
          </cell>
          <cell r="BB161">
            <v>89</v>
          </cell>
          <cell r="BC161">
            <v>45</v>
          </cell>
          <cell r="BD161">
            <v>28</v>
          </cell>
          <cell r="BE161">
            <v>14</v>
          </cell>
          <cell r="BG161">
            <v>18</v>
          </cell>
          <cell r="BH161">
            <v>621</v>
          </cell>
        </row>
        <row r="162">
          <cell r="B162">
            <v>622</v>
          </cell>
          <cell r="C162" t="str">
            <v>女Ｂ組</v>
          </cell>
          <cell r="D162" t="str">
            <v/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  <cell r="BA162">
            <v>900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G162">
            <v>22</v>
          </cell>
          <cell r="BH162">
            <v>622</v>
          </cell>
        </row>
        <row r="163">
          <cell r="B163">
            <v>623</v>
          </cell>
          <cell r="C163" t="str">
            <v>女Ｂ組</v>
          </cell>
          <cell r="D163" t="str">
            <v/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  <cell r="BA163">
            <v>900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G163">
            <v>23</v>
          </cell>
          <cell r="BH163">
            <v>623</v>
          </cell>
        </row>
        <row r="164">
          <cell r="B164">
            <v>624</v>
          </cell>
          <cell r="C164" t="str">
            <v>女Ｂ組</v>
          </cell>
          <cell r="D164" t="str">
            <v/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  <cell r="BA164">
            <v>900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G164">
            <v>24</v>
          </cell>
          <cell r="BH164">
            <v>624</v>
          </cell>
        </row>
      </sheetData>
      <sheetData sheetId="5">
        <row r="6">
          <cell r="BI6" t="str">
            <v>R13成績</v>
          </cell>
          <cell r="BJ6" t="str">
            <v>R3成績</v>
          </cell>
          <cell r="BK6" t="str">
            <v>R3後9</v>
          </cell>
          <cell r="BL6" t="str">
            <v>R3後6</v>
          </cell>
          <cell r="BM6" t="str">
            <v>R3後3</v>
          </cell>
        </row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G7">
            <v>74</v>
          </cell>
          <cell r="I7">
            <v>218</v>
          </cell>
          <cell r="J7">
            <v>-1</v>
          </cell>
          <cell r="K7">
            <v>6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5</v>
          </cell>
          <cell r="Q7">
            <v>4</v>
          </cell>
          <cell r="R7">
            <v>4</v>
          </cell>
          <cell r="S7">
            <v>3</v>
          </cell>
          <cell r="T7">
            <v>3</v>
          </cell>
          <cell r="U7">
            <v>3</v>
          </cell>
          <cell r="V7">
            <v>4</v>
          </cell>
          <cell r="W7">
            <v>5</v>
          </cell>
          <cell r="X7">
            <v>5</v>
          </cell>
          <cell r="Y7">
            <v>4</v>
          </cell>
          <cell r="Z7">
            <v>3</v>
          </cell>
          <cell r="AA7">
            <v>6</v>
          </cell>
          <cell r="AB7">
            <v>4</v>
          </cell>
          <cell r="AC7">
            <v>37</v>
          </cell>
          <cell r="AD7">
            <v>37</v>
          </cell>
          <cell r="AE7">
            <v>74</v>
          </cell>
          <cell r="BI7">
            <v>-1</v>
          </cell>
          <cell r="BJ7">
            <v>74</v>
          </cell>
          <cell r="BK7">
            <v>37</v>
          </cell>
          <cell r="BL7">
            <v>27</v>
          </cell>
          <cell r="BM7">
            <v>13</v>
          </cell>
          <cell r="BO7">
            <v>4</v>
          </cell>
          <cell r="BP7">
            <v>101</v>
          </cell>
        </row>
        <row r="8">
          <cell r="B8">
            <v>102</v>
          </cell>
          <cell r="C8" t="str">
            <v>男公開</v>
          </cell>
          <cell r="D8" t="str">
            <v>劉又睿</v>
          </cell>
          <cell r="E8">
            <v>71</v>
          </cell>
          <cell r="F8">
            <v>73</v>
          </cell>
          <cell r="G8">
            <v>75</v>
          </cell>
          <cell r="I8">
            <v>219</v>
          </cell>
          <cell r="J8">
            <v>0</v>
          </cell>
          <cell r="K8">
            <v>5</v>
          </cell>
          <cell r="L8">
            <v>3</v>
          </cell>
          <cell r="M8">
            <v>4</v>
          </cell>
          <cell r="N8">
            <v>4</v>
          </cell>
          <cell r="O8">
            <v>4</v>
          </cell>
          <cell r="P8">
            <v>6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5</v>
          </cell>
          <cell r="X8">
            <v>4</v>
          </cell>
          <cell r="Y8">
            <v>4</v>
          </cell>
          <cell r="Z8">
            <v>3</v>
          </cell>
          <cell r="AA8">
            <v>4</v>
          </cell>
          <cell r="AB8">
            <v>6</v>
          </cell>
          <cell r="AC8">
            <v>38</v>
          </cell>
          <cell r="AD8">
            <v>37</v>
          </cell>
          <cell r="AE8">
            <v>75</v>
          </cell>
          <cell r="BI8">
            <v>0</v>
          </cell>
          <cell r="BJ8">
            <v>75</v>
          </cell>
          <cell r="BK8">
            <v>37</v>
          </cell>
          <cell r="BL8">
            <v>26</v>
          </cell>
          <cell r="BM8">
            <v>13</v>
          </cell>
          <cell r="BO8">
            <v>6</v>
          </cell>
          <cell r="BP8">
            <v>102</v>
          </cell>
        </row>
        <row r="9">
          <cell r="B9">
            <v>103</v>
          </cell>
          <cell r="C9" t="str">
            <v>男公開</v>
          </cell>
          <cell r="D9" t="str">
            <v>王偉倫</v>
          </cell>
          <cell r="E9">
            <v>74</v>
          </cell>
          <cell r="F9">
            <v>71</v>
          </cell>
          <cell r="G9">
            <v>73</v>
          </cell>
          <cell r="I9">
            <v>218</v>
          </cell>
          <cell r="J9">
            <v>-1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4</v>
          </cell>
          <cell r="P9">
            <v>4</v>
          </cell>
          <cell r="Q9">
            <v>4</v>
          </cell>
          <cell r="R9">
            <v>4</v>
          </cell>
          <cell r="S9">
            <v>3</v>
          </cell>
          <cell r="T9">
            <v>4</v>
          </cell>
          <cell r="U9">
            <v>3</v>
          </cell>
          <cell r="V9">
            <v>4</v>
          </cell>
          <cell r="W9">
            <v>4</v>
          </cell>
          <cell r="X9">
            <v>4</v>
          </cell>
          <cell r="Y9">
            <v>4</v>
          </cell>
          <cell r="Z9">
            <v>4</v>
          </cell>
          <cell r="AA9">
            <v>5</v>
          </cell>
          <cell r="AB9">
            <v>4</v>
          </cell>
          <cell r="AC9">
            <v>37</v>
          </cell>
          <cell r="AD9">
            <v>36</v>
          </cell>
          <cell r="AE9">
            <v>73</v>
          </cell>
          <cell r="BI9">
            <v>-1</v>
          </cell>
          <cell r="BJ9">
            <v>73</v>
          </cell>
          <cell r="BK9">
            <v>36</v>
          </cell>
          <cell r="BL9">
            <v>25</v>
          </cell>
          <cell r="BM9">
            <v>13</v>
          </cell>
          <cell r="BO9">
            <v>3</v>
          </cell>
          <cell r="BP9">
            <v>103</v>
          </cell>
        </row>
        <row r="10">
          <cell r="B10">
            <v>104</v>
          </cell>
          <cell r="C10" t="str">
            <v>男公開</v>
          </cell>
          <cell r="D10" t="str">
            <v>高　藤</v>
          </cell>
          <cell r="E10">
            <v>73</v>
          </cell>
          <cell r="F10">
            <v>73</v>
          </cell>
          <cell r="G10">
            <v>71</v>
          </cell>
          <cell r="I10">
            <v>217</v>
          </cell>
          <cell r="J10">
            <v>-2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4</v>
          </cell>
          <cell r="P10">
            <v>5</v>
          </cell>
          <cell r="Q10">
            <v>3</v>
          </cell>
          <cell r="R10">
            <v>4</v>
          </cell>
          <cell r="S10">
            <v>3</v>
          </cell>
          <cell r="T10">
            <v>4</v>
          </cell>
          <cell r="U10">
            <v>3</v>
          </cell>
          <cell r="V10">
            <v>4</v>
          </cell>
          <cell r="W10">
            <v>4</v>
          </cell>
          <cell r="X10">
            <v>4</v>
          </cell>
          <cell r="Y10">
            <v>4</v>
          </cell>
          <cell r="Z10">
            <v>4</v>
          </cell>
          <cell r="AA10">
            <v>4</v>
          </cell>
          <cell r="AB10">
            <v>4</v>
          </cell>
          <cell r="AC10">
            <v>36</v>
          </cell>
          <cell r="AD10">
            <v>35</v>
          </cell>
          <cell r="AE10">
            <v>71</v>
          </cell>
          <cell r="BI10">
            <v>-2</v>
          </cell>
          <cell r="BJ10">
            <v>71</v>
          </cell>
          <cell r="BK10">
            <v>35</v>
          </cell>
          <cell r="BL10">
            <v>24</v>
          </cell>
          <cell r="BM10">
            <v>12</v>
          </cell>
          <cell r="BO10">
            <v>1</v>
          </cell>
          <cell r="BP10">
            <v>104</v>
          </cell>
        </row>
        <row r="11">
          <cell r="B11">
            <v>105</v>
          </cell>
          <cell r="C11" t="str">
            <v>男公開</v>
          </cell>
          <cell r="D11" t="str">
            <v>洪瑞誠</v>
          </cell>
          <cell r="E11">
            <v>73</v>
          </cell>
          <cell r="F11">
            <v>73</v>
          </cell>
          <cell r="G11">
            <v>79</v>
          </cell>
          <cell r="I11">
            <v>225</v>
          </cell>
          <cell r="J11">
            <v>6</v>
          </cell>
          <cell r="K11">
            <v>6</v>
          </cell>
          <cell r="L11">
            <v>4</v>
          </cell>
          <cell r="M11">
            <v>4</v>
          </cell>
          <cell r="N11">
            <v>5</v>
          </cell>
          <cell r="O11">
            <v>4</v>
          </cell>
          <cell r="P11">
            <v>5</v>
          </cell>
          <cell r="Q11">
            <v>4</v>
          </cell>
          <cell r="R11">
            <v>4</v>
          </cell>
          <cell r="S11">
            <v>3</v>
          </cell>
          <cell r="T11">
            <v>4</v>
          </cell>
          <cell r="U11">
            <v>3</v>
          </cell>
          <cell r="V11">
            <v>5</v>
          </cell>
          <cell r="W11">
            <v>5</v>
          </cell>
          <cell r="X11">
            <v>4</v>
          </cell>
          <cell r="Y11">
            <v>5</v>
          </cell>
          <cell r="Z11">
            <v>4</v>
          </cell>
          <cell r="AA11">
            <v>5</v>
          </cell>
          <cell r="AB11">
            <v>5</v>
          </cell>
          <cell r="AC11">
            <v>39</v>
          </cell>
          <cell r="AD11">
            <v>40</v>
          </cell>
          <cell r="AE11">
            <v>79</v>
          </cell>
          <cell r="BI11">
            <v>6</v>
          </cell>
          <cell r="BJ11">
            <v>79</v>
          </cell>
          <cell r="BK11">
            <v>40</v>
          </cell>
          <cell r="BL11">
            <v>28</v>
          </cell>
          <cell r="BM11">
            <v>14</v>
          </cell>
          <cell r="BO11">
            <v>9</v>
          </cell>
          <cell r="BP11">
            <v>105</v>
          </cell>
        </row>
        <row r="12">
          <cell r="B12">
            <v>106</v>
          </cell>
          <cell r="C12" t="str">
            <v>男公開</v>
          </cell>
          <cell r="D12" t="str">
            <v>蔡叢宇</v>
          </cell>
          <cell r="E12">
            <v>69</v>
          </cell>
          <cell r="F12">
            <v>77</v>
          </cell>
          <cell r="G12">
            <v>71</v>
          </cell>
          <cell r="I12">
            <v>217</v>
          </cell>
          <cell r="J12">
            <v>-2</v>
          </cell>
          <cell r="K12">
            <v>5</v>
          </cell>
          <cell r="L12">
            <v>3</v>
          </cell>
          <cell r="M12">
            <v>4</v>
          </cell>
          <cell r="N12">
            <v>5</v>
          </cell>
          <cell r="O12">
            <v>4</v>
          </cell>
          <cell r="P12">
            <v>4</v>
          </cell>
          <cell r="Q12">
            <v>2</v>
          </cell>
          <cell r="R12">
            <v>4</v>
          </cell>
          <cell r="S12">
            <v>3</v>
          </cell>
          <cell r="T12">
            <v>4</v>
          </cell>
          <cell r="U12">
            <v>2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34</v>
          </cell>
          <cell r="AD12">
            <v>37</v>
          </cell>
          <cell r="AE12">
            <v>71</v>
          </cell>
          <cell r="BI12">
            <v>-2</v>
          </cell>
          <cell r="BJ12">
            <v>71</v>
          </cell>
          <cell r="BK12">
            <v>37</v>
          </cell>
          <cell r="BL12">
            <v>26</v>
          </cell>
          <cell r="BM12">
            <v>13</v>
          </cell>
          <cell r="BO12">
            <v>2</v>
          </cell>
          <cell r="BP12">
            <v>106</v>
          </cell>
        </row>
        <row r="13">
          <cell r="B13">
            <v>107</v>
          </cell>
          <cell r="C13" t="str">
            <v>男公開</v>
          </cell>
          <cell r="D13" t="str">
            <v>黃　頎</v>
          </cell>
          <cell r="E13">
            <v>74</v>
          </cell>
          <cell r="F13">
            <v>73</v>
          </cell>
          <cell r="G13">
            <v>80</v>
          </cell>
          <cell r="I13">
            <v>227</v>
          </cell>
          <cell r="J13">
            <v>8</v>
          </cell>
          <cell r="K13">
            <v>6</v>
          </cell>
          <cell r="L13">
            <v>3</v>
          </cell>
          <cell r="M13">
            <v>4</v>
          </cell>
          <cell r="N13">
            <v>3</v>
          </cell>
          <cell r="O13">
            <v>4</v>
          </cell>
          <cell r="P13">
            <v>5</v>
          </cell>
          <cell r="Q13">
            <v>6</v>
          </cell>
          <cell r="R13">
            <v>4</v>
          </cell>
          <cell r="S13">
            <v>3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4</v>
          </cell>
          <cell r="Y13">
            <v>4</v>
          </cell>
          <cell r="Z13">
            <v>4</v>
          </cell>
          <cell r="AA13">
            <v>5</v>
          </cell>
          <cell r="AB13">
            <v>6</v>
          </cell>
          <cell r="AC13">
            <v>38</v>
          </cell>
          <cell r="AD13">
            <v>42</v>
          </cell>
          <cell r="AE13">
            <v>80</v>
          </cell>
          <cell r="BI13">
            <v>8</v>
          </cell>
          <cell r="BJ13">
            <v>80</v>
          </cell>
          <cell r="BK13">
            <v>42</v>
          </cell>
          <cell r="BL13">
            <v>28</v>
          </cell>
          <cell r="BM13">
            <v>15</v>
          </cell>
          <cell r="BO13">
            <v>11</v>
          </cell>
          <cell r="BP13">
            <v>107</v>
          </cell>
        </row>
        <row r="14">
          <cell r="B14">
            <v>108</v>
          </cell>
          <cell r="C14" t="str">
            <v>男公開</v>
          </cell>
          <cell r="D14" t="str">
            <v>王偉祥</v>
          </cell>
          <cell r="E14">
            <v>72</v>
          </cell>
          <cell r="F14">
            <v>75</v>
          </cell>
          <cell r="G14">
            <v>79</v>
          </cell>
          <cell r="I14">
            <v>226</v>
          </cell>
          <cell r="J14">
            <v>7</v>
          </cell>
          <cell r="K14">
            <v>6</v>
          </cell>
          <cell r="L14">
            <v>5</v>
          </cell>
          <cell r="M14">
            <v>4</v>
          </cell>
          <cell r="N14">
            <v>5</v>
          </cell>
          <cell r="O14">
            <v>4</v>
          </cell>
          <cell r="P14">
            <v>4</v>
          </cell>
          <cell r="Q14">
            <v>7</v>
          </cell>
          <cell r="R14">
            <v>4</v>
          </cell>
          <cell r="S14">
            <v>4</v>
          </cell>
          <cell r="T14">
            <v>3</v>
          </cell>
          <cell r="U14">
            <v>3</v>
          </cell>
          <cell r="V14">
            <v>6</v>
          </cell>
          <cell r="W14">
            <v>5</v>
          </cell>
          <cell r="X14">
            <v>3</v>
          </cell>
          <cell r="Y14">
            <v>5</v>
          </cell>
          <cell r="Z14">
            <v>3</v>
          </cell>
          <cell r="AA14">
            <v>3</v>
          </cell>
          <cell r="AB14">
            <v>5</v>
          </cell>
          <cell r="AC14">
            <v>43</v>
          </cell>
          <cell r="AD14">
            <v>36</v>
          </cell>
          <cell r="AE14">
            <v>79</v>
          </cell>
          <cell r="BI14">
            <v>7</v>
          </cell>
          <cell r="BJ14">
            <v>79</v>
          </cell>
          <cell r="BK14">
            <v>36</v>
          </cell>
          <cell r="BL14">
            <v>24</v>
          </cell>
          <cell r="BM14">
            <v>11</v>
          </cell>
          <cell r="BO14">
            <v>10</v>
          </cell>
          <cell r="BP14">
            <v>108</v>
          </cell>
        </row>
        <row r="15">
          <cell r="B15">
            <v>109</v>
          </cell>
          <cell r="C15" t="str">
            <v>男公開</v>
          </cell>
          <cell r="D15" t="str">
            <v>劉威侯</v>
          </cell>
          <cell r="E15">
            <v>71</v>
          </cell>
          <cell r="F15">
            <v>76</v>
          </cell>
          <cell r="G15">
            <v>72</v>
          </cell>
          <cell r="I15">
            <v>219</v>
          </cell>
          <cell r="J15">
            <v>0</v>
          </cell>
          <cell r="K15">
            <v>5</v>
          </cell>
          <cell r="L15">
            <v>4</v>
          </cell>
          <cell r="M15">
            <v>5</v>
          </cell>
          <cell r="N15">
            <v>5</v>
          </cell>
          <cell r="O15">
            <v>3</v>
          </cell>
          <cell r="P15">
            <v>4</v>
          </cell>
          <cell r="Q15">
            <v>4</v>
          </cell>
          <cell r="R15">
            <v>4</v>
          </cell>
          <cell r="S15">
            <v>3</v>
          </cell>
          <cell r="T15">
            <v>4</v>
          </cell>
          <cell r="U15">
            <v>4</v>
          </cell>
          <cell r="V15">
            <v>5</v>
          </cell>
          <cell r="W15">
            <v>4</v>
          </cell>
          <cell r="X15">
            <v>3</v>
          </cell>
          <cell r="Y15">
            <v>3</v>
          </cell>
          <cell r="Z15">
            <v>4</v>
          </cell>
          <cell r="AA15">
            <v>4</v>
          </cell>
          <cell r="AB15">
            <v>4</v>
          </cell>
          <cell r="AC15">
            <v>37</v>
          </cell>
          <cell r="AD15">
            <v>35</v>
          </cell>
          <cell r="AE15">
            <v>72</v>
          </cell>
          <cell r="BI15">
            <v>0</v>
          </cell>
          <cell r="BJ15">
            <v>72</v>
          </cell>
          <cell r="BK15">
            <v>35</v>
          </cell>
          <cell r="BL15">
            <v>22</v>
          </cell>
          <cell r="BM15">
            <v>12</v>
          </cell>
          <cell r="BO15">
            <v>5</v>
          </cell>
          <cell r="BP15">
            <v>109</v>
          </cell>
        </row>
        <row r="16">
          <cell r="B16">
            <v>110</v>
          </cell>
          <cell r="C16" t="str">
            <v>男公開</v>
          </cell>
          <cell r="D16" t="str">
            <v>蔡哲弘</v>
          </cell>
          <cell r="E16">
            <v>73</v>
          </cell>
          <cell r="F16">
            <v>76</v>
          </cell>
          <cell r="G16">
            <v>75</v>
          </cell>
          <cell r="I16">
            <v>224</v>
          </cell>
          <cell r="J16">
            <v>5</v>
          </cell>
          <cell r="K16">
            <v>5</v>
          </cell>
          <cell r="L16">
            <v>3</v>
          </cell>
          <cell r="M16">
            <v>5</v>
          </cell>
          <cell r="N16">
            <v>3</v>
          </cell>
          <cell r="O16">
            <v>5</v>
          </cell>
          <cell r="P16">
            <v>5</v>
          </cell>
          <cell r="Q16">
            <v>4</v>
          </cell>
          <cell r="R16">
            <v>4</v>
          </cell>
          <cell r="S16">
            <v>3</v>
          </cell>
          <cell r="T16">
            <v>4</v>
          </cell>
          <cell r="U16">
            <v>3</v>
          </cell>
          <cell r="V16">
            <v>4</v>
          </cell>
          <cell r="W16">
            <v>4</v>
          </cell>
          <cell r="X16">
            <v>5</v>
          </cell>
          <cell r="Y16">
            <v>4</v>
          </cell>
          <cell r="Z16">
            <v>4</v>
          </cell>
          <cell r="AA16">
            <v>6</v>
          </cell>
          <cell r="AB16">
            <v>4</v>
          </cell>
          <cell r="AC16">
            <v>37</v>
          </cell>
          <cell r="AD16">
            <v>38</v>
          </cell>
          <cell r="AE16">
            <v>75</v>
          </cell>
          <cell r="BI16">
            <v>5</v>
          </cell>
          <cell r="BJ16">
            <v>75</v>
          </cell>
          <cell r="BK16">
            <v>38</v>
          </cell>
          <cell r="BL16">
            <v>27</v>
          </cell>
          <cell r="BM16">
            <v>14</v>
          </cell>
          <cell r="BO16">
            <v>8</v>
          </cell>
          <cell r="BP16">
            <v>110</v>
          </cell>
        </row>
        <row r="17">
          <cell r="B17">
            <v>111</v>
          </cell>
          <cell r="C17" t="str">
            <v>男公開</v>
          </cell>
          <cell r="D17" t="str">
            <v>江以安</v>
          </cell>
          <cell r="E17">
            <v>73</v>
          </cell>
          <cell r="F17">
            <v>77</v>
          </cell>
          <cell r="G17">
            <v>74</v>
          </cell>
          <cell r="I17">
            <v>224</v>
          </cell>
          <cell r="J17">
            <v>5</v>
          </cell>
          <cell r="K17">
            <v>5</v>
          </cell>
          <cell r="L17">
            <v>2</v>
          </cell>
          <cell r="M17">
            <v>4</v>
          </cell>
          <cell r="N17">
            <v>4</v>
          </cell>
          <cell r="O17">
            <v>4</v>
          </cell>
          <cell r="P17">
            <v>4</v>
          </cell>
          <cell r="Q17">
            <v>4</v>
          </cell>
          <cell r="R17">
            <v>4</v>
          </cell>
          <cell r="S17">
            <v>4</v>
          </cell>
          <cell r="T17">
            <v>4</v>
          </cell>
          <cell r="U17">
            <v>4</v>
          </cell>
          <cell r="V17">
            <v>5</v>
          </cell>
          <cell r="W17">
            <v>4</v>
          </cell>
          <cell r="X17">
            <v>4</v>
          </cell>
          <cell r="Y17">
            <v>4</v>
          </cell>
          <cell r="Z17">
            <v>4</v>
          </cell>
          <cell r="AA17">
            <v>5</v>
          </cell>
          <cell r="AB17">
            <v>5</v>
          </cell>
          <cell r="AC17">
            <v>35</v>
          </cell>
          <cell r="AD17">
            <v>39</v>
          </cell>
          <cell r="AE17">
            <v>74</v>
          </cell>
          <cell r="BI17">
            <v>5</v>
          </cell>
          <cell r="BJ17">
            <v>74</v>
          </cell>
          <cell r="BK17">
            <v>39</v>
          </cell>
          <cell r="BL17">
            <v>26</v>
          </cell>
          <cell r="BM17">
            <v>14</v>
          </cell>
          <cell r="BO17">
            <v>7</v>
          </cell>
          <cell r="BP17">
            <v>111</v>
          </cell>
        </row>
        <row r="18">
          <cell r="B18">
            <v>112</v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  <cell r="BI18">
            <v>900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O18">
            <v>12</v>
          </cell>
          <cell r="BP18">
            <v>112</v>
          </cell>
        </row>
        <row r="19">
          <cell r="B19">
            <v>113</v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  <cell r="BI19">
            <v>900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O19">
            <v>13</v>
          </cell>
          <cell r="BP19">
            <v>113</v>
          </cell>
        </row>
        <row r="20">
          <cell r="B20">
            <v>114</v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  <cell r="BI20">
            <v>900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O20">
            <v>14</v>
          </cell>
          <cell r="BP20">
            <v>114</v>
          </cell>
        </row>
        <row r="21">
          <cell r="B21">
            <v>115</v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  <cell r="BI21">
            <v>900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O21">
            <v>15</v>
          </cell>
          <cell r="BP21">
            <v>115</v>
          </cell>
        </row>
        <row r="22">
          <cell r="B22">
            <v>116</v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  <cell r="BI22">
            <v>900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O22">
            <v>16</v>
          </cell>
          <cell r="BP22">
            <v>116</v>
          </cell>
        </row>
        <row r="23">
          <cell r="B23">
            <v>117</v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  <cell r="BI23">
            <v>900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O23">
            <v>17</v>
          </cell>
          <cell r="BP23">
            <v>117</v>
          </cell>
        </row>
        <row r="24">
          <cell r="B24">
            <v>118</v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  <cell r="BI24">
            <v>900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O24">
            <v>18</v>
          </cell>
          <cell r="BP24">
            <v>118</v>
          </cell>
        </row>
        <row r="25">
          <cell r="B25">
            <v>119</v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  <cell r="BI25">
            <v>900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O25">
            <v>19</v>
          </cell>
          <cell r="BP25">
            <v>119</v>
          </cell>
        </row>
        <row r="26">
          <cell r="B26">
            <v>120</v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  <cell r="BI26">
            <v>900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O26">
            <v>20</v>
          </cell>
          <cell r="BP26">
            <v>120</v>
          </cell>
        </row>
        <row r="27">
          <cell r="B27">
            <v>201</v>
          </cell>
          <cell r="C27" t="str">
            <v>男Ａ組</v>
          </cell>
          <cell r="D27" t="str">
            <v>俞俊安</v>
          </cell>
          <cell r="E27">
            <v>68</v>
          </cell>
          <cell r="F27">
            <v>73</v>
          </cell>
          <cell r="G27">
            <v>73</v>
          </cell>
          <cell r="I27">
            <v>214</v>
          </cell>
          <cell r="J27">
            <v>-5</v>
          </cell>
          <cell r="K27">
            <v>5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5</v>
          </cell>
          <cell r="Q27">
            <v>3</v>
          </cell>
          <cell r="R27">
            <v>4</v>
          </cell>
          <cell r="S27">
            <v>3</v>
          </cell>
          <cell r="T27">
            <v>4</v>
          </cell>
          <cell r="U27">
            <v>3</v>
          </cell>
          <cell r="V27">
            <v>5</v>
          </cell>
          <cell r="W27">
            <v>4</v>
          </cell>
          <cell r="X27">
            <v>4</v>
          </cell>
          <cell r="Y27">
            <v>5</v>
          </cell>
          <cell r="Z27">
            <v>3</v>
          </cell>
          <cell r="AA27">
            <v>5</v>
          </cell>
          <cell r="AB27">
            <v>5</v>
          </cell>
          <cell r="AC27">
            <v>35</v>
          </cell>
          <cell r="AD27">
            <v>38</v>
          </cell>
          <cell r="AE27">
            <v>73</v>
          </cell>
          <cell r="BI27">
            <v>-5</v>
          </cell>
          <cell r="BJ27">
            <v>73</v>
          </cell>
          <cell r="BK27">
            <v>38</v>
          </cell>
          <cell r="BL27">
            <v>26</v>
          </cell>
          <cell r="BM27">
            <v>13</v>
          </cell>
          <cell r="BO27">
            <v>1</v>
          </cell>
          <cell r="BP27">
            <v>201</v>
          </cell>
        </row>
        <row r="28">
          <cell r="B28">
            <v>202</v>
          </cell>
          <cell r="C28" t="str">
            <v>男Ａ組</v>
          </cell>
          <cell r="D28" t="str">
            <v>呂孫儀</v>
          </cell>
          <cell r="E28">
            <v>74</v>
          </cell>
          <cell r="F28">
            <v>74</v>
          </cell>
          <cell r="G28">
            <v>72</v>
          </cell>
          <cell r="I28">
            <v>220</v>
          </cell>
          <cell r="J28">
            <v>1</v>
          </cell>
          <cell r="K28">
            <v>5</v>
          </cell>
          <cell r="L28">
            <v>4</v>
          </cell>
          <cell r="M28">
            <v>3</v>
          </cell>
          <cell r="N28">
            <v>4</v>
          </cell>
          <cell r="O28">
            <v>5</v>
          </cell>
          <cell r="P28">
            <v>5</v>
          </cell>
          <cell r="Q28">
            <v>3</v>
          </cell>
          <cell r="R28">
            <v>3</v>
          </cell>
          <cell r="S28">
            <v>3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4</v>
          </cell>
          <cell r="Y28">
            <v>4</v>
          </cell>
          <cell r="Z28">
            <v>4</v>
          </cell>
          <cell r="AA28">
            <v>4</v>
          </cell>
          <cell r="AB28">
            <v>5</v>
          </cell>
          <cell r="AC28">
            <v>35</v>
          </cell>
          <cell r="AD28">
            <v>37</v>
          </cell>
          <cell r="AE28">
            <v>72</v>
          </cell>
          <cell r="BI28">
            <v>1</v>
          </cell>
          <cell r="BJ28">
            <v>72</v>
          </cell>
          <cell r="BK28">
            <v>37</v>
          </cell>
          <cell r="BL28">
            <v>25</v>
          </cell>
          <cell r="BM28">
            <v>13</v>
          </cell>
          <cell r="BO28">
            <v>2</v>
          </cell>
          <cell r="BP28">
            <v>202</v>
          </cell>
        </row>
        <row r="29">
          <cell r="B29">
            <v>203</v>
          </cell>
          <cell r="C29" t="str">
            <v>男Ａ組</v>
          </cell>
          <cell r="D29" t="str">
            <v>劉永華</v>
          </cell>
          <cell r="E29">
            <v>73</v>
          </cell>
          <cell r="F29">
            <v>75</v>
          </cell>
          <cell r="G29">
            <v>80</v>
          </cell>
          <cell r="I29">
            <v>228</v>
          </cell>
          <cell r="J29">
            <v>9</v>
          </cell>
          <cell r="K29">
            <v>5</v>
          </cell>
          <cell r="L29">
            <v>4</v>
          </cell>
          <cell r="M29">
            <v>4</v>
          </cell>
          <cell r="N29">
            <v>3</v>
          </cell>
          <cell r="O29">
            <v>5</v>
          </cell>
          <cell r="P29">
            <v>5</v>
          </cell>
          <cell r="Q29">
            <v>6</v>
          </cell>
          <cell r="R29">
            <v>4</v>
          </cell>
          <cell r="S29">
            <v>3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5</v>
          </cell>
          <cell r="Y29">
            <v>4</v>
          </cell>
          <cell r="Z29">
            <v>3</v>
          </cell>
          <cell r="AA29">
            <v>6</v>
          </cell>
          <cell r="AB29">
            <v>7</v>
          </cell>
          <cell r="AC29">
            <v>39</v>
          </cell>
          <cell r="AD29">
            <v>41</v>
          </cell>
          <cell r="AE29">
            <v>80</v>
          </cell>
          <cell r="BI29">
            <v>9</v>
          </cell>
          <cell r="BJ29">
            <v>80</v>
          </cell>
          <cell r="BK29">
            <v>41</v>
          </cell>
          <cell r="BL29">
            <v>29</v>
          </cell>
          <cell r="BM29">
            <v>16</v>
          </cell>
          <cell r="BO29">
            <v>10</v>
          </cell>
          <cell r="BP29">
            <v>203</v>
          </cell>
        </row>
        <row r="30">
          <cell r="B30">
            <v>204</v>
          </cell>
          <cell r="C30" t="str">
            <v>男Ａ組</v>
          </cell>
          <cell r="D30" t="str">
            <v>林遠惟</v>
          </cell>
          <cell r="E30">
            <v>72</v>
          </cell>
          <cell r="F30">
            <v>77</v>
          </cell>
          <cell r="G30">
            <v>76</v>
          </cell>
          <cell r="I30">
            <v>225</v>
          </cell>
          <cell r="J30">
            <v>6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5</v>
          </cell>
          <cell r="Q30">
            <v>3</v>
          </cell>
          <cell r="R30">
            <v>4</v>
          </cell>
          <cell r="S30">
            <v>3</v>
          </cell>
          <cell r="T30">
            <v>5</v>
          </cell>
          <cell r="U30">
            <v>4</v>
          </cell>
          <cell r="V30">
            <v>5</v>
          </cell>
          <cell r="W30">
            <v>4</v>
          </cell>
          <cell r="X30">
            <v>5</v>
          </cell>
          <cell r="Y30">
            <v>4</v>
          </cell>
          <cell r="Z30">
            <v>4</v>
          </cell>
          <cell r="AA30">
            <v>5</v>
          </cell>
          <cell r="AB30">
            <v>5</v>
          </cell>
          <cell r="AC30">
            <v>35</v>
          </cell>
          <cell r="AD30">
            <v>41</v>
          </cell>
          <cell r="AE30">
            <v>76</v>
          </cell>
          <cell r="BI30">
            <v>6</v>
          </cell>
          <cell r="BJ30">
            <v>76</v>
          </cell>
          <cell r="BK30">
            <v>41</v>
          </cell>
          <cell r="BL30">
            <v>27</v>
          </cell>
          <cell r="BM30">
            <v>14</v>
          </cell>
          <cell r="BO30">
            <v>4</v>
          </cell>
          <cell r="BP30">
            <v>204</v>
          </cell>
        </row>
        <row r="31">
          <cell r="B31">
            <v>205</v>
          </cell>
          <cell r="C31" t="str">
            <v>男Ａ組</v>
          </cell>
          <cell r="D31" t="str">
            <v>戴陽庭</v>
          </cell>
          <cell r="E31">
            <v>78</v>
          </cell>
          <cell r="F31">
            <v>72</v>
          </cell>
          <cell r="G31">
            <v>78</v>
          </cell>
          <cell r="I31">
            <v>228</v>
          </cell>
          <cell r="J31">
            <v>9</v>
          </cell>
          <cell r="K31">
            <v>5</v>
          </cell>
          <cell r="L31">
            <v>3</v>
          </cell>
          <cell r="M31">
            <v>4</v>
          </cell>
          <cell r="N31">
            <v>3</v>
          </cell>
          <cell r="O31">
            <v>4</v>
          </cell>
          <cell r="P31">
            <v>4</v>
          </cell>
          <cell r="Q31">
            <v>5</v>
          </cell>
          <cell r="R31">
            <v>5</v>
          </cell>
          <cell r="S31">
            <v>4</v>
          </cell>
          <cell r="T31">
            <v>5</v>
          </cell>
          <cell r="U31">
            <v>4</v>
          </cell>
          <cell r="V31">
            <v>5</v>
          </cell>
          <cell r="W31">
            <v>4</v>
          </cell>
          <cell r="X31">
            <v>4</v>
          </cell>
          <cell r="Y31">
            <v>4</v>
          </cell>
          <cell r="Z31">
            <v>4</v>
          </cell>
          <cell r="AA31">
            <v>6</v>
          </cell>
          <cell r="AB31">
            <v>5</v>
          </cell>
          <cell r="AC31">
            <v>37</v>
          </cell>
          <cell r="AD31">
            <v>41</v>
          </cell>
          <cell r="AE31">
            <v>78</v>
          </cell>
          <cell r="BI31">
            <v>9</v>
          </cell>
          <cell r="BJ31">
            <v>78</v>
          </cell>
          <cell r="BK31">
            <v>41</v>
          </cell>
          <cell r="BL31">
            <v>27</v>
          </cell>
          <cell r="BM31">
            <v>15</v>
          </cell>
          <cell r="BO31">
            <v>9</v>
          </cell>
          <cell r="BP31">
            <v>205</v>
          </cell>
        </row>
        <row r="32">
          <cell r="B32">
            <v>206</v>
          </cell>
          <cell r="C32" t="str">
            <v>男Ａ組</v>
          </cell>
          <cell r="D32" t="str">
            <v>林張恆</v>
          </cell>
          <cell r="E32">
            <v>77</v>
          </cell>
          <cell r="F32">
            <v>75</v>
          </cell>
          <cell r="G32">
            <v>71</v>
          </cell>
          <cell r="I32">
            <v>223</v>
          </cell>
          <cell r="J32">
            <v>4</v>
          </cell>
          <cell r="K32">
            <v>7</v>
          </cell>
          <cell r="L32">
            <v>3</v>
          </cell>
          <cell r="M32">
            <v>5</v>
          </cell>
          <cell r="N32">
            <v>4</v>
          </cell>
          <cell r="O32">
            <v>3</v>
          </cell>
          <cell r="P32">
            <v>4</v>
          </cell>
          <cell r="Q32">
            <v>4</v>
          </cell>
          <cell r="R32">
            <v>3</v>
          </cell>
          <cell r="S32">
            <v>4</v>
          </cell>
          <cell r="T32">
            <v>4</v>
          </cell>
          <cell r="U32">
            <v>3</v>
          </cell>
          <cell r="V32">
            <v>4</v>
          </cell>
          <cell r="W32">
            <v>4</v>
          </cell>
          <cell r="X32">
            <v>4</v>
          </cell>
          <cell r="Y32">
            <v>4</v>
          </cell>
          <cell r="Z32">
            <v>3</v>
          </cell>
          <cell r="AA32">
            <v>4</v>
          </cell>
          <cell r="AB32">
            <v>4</v>
          </cell>
          <cell r="AC32">
            <v>37</v>
          </cell>
          <cell r="AD32">
            <v>34</v>
          </cell>
          <cell r="AE32">
            <v>71</v>
          </cell>
          <cell r="BI32">
            <v>4</v>
          </cell>
          <cell r="BJ32">
            <v>71</v>
          </cell>
          <cell r="BK32">
            <v>34</v>
          </cell>
          <cell r="BL32">
            <v>23</v>
          </cell>
          <cell r="BM32">
            <v>11</v>
          </cell>
          <cell r="BO32">
            <v>3</v>
          </cell>
          <cell r="BP32">
            <v>206</v>
          </cell>
        </row>
        <row r="33">
          <cell r="B33">
            <v>207</v>
          </cell>
          <cell r="C33" t="str">
            <v>男Ａ組</v>
          </cell>
          <cell r="D33" t="str">
            <v>何祐誠</v>
          </cell>
          <cell r="E33">
            <v>77</v>
          </cell>
          <cell r="F33">
            <v>76</v>
          </cell>
          <cell r="G33">
            <v>73</v>
          </cell>
          <cell r="I33">
            <v>226</v>
          </cell>
          <cell r="J33">
            <v>7</v>
          </cell>
          <cell r="K33">
            <v>4</v>
          </cell>
          <cell r="L33">
            <v>4</v>
          </cell>
          <cell r="M33">
            <v>4</v>
          </cell>
          <cell r="N33">
            <v>3</v>
          </cell>
          <cell r="O33">
            <v>3</v>
          </cell>
          <cell r="P33">
            <v>4</v>
          </cell>
          <cell r="Q33">
            <v>4</v>
          </cell>
          <cell r="R33">
            <v>4</v>
          </cell>
          <cell r="S33">
            <v>3</v>
          </cell>
          <cell r="T33">
            <v>4</v>
          </cell>
          <cell r="U33">
            <v>4</v>
          </cell>
          <cell r="V33">
            <v>4</v>
          </cell>
          <cell r="W33">
            <v>5</v>
          </cell>
          <cell r="X33">
            <v>4</v>
          </cell>
          <cell r="Y33">
            <v>5</v>
          </cell>
          <cell r="Z33">
            <v>4</v>
          </cell>
          <cell r="AA33">
            <v>5</v>
          </cell>
          <cell r="AB33">
            <v>5</v>
          </cell>
          <cell r="AC33">
            <v>33</v>
          </cell>
          <cell r="AD33">
            <v>40</v>
          </cell>
          <cell r="AE33">
            <v>73</v>
          </cell>
          <cell r="BI33">
            <v>7</v>
          </cell>
          <cell r="BJ33">
            <v>73</v>
          </cell>
          <cell r="BK33">
            <v>40</v>
          </cell>
          <cell r="BL33">
            <v>28</v>
          </cell>
          <cell r="BM33">
            <v>14</v>
          </cell>
          <cell r="BO33">
            <v>6</v>
          </cell>
          <cell r="BP33">
            <v>207</v>
          </cell>
        </row>
        <row r="34">
          <cell r="B34">
            <v>208</v>
          </cell>
          <cell r="C34" t="str">
            <v>男Ａ組</v>
          </cell>
          <cell r="D34" t="str">
            <v>洪昭鑫</v>
          </cell>
          <cell r="E34">
            <v>76</v>
          </cell>
          <cell r="F34">
            <v>77</v>
          </cell>
          <cell r="G34">
            <v>74</v>
          </cell>
          <cell r="I34">
            <v>227</v>
          </cell>
          <cell r="J34">
            <v>8</v>
          </cell>
          <cell r="K34">
            <v>5</v>
          </cell>
          <cell r="L34">
            <v>3</v>
          </cell>
          <cell r="M34">
            <v>4</v>
          </cell>
          <cell r="N34">
            <v>4</v>
          </cell>
          <cell r="O34">
            <v>3</v>
          </cell>
          <cell r="P34">
            <v>4</v>
          </cell>
          <cell r="Q34">
            <v>4</v>
          </cell>
          <cell r="R34">
            <v>4</v>
          </cell>
          <cell r="S34">
            <v>3</v>
          </cell>
          <cell r="T34">
            <v>5</v>
          </cell>
          <cell r="U34">
            <v>4</v>
          </cell>
          <cell r="V34">
            <v>4</v>
          </cell>
          <cell r="W34">
            <v>3</v>
          </cell>
          <cell r="X34">
            <v>4</v>
          </cell>
          <cell r="Y34">
            <v>4</v>
          </cell>
          <cell r="Z34">
            <v>4</v>
          </cell>
          <cell r="AA34">
            <v>6</v>
          </cell>
          <cell r="AB34">
            <v>6</v>
          </cell>
          <cell r="AC34">
            <v>34</v>
          </cell>
          <cell r="AD34">
            <v>40</v>
          </cell>
          <cell r="AE34">
            <v>74</v>
          </cell>
          <cell r="BI34">
            <v>8</v>
          </cell>
          <cell r="BJ34">
            <v>74</v>
          </cell>
          <cell r="BK34">
            <v>40</v>
          </cell>
          <cell r="BL34">
            <v>27</v>
          </cell>
          <cell r="BM34">
            <v>16</v>
          </cell>
          <cell r="BO34">
            <v>7</v>
          </cell>
          <cell r="BP34">
            <v>208</v>
          </cell>
        </row>
        <row r="35">
          <cell r="B35">
            <v>209</v>
          </cell>
          <cell r="C35" t="str">
            <v>男Ａ組</v>
          </cell>
          <cell r="D35" t="str">
            <v>張勛宸</v>
          </cell>
          <cell r="E35">
            <v>75</v>
          </cell>
          <cell r="F35">
            <v>78</v>
          </cell>
          <cell r="G35">
            <v>75</v>
          </cell>
          <cell r="I35">
            <v>228</v>
          </cell>
          <cell r="J35">
            <v>9</v>
          </cell>
          <cell r="K35">
            <v>5</v>
          </cell>
          <cell r="L35">
            <v>3</v>
          </cell>
          <cell r="M35">
            <v>4</v>
          </cell>
          <cell r="N35">
            <v>4</v>
          </cell>
          <cell r="O35">
            <v>4</v>
          </cell>
          <cell r="P35">
            <v>5</v>
          </cell>
          <cell r="Q35">
            <v>4</v>
          </cell>
          <cell r="R35">
            <v>5</v>
          </cell>
          <cell r="S35">
            <v>3</v>
          </cell>
          <cell r="T35">
            <v>4</v>
          </cell>
          <cell r="U35">
            <v>3</v>
          </cell>
          <cell r="V35">
            <v>5</v>
          </cell>
          <cell r="W35">
            <v>5</v>
          </cell>
          <cell r="X35">
            <v>4</v>
          </cell>
          <cell r="Y35">
            <v>3</v>
          </cell>
          <cell r="Z35">
            <v>4</v>
          </cell>
          <cell r="AA35">
            <v>5</v>
          </cell>
          <cell r="AB35">
            <v>5</v>
          </cell>
          <cell r="AC35">
            <v>37</v>
          </cell>
          <cell r="AD35">
            <v>38</v>
          </cell>
          <cell r="AE35">
            <v>75</v>
          </cell>
          <cell r="BI35">
            <v>9</v>
          </cell>
          <cell r="BJ35">
            <v>75</v>
          </cell>
          <cell r="BK35">
            <v>38</v>
          </cell>
          <cell r="BL35">
            <v>26</v>
          </cell>
          <cell r="BM35">
            <v>14</v>
          </cell>
          <cell r="BO35">
            <v>8</v>
          </cell>
          <cell r="BP35">
            <v>209</v>
          </cell>
        </row>
        <row r="36">
          <cell r="B36">
            <v>210</v>
          </cell>
          <cell r="C36" t="str">
            <v>男Ａ組</v>
          </cell>
          <cell r="D36" t="str">
            <v>陳威勝</v>
          </cell>
          <cell r="E36">
            <v>75</v>
          </cell>
          <cell r="F36">
            <v>79</v>
          </cell>
          <cell r="G36">
            <v>78</v>
          </cell>
          <cell r="I36">
            <v>232</v>
          </cell>
          <cell r="J36">
            <v>13</v>
          </cell>
          <cell r="K36">
            <v>4</v>
          </cell>
          <cell r="L36">
            <v>3</v>
          </cell>
          <cell r="M36">
            <v>4</v>
          </cell>
          <cell r="N36">
            <v>4</v>
          </cell>
          <cell r="O36">
            <v>5</v>
          </cell>
          <cell r="P36">
            <v>5</v>
          </cell>
          <cell r="Q36">
            <v>5</v>
          </cell>
          <cell r="R36">
            <v>4</v>
          </cell>
          <cell r="S36">
            <v>4</v>
          </cell>
          <cell r="T36">
            <v>4</v>
          </cell>
          <cell r="U36">
            <v>4</v>
          </cell>
          <cell r="V36">
            <v>5</v>
          </cell>
          <cell r="W36">
            <v>4</v>
          </cell>
          <cell r="X36">
            <v>5</v>
          </cell>
          <cell r="Y36">
            <v>4</v>
          </cell>
          <cell r="Z36">
            <v>4</v>
          </cell>
          <cell r="AA36">
            <v>5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  <cell r="BI36">
            <v>13</v>
          </cell>
          <cell r="BJ36">
            <v>78</v>
          </cell>
          <cell r="BK36">
            <v>40</v>
          </cell>
          <cell r="BL36">
            <v>27</v>
          </cell>
          <cell r="BM36">
            <v>14</v>
          </cell>
          <cell r="BO36">
            <v>12</v>
          </cell>
          <cell r="BP36">
            <v>210</v>
          </cell>
        </row>
        <row r="37">
          <cell r="B37">
            <v>211</v>
          </cell>
          <cell r="C37" t="str">
            <v>男Ａ組</v>
          </cell>
          <cell r="D37" t="str">
            <v>劉威汎</v>
          </cell>
          <cell r="E37">
            <v>76</v>
          </cell>
          <cell r="F37">
            <v>79</v>
          </cell>
          <cell r="G37">
            <v>79</v>
          </cell>
          <cell r="I37">
            <v>234</v>
          </cell>
          <cell r="J37">
            <v>15</v>
          </cell>
          <cell r="K37">
            <v>5</v>
          </cell>
          <cell r="L37">
            <v>4</v>
          </cell>
          <cell r="M37">
            <v>6</v>
          </cell>
          <cell r="N37">
            <v>3</v>
          </cell>
          <cell r="O37">
            <v>4</v>
          </cell>
          <cell r="P37">
            <v>6</v>
          </cell>
          <cell r="Q37">
            <v>4</v>
          </cell>
          <cell r="R37">
            <v>4</v>
          </cell>
          <cell r="S37">
            <v>4</v>
          </cell>
          <cell r="T37">
            <v>5</v>
          </cell>
          <cell r="U37">
            <v>4</v>
          </cell>
          <cell r="V37">
            <v>4</v>
          </cell>
          <cell r="W37">
            <v>5</v>
          </cell>
          <cell r="X37">
            <v>4</v>
          </cell>
          <cell r="Y37">
            <v>4</v>
          </cell>
          <cell r="Z37">
            <v>3</v>
          </cell>
          <cell r="AA37">
            <v>5</v>
          </cell>
          <cell r="AB37">
            <v>5</v>
          </cell>
          <cell r="AC37">
            <v>40</v>
          </cell>
          <cell r="AD37">
            <v>39</v>
          </cell>
          <cell r="AE37">
            <v>79</v>
          </cell>
          <cell r="BI37">
            <v>15</v>
          </cell>
          <cell r="BJ37">
            <v>79</v>
          </cell>
          <cell r="BK37">
            <v>39</v>
          </cell>
          <cell r="BL37">
            <v>26</v>
          </cell>
          <cell r="BM37">
            <v>13</v>
          </cell>
          <cell r="BO37">
            <v>13</v>
          </cell>
          <cell r="BP37">
            <v>211</v>
          </cell>
        </row>
        <row r="38">
          <cell r="B38">
            <v>212</v>
          </cell>
          <cell r="C38" t="str">
            <v>男Ａ組</v>
          </cell>
          <cell r="D38" t="str">
            <v>賴嘉一</v>
          </cell>
          <cell r="E38">
            <v>80</v>
          </cell>
          <cell r="F38">
            <v>77</v>
          </cell>
          <cell r="G38">
            <v>78</v>
          </cell>
          <cell r="I38">
            <v>235</v>
          </cell>
          <cell r="J38">
            <v>16</v>
          </cell>
          <cell r="K38">
            <v>5</v>
          </cell>
          <cell r="L38">
            <v>4</v>
          </cell>
          <cell r="M38">
            <v>3</v>
          </cell>
          <cell r="N38">
            <v>4</v>
          </cell>
          <cell r="O38">
            <v>5</v>
          </cell>
          <cell r="P38">
            <v>5</v>
          </cell>
          <cell r="Q38">
            <v>5</v>
          </cell>
          <cell r="R38">
            <v>4</v>
          </cell>
          <cell r="S38">
            <v>3</v>
          </cell>
          <cell r="T38">
            <v>4</v>
          </cell>
          <cell r="U38">
            <v>4</v>
          </cell>
          <cell r="V38">
            <v>5</v>
          </cell>
          <cell r="W38">
            <v>4</v>
          </cell>
          <cell r="X38">
            <v>4</v>
          </cell>
          <cell r="Y38">
            <v>4</v>
          </cell>
          <cell r="Z38">
            <v>5</v>
          </cell>
          <cell r="AA38">
            <v>5</v>
          </cell>
          <cell r="AB38">
            <v>5</v>
          </cell>
          <cell r="AC38">
            <v>38</v>
          </cell>
          <cell r="AD38">
            <v>40</v>
          </cell>
          <cell r="AE38">
            <v>78</v>
          </cell>
          <cell r="BI38">
            <v>16</v>
          </cell>
          <cell r="BJ38">
            <v>78</v>
          </cell>
          <cell r="BK38">
            <v>40</v>
          </cell>
          <cell r="BL38">
            <v>27</v>
          </cell>
          <cell r="BM38">
            <v>15</v>
          </cell>
          <cell r="BO38">
            <v>14</v>
          </cell>
          <cell r="BP38">
            <v>212</v>
          </cell>
        </row>
        <row r="39">
          <cell r="B39">
            <v>213</v>
          </cell>
          <cell r="C39" t="str">
            <v>男Ａ組</v>
          </cell>
          <cell r="D39" t="str">
            <v>溫楨祥</v>
          </cell>
          <cell r="E39">
            <v>76</v>
          </cell>
          <cell r="F39">
            <v>81</v>
          </cell>
          <cell r="G39">
            <v>69</v>
          </cell>
          <cell r="I39">
            <v>226</v>
          </cell>
          <cell r="J39">
            <v>7</v>
          </cell>
          <cell r="K39">
            <v>7</v>
          </cell>
          <cell r="L39">
            <v>3</v>
          </cell>
          <cell r="M39">
            <v>4</v>
          </cell>
          <cell r="N39">
            <v>3</v>
          </cell>
          <cell r="O39">
            <v>3</v>
          </cell>
          <cell r="P39">
            <v>4</v>
          </cell>
          <cell r="Q39">
            <v>5</v>
          </cell>
          <cell r="R39">
            <v>3</v>
          </cell>
          <cell r="S39">
            <v>3</v>
          </cell>
          <cell r="T39">
            <v>5</v>
          </cell>
          <cell r="U39">
            <v>3</v>
          </cell>
          <cell r="V39">
            <v>3</v>
          </cell>
          <cell r="W39">
            <v>4</v>
          </cell>
          <cell r="X39">
            <v>5</v>
          </cell>
          <cell r="Y39">
            <v>3</v>
          </cell>
          <cell r="Z39">
            <v>3</v>
          </cell>
          <cell r="AA39">
            <v>4</v>
          </cell>
          <cell r="AB39">
            <v>4</v>
          </cell>
          <cell r="AC39">
            <v>35</v>
          </cell>
          <cell r="AD39">
            <v>34</v>
          </cell>
          <cell r="AE39">
            <v>69</v>
          </cell>
          <cell r="BI39">
            <v>7</v>
          </cell>
          <cell r="BJ39">
            <v>69</v>
          </cell>
          <cell r="BK39">
            <v>34</v>
          </cell>
          <cell r="BL39">
            <v>23</v>
          </cell>
          <cell r="BM39">
            <v>11</v>
          </cell>
          <cell r="BO39">
            <v>5</v>
          </cell>
          <cell r="BP39">
            <v>213</v>
          </cell>
        </row>
        <row r="40">
          <cell r="B40">
            <v>214</v>
          </cell>
          <cell r="C40" t="str">
            <v>男Ａ組</v>
          </cell>
          <cell r="D40" t="str">
            <v>謝主典</v>
          </cell>
          <cell r="E40">
            <v>74</v>
          </cell>
          <cell r="F40">
            <v>83</v>
          </cell>
          <cell r="G40">
            <v>75</v>
          </cell>
          <cell r="I40">
            <v>232</v>
          </cell>
          <cell r="J40">
            <v>13</v>
          </cell>
          <cell r="K40">
            <v>5</v>
          </cell>
          <cell r="L40">
            <v>4</v>
          </cell>
          <cell r="M40">
            <v>4</v>
          </cell>
          <cell r="N40">
            <v>4</v>
          </cell>
          <cell r="O40">
            <v>5</v>
          </cell>
          <cell r="P40">
            <v>4</v>
          </cell>
          <cell r="Q40">
            <v>5</v>
          </cell>
          <cell r="R40">
            <v>4</v>
          </cell>
          <cell r="S40">
            <v>3</v>
          </cell>
          <cell r="T40">
            <v>4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4</v>
          </cell>
          <cell r="Z40">
            <v>3</v>
          </cell>
          <cell r="AA40">
            <v>6</v>
          </cell>
          <cell r="AB40">
            <v>4</v>
          </cell>
          <cell r="AC40">
            <v>38</v>
          </cell>
          <cell r="AD40">
            <v>37</v>
          </cell>
          <cell r="AE40">
            <v>75</v>
          </cell>
          <cell r="BI40">
            <v>13</v>
          </cell>
          <cell r="BJ40">
            <v>75</v>
          </cell>
          <cell r="BK40">
            <v>37</v>
          </cell>
          <cell r="BL40">
            <v>25</v>
          </cell>
          <cell r="BM40">
            <v>13</v>
          </cell>
          <cell r="BO40">
            <v>11</v>
          </cell>
          <cell r="BP40">
            <v>214</v>
          </cell>
        </row>
        <row r="41">
          <cell r="B41">
            <v>215</v>
          </cell>
          <cell r="C41" t="str">
            <v>男Ａ組</v>
          </cell>
          <cell r="D41" t="str">
            <v/>
          </cell>
          <cell r="E41" t="str">
            <v/>
          </cell>
          <cell r="F41" t="str">
            <v/>
          </cell>
          <cell r="G41">
            <v>0</v>
          </cell>
          <cell r="I41">
            <v>0</v>
          </cell>
          <cell r="J41" t="str">
            <v/>
          </cell>
          <cell r="AC41">
            <v>0</v>
          </cell>
          <cell r="AD41">
            <v>0</v>
          </cell>
          <cell r="AE41">
            <v>0</v>
          </cell>
          <cell r="BI41">
            <v>900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O41">
            <v>15</v>
          </cell>
          <cell r="BP41">
            <v>215</v>
          </cell>
        </row>
        <row r="42">
          <cell r="B42">
            <v>216</v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  <cell r="BI42">
            <v>900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O42">
            <v>16</v>
          </cell>
          <cell r="BP42">
            <v>216</v>
          </cell>
        </row>
        <row r="43">
          <cell r="B43">
            <v>217</v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  <cell r="BI43">
            <v>900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O43">
            <v>17</v>
          </cell>
          <cell r="BP43">
            <v>217</v>
          </cell>
        </row>
        <row r="44">
          <cell r="B44">
            <v>218</v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  <cell r="BI44">
            <v>900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O44">
            <v>18</v>
          </cell>
          <cell r="BP44">
            <v>218</v>
          </cell>
        </row>
        <row r="45">
          <cell r="B45">
            <v>219</v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  <cell r="BI45">
            <v>900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O45">
            <v>19</v>
          </cell>
          <cell r="BP45">
            <v>219</v>
          </cell>
        </row>
        <row r="46">
          <cell r="B46">
            <v>220</v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BI46">
            <v>900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O46">
            <v>20</v>
          </cell>
          <cell r="BP46">
            <v>220</v>
          </cell>
        </row>
        <row r="47">
          <cell r="B47">
            <v>301</v>
          </cell>
          <cell r="C47" t="str">
            <v>男Ｂ組</v>
          </cell>
          <cell r="D47" t="str">
            <v>彭鉦雄</v>
          </cell>
          <cell r="E47">
            <v>72</v>
          </cell>
          <cell r="F47">
            <v>76</v>
          </cell>
          <cell r="G47">
            <v>78</v>
          </cell>
          <cell r="I47">
            <v>226</v>
          </cell>
          <cell r="J47">
            <v>7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4</v>
          </cell>
          <cell r="P47">
            <v>5</v>
          </cell>
          <cell r="Q47">
            <v>5</v>
          </cell>
          <cell r="R47">
            <v>4</v>
          </cell>
          <cell r="S47">
            <v>4</v>
          </cell>
          <cell r="T47">
            <v>5</v>
          </cell>
          <cell r="U47">
            <v>4</v>
          </cell>
          <cell r="V47">
            <v>4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6</v>
          </cell>
          <cell r="AB47">
            <v>5</v>
          </cell>
          <cell r="AC47">
            <v>39</v>
          </cell>
          <cell r="AD47">
            <v>39</v>
          </cell>
          <cell r="AE47">
            <v>78</v>
          </cell>
          <cell r="BI47">
            <v>7</v>
          </cell>
          <cell r="BJ47">
            <v>78</v>
          </cell>
          <cell r="BK47">
            <v>39</v>
          </cell>
          <cell r="BL47">
            <v>26</v>
          </cell>
          <cell r="BM47">
            <v>15</v>
          </cell>
          <cell r="BO47">
            <v>1</v>
          </cell>
          <cell r="BP47">
            <v>301</v>
          </cell>
        </row>
        <row r="48">
          <cell r="B48">
            <v>302</v>
          </cell>
          <cell r="C48" t="str">
            <v>男Ｂ組</v>
          </cell>
          <cell r="D48" t="str">
            <v>詹昱韋</v>
          </cell>
          <cell r="E48">
            <v>74</v>
          </cell>
          <cell r="F48">
            <v>76</v>
          </cell>
          <cell r="G48">
            <v>77</v>
          </cell>
          <cell r="I48">
            <v>227</v>
          </cell>
          <cell r="J48">
            <v>8</v>
          </cell>
          <cell r="K48">
            <v>5</v>
          </cell>
          <cell r="L48">
            <v>4</v>
          </cell>
          <cell r="M48">
            <v>4</v>
          </cell>
          <cell r="N48">
            <v>5</v>
          </cell>
          <cell r="O48">
            <v>4</v>
          </cell>
          <cell r="P48">
            <v>5</v>
          </cell>
          <cell r="Q48">
            <v>3</v>
          </cell>
          <cell r="R48">
            <v>3</v>
          </cell>
          <cell r="S48">
            <v>4</v>
          </cell>
          <cell r="T48">
            <v>6</v>
          </cell>
          <cell r="U48">
            <v>4</v>
          </cell>
          <cell r="V48">
            <v>4</v>
          </cell>
          <cell r="W48">
            <v>4</v>
          </cell>
          <cell r="X48">
            <v>4</v>
          </cell>
          <cell r="Y48">
            <v>3</v>
          </cell>
          <cell r="Z48">
            <v>4</v>
          </cell>
          <cell r="AA48">
            <v>6</v>
          </cell>
          <cell r="AB48">
            <v>5</v>
          </cell>
          <cell r="AC48">
            <v>37</v>
          </cell>
          <cell r="AD48">
            <v>40</v>
          </cell>
          <cell r="AE48">
            <v>77</v>
          </cell>
          <cell r="BI48">
            <v>8</v>
          </cell>
          <cell r="BJ48">
            <v>77</v>
          </cell>
          <cell r="BK48">
            <v>40</v>
          </cell>
          <cell r="BL48">
            <v>26</v>
          </cell>
          <cell r="BM48">
            <v>15</v>
          </cell>
          <cell r="BO48">
            <v>3</v>
          </cell>
          <cell r="BP48">
            <v>302</v>
          </cell>
        </row>
        <row r="49">
          <cell r="B49">
            <v>303</v>
          </cell>
          <cell r="C49" t="str">
            <v>男Ｂ組</v>
          </cell>
          <cell r="D49" t="str">
            <v>楊浚頡</v>
          </cell>
          <cell r="E49">
            <v>73</v>
          </cell>
          <cell r="F49">
            <v>77</v>
          </cell>
          <cell r="G49">
            <v>77</v>
          </cell>
          <cell r="I49">
            <v>227</v>
          </cell>
          <cell r="J49">
            <v>8</v>
          </cell>
          <cell r="K49">
            <v>6</v>
          </cell>
          <cell r="L49">
            <v>4</v>
          </cell>
          <cell r="M49">
            <v>4</v>
          </cell>
          <cell r="N49">
            <v>5</v>
          </cell>
          <cell r="O49">
            <v>4</v>
          </cell>
          <cell r="P49">
            <v>5</v>
          </cell>
          <cell r="Q49">
            <v>5</v>
          </cell>
          <cell r="R49">
            <v>4</v>
          </cell>
          <cell r="S49">
            <v>3</v>
          </cell>
          <cell r="T49">
            <v>4</v>
          </cell>
          <cell r="U49">
            <v>3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5</v>
          </cell>
          <cell r="AB49">
            <v>5</v>
          </cell>
          <cell r="AC49">
            <v>40</v>
          </cell>
          <cell r="AD49">
            <v>37</v>
          </cell>
          <cell r="AE49">
            <v>77</v>
          </cell>
          <cell r="BI49">
            <v>8</v>
          </cell>
          <cell r="BJ49">
            <v>77</v>
          </cell>
          <cell r="BK49">
            <v>37</v>
          </cell>
          <cell r="BL49">
            <v>26</v>
          </cell>
          <cell r="BM49">
            <v>14</v>
          </cell>
          <cell r="BO49">
            <v>2</v>
          </cell>
          <cell r="BP49">
            <v>303</v>
          </cell>
        </row>
        <row r="50">
          <cell r="B50">
            <v>304</v>
          </cell>
          <cell r="C50" t="str">
            <v>男Ｂ組</v>
          </cell>
          <cell r="D50" t="str">
            <v>林為超</v>
          </cell>
          <cell r="E50">
            <v>74</v>
          </cell>
          <cell r="F50">
            <v>79</v>
          </cell>
          <cell r="G50">
            <v>80</v>
          </cell>
          <cell r="I50">
            <v>233</v>
          </cell>
          <cell r="J50">
            <v>14</v>
          </cell>
          <cell r="K50">
            <v>9</v>
          </cell>
          <cell r="L50">
            <v>5</v>
          </cell>
          <cell r="M50">
            <v>3</v>
          </cell>
          <cell r="N50">
            <v>4</v>
          </cell>
          <cell r="O50">
            <v>3</v>
          </cell>
          <cell r="P50">
            <v>4</v>
          </cell>
          <cell r="Q50">
            <v>5</v>
          </cell>
          <cell r="R50">
            <v>3</v>
          </cell>
          <cell r="S50">
            <v>4</v>
          </cell>
          <cell r="T50">
            <v>8</v>
          </cell>
          <cell r="U50">
            <v>3</v>
          </cell>
          <cell r="V50">
            <v>4</v>
          </cell>
          <cell r="W50">
            <v>4</v>
          </cell>
          <cell r="X50">
            <v>4</v>
          </cell>
          <cell r="Y50">
            <v>4</v>
          </cell>
          <cell r="Z50">
            <v>3</v>
          </cell>
          <cell r="AA50">
            <v>5</v>
          </cell>
          <cell r="AB50">
            <v>5</v>
          </cell>
          <cell r="AC50">
            <v>40</v>
          </cell>
          <cell r="AD50">
            <v>40</v>
          </cell>
          <cell r="AE50">
            <v>80</v>
          </cell>
          <cell r="BI50">
            <v>14</v>
          </cell>
          <cell r="BJ50">
            <v>80</v>
          </cell>
          <cell r="BK50">
            <v>40</v>
          </cell>
          <cell r="BL50">
            <v>25</v>
          </cell>
          <cell r="BM50">
            <v>13</v>
          </cell>
          <cell r="BO50">
            <v>7</v>
          </cell>
          <cell r="BP50">
            <v>304</v>
          </cell>
        </row>
        <row r="51">
          <cell r="B51">
            <v>305</v>
          </cell>
          <cell r="C51" t="str">
            <v>男Ｂ組</v>
          </cell>
          <cell r="D51" t="str">
            <v>曾豐棟</v>
          </cell>
          <cell r="E51">
            <v>77</v>
          </cell>
          <cell r="F51">
            <v>78</v>
          </cell>
          <cell r="G51">
            <v>74</v>
          </cell>
          <cell r="I51">
            <v>229</v>
          </cell>
          <cell r="J51">
            <v>10</v>
          </cell>
          <cell r="K51">
            <v>5</v>
          </cell>
          <cell r="L51">
            <v>3</v>
          </cell>
          <cell r="M51">
            <v>5</v>
          </cell>
          <cell r="N51">
            <v>3</v>
          </cell>
          <cell r="O51">
            <v>4</v>
          </cell>
          <cell r="P51">
            <v>5</v>
          </cell>
          <cell r="Q51">
            <v>4</v>
          </cell>
          <cell r="R51">
            <v>5</v>
          </cell>
          <cell r="S51">
            <v>4</v>
          </cell>
          <cell r="T51">
            <v>4</v>
          </cell>
          <cell r="U51">
            <v>3</v>
          </cell>
          <cell r="V51">
            <v>5</v>
          </cell>
          <cell r="W51">
            <v>3</v>
          </cell>
          <cell r="X51">
            <v>4</v>
          </cell>
          <cell r="Y51">
            <v>4</v>
          </cell>
          <cell r="Z51">
            <v>4</v>
          </cell>
          <cell r="AA51">
            <v>5</v>
          </cell>
          <cell r="AB51">
            <v>4</v>
          </cell>
          <cell r="AC51">
            <v>38</v>
          </cell>
          <cell r="AD51">
            <v>36</v>
          </cell>
          <cell r="AE51">
            <v>74</v>
          </cell>
          <cell r="BI51">
            <v>10</v>
          </cell>
          <cell r="BJ51">
            <v>74</v>
          </cell>
          <cell r="BK51">
            <v>36</v>
          </cell>
          <cell r="BL51">
            <v>24</v>
          </cell>
          <cell r="BM51">
            <v>13</v>
          </cell>
          <cell r="BO51">
            <v>4</v>
          </cell>
          <cell r="BP51">
            <v>305</v>
          </cell>
        </row>
        <row r="52">
          <cell r="B52">
            <v>306</v>
          </cell>
          <cell r="C52" t="str">
            <v>男Ｂ組</v>
          </cell>
          <cell r="D52" t="str">
            <v>丁子軒</v>
          </cell>
          <cell r="E52">
            <v>76</v>
          </cell>
          <cell r="F52">
            <v>81</v>
          </cell>
          <cell r="G52">
            <v>76</v>
          </cell>
          <cell r="I52">
            <v>233</v>
          </cell>
          <cell r="J52">
            <v>14</v>
          </cell>
          <cell r="K52">
            <v>5</v>
          </cell>
          <cell r="L52">
            <v>5</v>
          </cell>
          <cell r="M52">
            <v>4</v>
          </cell>
          <cell r="N52">
            <v>4</v>
          </cell>
          <cell r="O52">
            <v>5</v>
          </cell>
          <cell r="P52">
            <v>3</v>
          </cell>
          <cell r="Q52">
            <v>4</v>
          </cell>
          <cell r="R52">
            <v>5</v>
          </cell>
          <cell r="S52">
            <v>4</v>
          </cell>
          <cell r="T52">
            <v>3</v>
          </cell>
          <cell r="U52">
            <v>3</v>
          </cell>
          <cell r="V52">
            <v>4</v>
          </cell>
          <cell r="W52">
            <v>4</v>
          </cell>
          <cell r="X52">
            <v>4</v>
          </cell>
          <cell r="Y52">
            <v>5</v>
          </cell>
          <cell r="Z52">
            <v>5</v>
          </cell>
          <cell r="AA52">
            <v>5</v>
          </cell>
          <cell r="AB52">
            <v>4</v>
          </cell>
          <cell r="AC52">
            <v>39</v>
          </cell>
          <cell r="AD52">
            <v>37</v>
          </cell>
          <cell r="AE52">
            <v>76</v>
          </cell>
          <cell r="BI52">
            <v>14</v>
          </cell>
          <cell r="BJ52">
            <v>76</v>
          </cell>
          <cell r="BK52">
            <v>37</v>
          </cell>
          <cell r="BL52">
            <v>27</v>
          </cell>
          <cell r="BM52">
            <v>14</v>
          </cell>
          <cell r="BO52">
            <v>6</v>
          </cell>
          <cell r="BP52">
            <v>306</v>
          </cell>
        </row>
        <row r="53">
          <cell r="B53">
            <v>307</v>
          </cell>
          <cell r="C53" t="str">
            <v>男Ｂ組</v>
          </cell>
          <cell r="D53" t="str">
            <v>王偉軒</v>
          </cell>
          <cell r="E53">
            <v>82</v>
          </cell>
          <cell r="F53">
            <v>76</v>
          </cell>
          <cell r="G53">
            <v>75</v>
          </cell>
          <cell r="I53">
            <v>233</v>
          </cell>
          <cell r="J53">
            <v>14</v>
          </cell>
          <cell r="K53">
            <v>7</v>
          </cell>
          <cell r="L53">
            <v>3</v>
          </cell>
          <cell r="M53">
            <v>4</v>
          </cell>
          <cell r="N53">
            <v>4</v>
          </cell>
          <cell r="O53">
            <v>4</v>
          </cell>
          <cell r="P53">
            <v>4</v>
          </cell>
          <cell r="Q53">
            <v>5</v>
          </cell>
          <cell r="R53">
            <v>3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6</v>
          </cell>
          <cell r="Y53">
            <v>4</v>
          </cell>
          <cell r="Z53">
            <v>3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  <cell r="BI53">
            <v>14</v>
          </cell>
          <cell r="BJ53">
            <v>75</v>
          </cell>
          <cell r="BK53">
            <v>37</v>
          </cell>
          <cell r="BL53">
            <v>26</v>
          </cell>
          <cell r="BM53">
            <v>12</v>
          </cell>
          <cell r="BO53">
            <v>5</v>
          </cell>
          <cell r="BP53">
            <v>307</v>
          </cell>
        </row>
        <row r="54">
          <cell r="B54">
            <v>308</v>
          </cell>
          <cell r="C54" t="str">
            <v>男Ｂ組</v>
          </cell>
          <cell r="D54" t="str">
            <v>陳裔東</v>
          </cell>
          <cell r="E54">
            <v>80</v>
          </cell>
          <cell r="F54">
            <v>78</v>
          </cell>
          <cell r="G54">
            <v>78</v>
          </cell>
          <cell r="I54">
            <v>236</v>
          </cell>
          <cell r="J54">
            <v>17</v>
          </cell>
          <cell r="K54">
            <v>5</v>
          </cell>
          <cell r="L54">
            <v>4</v>
          </cell>
          <cell r="M54">
            <v>4</v>
          </cell>
          <cell r="N54">
            <v>4</v>
          </cell>
          <cell r="O54">
            <v>3</v>
          </cell>
          <cell r="P54">
            <v>6</v>
          </cell>
          <cell r="Q54">
            <v>5</v>
          </cell>
          <cell r="R54">
            <v>4</v>
          </cell>
          <cell r="S54">
            <v>4</v>
          </cell>
          <cell r="T54">
            <v>5</v>
          </cell>
          <cell r="U54">
            <v>4</v>
          </cell>
          <cell r="V54">
            <v>4</v>
          </cell>
          <cell r="W54">
            <v>4</v>
          </cell>
          <cell r="X54">
            <v>4</v>
          </cell>
          <cell r="Y54">
            <v>4</v>
          </cell>
          <cell r="Z54">
            <v>4</v>
          </cell>
          <cell r="AA54">
            <v>5</v>
          </cell>
          <cell r="AB54">
            <v>5</v>
          </cell>
          <cell r="AC54">
            <v>39</v>
          </cell>
          <cell r="AD54">
            <v>39</v>
          </cell>
          <cell r="AE54">
            <v>78</v>
          </cell>
          <cell r="BI54">
            <v>17</v>
          </cell>
          <cell r="BJ54">
            <v>78</v>
          </cell>
          <cell r="BK54">
            <v>39</v>
          </cell>
          <cell r="BL54">
            <v>26</v>
          </cell>
          <cell r="BM54">
            <v>14</v>
          </cell>
          <cell r="BO54">
            <v>8</v>
          </cell>
          <cell r="BP54">
            <v>308</v>
          </cell>
        </row>
        <row r="55">
          <cell r="B55">
            <v>309</v>
          </cell>
          <cell r="C55" t="str">
            <v>男Ｂ組</v>
          </cell>
          <cell r="D55" t="str">
            <v>張育僑</v>
          </cell>
          <cell r="E55">
            <v>77</v>
          </cell>
          <cell r="F55">
            <v>81</v>
          </cell>
          <cell r="G55">
            <v>79</v>
          </cell>
          <cell r="I55">
            <v>237</v>
          </cell>
          <cell r="J55">
            <v>18</v>
          </cell>
          <cell r="K55">
            <v>5</v>
          </cell>
          <cell r="L55">
            <v>4</v>
          </cell>
          <cell r="M55">
            <v>4</v>
          </cell>
          <cell r="N55">
            <v>4</v>
          </cell>
          <cell r="O55">
            <v>3</v>
          </cell>
          <cell r="P55">
            <v>5</v>
          </cell>
          <cell r="Q55">
            <v>5</v>
          </cell>
          <cell r="R55">
            <v>6</v>
          </cell>
          <cell r="S55">
            <v>3</v>
          </cell>
          <cell r="T55">
            <v>5</v>
          </cell>
          <cell r="U55">
            <v>5</v>
          </cell>
          <cell r="V55">
            <v>4</v>
          </cell>
          <cell r="W55">
            <v>4</v>
          </cell>
          <cell r="X55">
            <v>4</v>
          </cell>
          <cell r="Y55">
            <v>5</v>
          </cell>
          <cell r="Z55">
            <v>4</v>
          </cell>
          <cell r="AA55">
            <v>5</v>
          </cell>
          <cell r="AB55">
            <v>4</v>
          </cell>
          <cell r="AC55">
            <v>39</v>
          </cell>
          <cell r="AD55">
            <v>40</v>
          </cell>
          <cell r="AE55">
            <v>79</v>
          </cell>
          <cell r="BI55">
            <v>18</v>
          </cell>
          <cell r="BJ55">
            <v>79</v>
          </cell>
          <cell r="BK55">
            <v>40</v>
          </cell>
          <cell r="BL55">
            <v>26</v>
          </cell>
          <cell r="BM55">
            <v>13</v>
          </cell>
          <cell r="BO55">
            <v>9</v>
          </cell>
          <cell r="BP55">
            <v>309</v>
          </cell>
        </row>
        <row r="56">
          <cell r="B56">
            <v>310</v>
          </cell>
          <cell r="C56" t="str">
            <v>男Ｂ組</v>
          </cell>
          <cell r="D56" t="str">
            <v>徐嘉哲</v>
          </cell>
          <cell r="E56">
            <v>80</v>
          </cell>
          <cell r="F56">
            <v>80</v>
          </cell>
          <cell r="G56">
            <v>84</v>
          </cell>
          <cell r="I56">
            <v>244</v>
          </cell>
          <cell r="J56">
            <v>25</v>
          </cell>
          <cell r="K56">
            <v>6</v>
          </cell>
          <cell r="L56">
            <v>4</v>
          </cell>
          <cell r="M56">
            <v>5</v>
          </cell>
          <cell r="N56">
            <v>5</v>
          </cell>
          <cell r="O56">
            <v>4</v>
          </cell>
          <cell r="P56">
            <v>5</v>
          </cell>
          <cell r="Q56">
            <v>5</v>
          </cell>
          <cell r="R56">
            <v>4</v>
          </cell>
          <cell r="S56">
            <v>4</v>
          </cell>
          <cell r="T56">
            <v>5</v>
          </cell>
          <cell r="U56">
            <v>4</v>
          </cell>
          <cell r="V56">
            <v>5</v>
          </cell>
          <cell r="W56">
            <v>5</v>
          </cell>
          <cell r="X56">
            <v>4</v>
          </cell>
          <cell r="Y56">
            <v>5</v>
          </cell>
          <cell r="Z56">
            <v>4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  <cell r="BI56">
            <v>25</v>
          </cell>
          <cell r="BJ56">
            <v>84</v>
          </cell>
          <cell r="BK56">
            <v>42</v>
          </cell>
          <cell r="BL56">
            <v>28</v>
          </cell>
          <cell r="BM56">
            <v>14</v>
          </cell>
          <cell r="BO56">
            <v>12</v>
          </cell>
          <cell r="BP56">
            <v>310</v>
          </cell>
        </row>
        <row r="57">
          <cell r="B57">
            <v>311</v>
          </cell>
          <cell r="C57" t="str">
            <v>男Ｂ組</v>
          </cell>
          <cell r="D57" t="str">
            <v>謝霆葳</v>
          </cell>
          <cell r="E57">
            <v>79</v>
          </cell>
          <cell r="F57">
            <v>83</v>
          </cell>
          <cell r="G57">
            <v>79</v>
          </cell>
          <cell r="I57">
            <v>241</v>
          </cell>
          <cell r="J57">
            <v>22</v>
          </cell>
          <cell r="K57">
            <v>5</v>
          </cell>
          <cell r="L57">
            <v>4</v>
          </cell>
          <cell r="M57">
            <v>4</v>
          </cell>
          <cell r="N57">
            <v>5</v>
          </cell>
          <cell r="O57">
            <v>4</v>
          </cell>
          <cell r="P57">
            <v>4</v>
          </cell>
          <cell r="Q57">
            <v>5</v>
          </cell>
          <cell r="R57">
            <v>5</v>
          </cell>
          <cell r="S57">
            <v>3</v>
          </cell>
          <cell r="T57">
            <v>4</v>
          </cell>
          <cell r="U57">
            <v>5</v>
          </cell>
          <cell r="V57">
            <v>4</v>
          </cell>
          <cell r="W57">
            <v>4</v>
          </cell>
          <cell r="X57">
            <v>4</v>
          </cell>
          <cell r="Y57">
            <v>5</v>
          </cell>
          <cell r="Z57">
            <v>4</v>
          </cell>
          <cell r="AA57">
            <v>5</v>
          </cell>
          <cell r="AB57">
            <v>5</v>
          </cell>
          <cell r="AC57">
            <v>39</v>
          </cell>
          <cell r="AD57">
            <v>40</v>
          </cell>
          <cell r="AE57">
            <v>79</v>
          </cell>
          <cell r="BI57">
            <v>22</v>
          </cell>
          <cell r="BJ57">
            <v>79</v>
          </cell>
          <cell r="BK57">
            <v>40</v>
          </cell>
          <cell r="BL57">
            <v>27</v>
          </cell>
          <cell r="BM57">
            <v>14</v>
          </cell>
          <cell r="BO57">
            <v>11</v>
          </cell>
          <cell r="BP57">
            <v>311</v>
          </cell>
        </row>
        <row r="58">
          <cell r="B58">
            <v>312</v>
          </cell>
          <cell r="C58" t="str">
            <v>男Ｂ組</v>
          </cell>
          <cell r="D58" t="str">
            <v>陳守成</v>
          </cell>
          <cell r="E58">
            <v>78</v>
          </cell>
          <cell r="F58">
            <v>84</v>
          </cell>
          <cell r="G58">
            <v>78</v>
          </cell>
          <cell r="I58">
            <v>240</v>
          </cell>
          <cell r="J58">
            <v>21</v>
          </cell>
          <cell r="K58">
            <v>5</v>
          </cell>
          <cell r="L58">
            <v>4</v>
          </cell>
          <cell r="M58">
            <v>4</v>
          </cell>
          <cell r="N58">
            <v>5</v>
          </cell>
          <cell r="O58">
            <v>3</v>
          </cell>
          <cell r="P58">
            <v>6</v>
          </cell>
          <cell r="Q58">
            <v>5</v>
          </cell>
          <cell r="R58">
            <v>4</v>
          </cell>
          <cell r="S58">
            <v>3</v>
          </cell>
          <cell r="T58">
            <v>6</v>
          </cell>
          <cell r="U58">
            <v>3</v>
          </cell>
          <cell r="V58">
            <v>5</v>
          </cell>
          <cell r="W58">
            <v>4</v>
          </cell>
          <cell r="X58">
            <v>5</v>
          </cell>
          <cell r="Y58">
            <v>4</v>
          </cell>
          <cell r="Z58">
            <v>3</v>
          </cell>
          <cell r="AA58">
            <v>5</v>
          </cell>
          <cell r="AB58">
            <v>4</v>
          </cell>
          <cell r="AC58">
            <v>39</v>
          </cell>
          <cell r="AD58">
            <v>39</v>
          </cell>
          <cell r="AE58">
            <v>78</v>
          </cell>
          <cell r="BI58">
            <v>21</v>
          </cell>
          <cell r="BJ58">
            <v>78</v>
          </cell>
          <cell r="BK58">
            <v>39</v>
          </cell>
          <cell r="BL58">
            <v>25</v>
          </cell>
          <cell r="BM58">
            <v>12</v>
          </cell>
          <cell r="BO58">
            <v>10</v>
          </cell>
          <cell r="BP58">
            <v>312</v>
          </cell>
        </row>
        <row r="59">
          <cell r="B59">
            <v>313</v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  <cell r="BI59">
            <v>900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O59">
            <v>13</v>
          </cell>
          <cell r="BP59">
            <v>313</v>
          </cell>
        </row>
        <row r="60">
          <cell r="B60">
            <v>314</v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  <cell r="BI60">
            <v>900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O60">
            <v>14</v>
          </cell>
          <cell r="BP60">
            <v>314</v>
          </cell>
        </row>
        <row r="61">
          <cell r="B61">
            <v>315</v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  <cell r="BI61">
            <v>900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O61">
            <v>15</v>
          </cell>
          <cell r="BP61">
            <v>315</v>
          </cell>
        </row>
        <row r="62">
          <cell r="B62">
            <v>316</v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  <cell r="BI62">
            <v>900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O62">
            <v>16</v>
          </cell>
          <cell r="BP62">
            <v>316</v>
          </cell>
        </row>
        <row r="63">
          <cell r="B63">
            <v>317</v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  <cell r="BI63">
            <v>900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O63">
            <v>17</v>
          </cell>
          <cell r="BP63">
            <v>317</v>
          </cell>
        </row>
        <row r="64">
          <cell r="B64">
            <v>318</v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  <cell r="BI64">
            <v>900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O64">
            <v>18</v>
          </cell>
          <cell r="BP64">
            <v>318</v>
          </cell>
        </row>
        <row r="65">
          <cell r="B65">
            <v>319</v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  <cell r="BI65">
            <v>900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O65">
            <v>19</v>
          </cell>
          <cell r="BP65">
            <v>319</v>
          </cell>
        </row>
        <row r="66">
          <cell r="B66">
            <v>320</v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  <cell r="BI66">
            <v>900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O66">
            <v>20</v>
          </cell>
          <cell r="BP66">
            <v>320</v>
          </cell>
        </row>
        <row r="67">
          <cell r="B67">
            <v>401</v>
          </cell>
          <cell r="C67" t="str">
            <v>女公開</v>
          </cell>
          <cell r="D67" t="str">
            <v>伍以晴</v>
          </cell>
          <cell r="E67">
            <v>75</v>
          </cell>
          <cell r="F67">
            <v>72</v>
          </cell>
          <cell r="G67">
            <v>77</v>
          </cell>
          <cell r="I67">
            <v>224</v>
          </cell>
          <cell r="J67">
            <v>5</v>
          </cell>
          <cell r="K67">
            <v>5</v>
          </cell>
          <cell r="L67">
            <v>4</v>
          </cell>
          <cell r="M67">
            <v>5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4</v>
          </cell>
          <cell r="U67">
            <v>3</v>
          </cell>
          <cell r="V67">
            <v>4</v>
          </cell>
          <cell r="W67">
            <v>5</v>
          </cell>
          <cell r="X67">
            <v>4</v>
          </cell>
          <cell r="Y67">
            <v>5</v>
          </cell>
          <cell r="Z67">
            <v>4</v>
          </cell>
          <cell r="AA67">
            <v>4</v>
          </cell>
          <cell r="AB67">
            <v>5</v>
          </cell>
          <cell r="AC67">
            <v>39</v>
          </cell>
          <cell r="AD67">
            <v>38</v>
          </cell>
          <cell r="AE67">
            <v>77</v>
          </cell>
          <cell r="BI67">
            <v>5</v>
          </cell>
          <cell r="BJ67">
            <v>77</v>
          </cell>
          <cell r="BK67">
            <v>38</v>
          </cell>
          <cell r="BL67">
            <v>27</v>
          </cell>
          <cell r="BM67">
            <v>13</v>
          </cell>
          <cell r="BO67">
            <v>1</v>
          </cell>
          <cell r="BP67">
            <v>401</v>
          </cell>
        </row>
        <row r="68">
          <cell r="B68">
            <v>402</v>
          </cell>
          <cell r="C68" t="str">
            <v>女公開</v>
          </cell>
          <cell r="D68" t="str">
            <v>李佳霈</v>
          </cell>
          <cell r="E68">
            <v>73</v>
          </cell>
          <cell r="F68">
            <v>75</v>
          </cell>
          <cell r="G68">
            <v>82</v>
          </cell>
          <cell r="I68">
            <v>230</v>
          </cell>
          <cell r="J68">
            <v>11</v>
          </cell>
          <cell r="K68">
            <v>5</v>
          </cell>
          <cell r="L68">
            <v>4</v>
          </cell>
          <cell r="M68">
            <v>4</v>
          </cell>
          <cell r="N68">
            <v>4</v>
          </cell>
          <cell r="O68">
            <v>5</v>
          </cell>
          <cell r="P68">
            <v>5</v>
          </cell>
          <cell r="Q68">
            <v>4</v>
          </cell>
          <cell r="R68">
            <v>5</v>
          </cell>
          <cell r="S68">
            <v>4</v>
          </cell>
          <cell r="T68">
            <v>5</v>
          </cell>
          <cell r="U68">
            <v>4</v>
          </cell>
          <cell r="V68">
            <v>5</v>
          </cell>
          <cell r="W68">
            <v>5</v>
          </cell>
          <cell r="X68">
            <v>4</v>
          </cell>
          <cell r="Y68">
            <v>5</v>
          </cell>
          <cell r="Z68">
            <v>3</v>
          </cell>
          <cell r="AA68">
            <v>6</v>
          </cell>
          <cell r="AB68">
            <v>5</v>
          </cell>
          <cell r="AC68">
            <v>40</v>
          </cell>
          <cell r="AD68">
            <v>42</v>
          </cell>
          <cell r="AE68">
            <v>82</v>
          </cell>
          <cell r="BI68">
            <v>11</v>
          </cell>
          <cell r="BJ68">
            <v>82</v>
          </cell>
          <cell r="BK68">
            <v>42</v>
          </cell>
          <cell r="BL68">
            <v>28</v>
          </cell>
          <cell r="BM68">
            <v>14</v>
          </cell>
          <cell r="BO68">
            <v>3</v>
          </cell>
          <cell r="BP68">
            <v>402</v>
          </cell>
        </row>
        <row r="69">
          <cell r="B69">
            <v>403</v>
          </cell>
          <cell r="C69" t="str">
            <v>女公開</v>
          </cell>
          <cell r="D69" t="str">
            <v>陳寅柔</v>
          </cell>
          <cell r="E69">
            <v>74</v>
          </cell>
          <cell r="F69">
            <v>75</v>
          </cell>
          <cell r="G69">
            <v>81</v>
          </cell>
          <cell r="I69">
            <v>230</v>
          </cell>
          <cell r="J69">
            <v>11</v>
          </cell>
          <cell r="K69">
            <v>7</v>
          </cell>
          <cell r="L69">
            <v>4</v>
          </cell>
          <cell r="M69">
            <v>5</v>
          </cell>
          <cell r="N69">
            <v>5</v>
          </cell>
          <cell r="O69">
            <v>4</v>
          </cell>
          <cell r="P69">
            <v>7</v>
          </cell>
          <cell r="Q69">
            <v>4</v>
          </cell>
          <cell r="R69">
            <v>3</v>
          </cell>
          <cell r="S69">
            <v>3</v>
          </cell>
          <cell r="T69">
            <v>5</v>
          </cell>
          <cell r="U69">
            <v>3</v>
          </cell>
          <cell r="V69">
            <v>6</v>
          </cell>
          <cell r="W69">
            <v>3</v>
          </cell>
          <cell r="X69">
            <v>5</v>
          </cell>
          <cell r="Y69">
            <v>5</v>
          </cell>
          <cell r="Z69">
            <v>2</v>
          </cell>
          <cell r="AA69">
            <v>5</v>
          </cell>
          <cell r="AB69">
            <v>5</v>
          </cell>
          <cell r="AC69">
            <v>42</v>
          </cell>
          <cell r="AD69">
            <v>39</v>
          </cell>
          <cell r="AE69">
            <v>81</v>
          </cell>
          <cell r="BI69">
            <v>11</v>
          </cell>
          <cell r="BJ69">
            <v>81</v>
          </cell>
          <cell r="BK69">
            <v>39</v>
          </cell>
          <cell r="BL69">
            <v>25</v>
          </cell>
          <cell r="BM69">
            <v>12</v>
          </cell>
          <cell r="BO69">
            <v>2</v>
          </cell>
          <cell r="BP69">
            <v>403</v>
          </cell>
        </row>
        <row r="70">
          <cell r="B70">
            <v>404</v>
          </cell>
          <cell r="C70" t="str">
            <v>女公開</v>
          </cell>
          <cell r="D70" t="str">
            <v>章巧宜</v>
          </cell>
          <cell r="E70">
            <v>77</v>
          </cell>
          <cell r="F70">
            <v>79</v>
          </cell>
          <cell r="G70">
            <v>85</v>
          </cell>
          <cell r="I70">
            <v>241</v>
          </cell>
          <cell r="J70">
            <v>22</v>
          </cell>
          <cell r="K70">
            <v>6</v>
          </cell>
          <cell r="L70">
            <v>4</v>
          </cell>
          <cell r="M70">
            <v>7</v>
          </cell>
          <cell r="N70">
            <v>4</v>
          </cell>
          <cell r="O70">
            <v>4</v>
          </cell>
          <cell r="P70">
            <v>6</v>
          </cell>
          <cell r="Q70">
            <v>5</v>
          </cell>
          <cell r="R70">
            <v>5</v>
          </cell>
          <cell r="S70">
            <v>3</v>
          </cell>
          <cell r="T70">
            <v>5</v>
          </cell>
          <cell r="U70">
            <v>3</v>
          </cell>
          <cell r="V70">
            <v>5</v>
          </cell>
          <cell r="W70">
            <v>4</v>
          </cell>
          <cell r="X70">
            <v>5</v>
          </cell>
          <cell r="Y70">
            <v>5</v>
          </cell>
          <cell r="Z70">
            <v>4</v>
          </cell>
          <cell r="AA70">
            <v>5</v>
          </cell>
          <cell r="AB70">
            <v>5</v>
          </cell>
          <cell r="AC70">
            <v>44</v>
          </cell>
          <cell r="AD70">
            <v>41</v>
          </cell>
          <cell r="AE70">
            <v>85</v>
          </cell>
          <cell r="BI70">
            <v>22</v>
          </cell>
          <cell r="BJ70">
            <v>85</v>
          </cell>
          <cell r="BK70">
            <v>41</v>
          </cell>
          <cell r="BL70">
            <v>28</v>
          </cell>
          <cell r="BM70">
            <v>14</v>
          </cell>
          <cell r="BO70">
            <v>5</v>
          </cell>
          <cell r="BP70">
            <v>404</v>
          </cell>
        </row>
        <row r="71">
          <cell r="B71">
            <v>405</v>
          </cell>
          <cell r="C71" t="str">
            <v>女公開</v>
          </cell>
          <cell r="D71" t="str">
            <v>黃郁寧</v>
          </cell>
          <cell r="E71">
            <v>78</v>
          </cell>
          <cell r="F71">
            <v>82</v>
          </cell>
          <cell r="G71">
            <v>80</v>
          </cell>
          <cell r="I71">
            <v>240</v>
          </cell>
          <cell r="J71">
            <v>21</v>
          </cell>
          <cell r="K71">
            <v>6</v>
          </cell>
          <cell r="L71">
            <v>3</v>
          </cell>
          <cell r="M71">
            <v>4</v>
          </cell>
          <cell r="N71">
            <v>4</v>
          </cell>
          <cell r="O71">
            <v>3</v>
          </cell>
          <cell r="P71">
            <v>5</v>
          </cell>
          <cell r="Q71">
            <v>5</v>
          </cell>
          <cell r="R71">
            <v>5</v>
          </cell>
          <cell r="S71">
            <v>3</v>
          </cell>
          <cell r="T71">
            <v>6</v>
          </cell>
          <cell r="U71">
            <v>3</v>
          </cell>
          <cell r="V71">
            <v>5</v>
          </cell>
          <cell r="W71">
            <v>5</v>
          </cell>
          <cell r="X71">
            <v>4</v>
          </cell>
          <cell r="Y71">
            <v>4</v>
          </cell>
          <cell r="Z71">
            <v>3</v>
          </cell>
          <cell r="AA71">
            <v>7</v>
          </cell>
          <cell r="AB71">
            <v>5</v>
          </cell>
          <cell r="AC71">
            <v>38</v>
          </cell>
          <cell r="AD71">
            <v>42</v>
          </cell>
          <cell r="AE71">
            <v>80</v>
          </cell>
          <cell r="BI71">
            <v>21</v>
          </cell>
          <cell r="BJ71">
            <v>80</v>
          </cell>
          <cell r="BK71">
            <v>42</v>
          </cell>
          <cell r="BL71">
            <v>28</v>
          </cell>
          <cell r="BM71">
            <v>15</v>
          </cell>
          <cell r="BO71">
            <v>4</v>
          </cell>
          <cell r="BP71">
            <v>405</v>
          </cell>
        </row>
        <row r="72">
          <cell r="B72">
            <v>406</v>
          </cell>
          <cell r="C72" t="str">
            <v>女公開</v>
          </cell>
          <cell r="D72" t="str">
            <v/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BI72">
            <v>900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O72">
            <v>6</v>
          </cell>
          <cell r="BP72">
            <v>406</v>
          </cell>
        </row>
        <row r="73">
          <cell r="B73">
            <v>407</v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BI73">
            <v>900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O73">
            <v>7</v>
          </cell>
          <cell r="BP73">
            <v>407</v>
          </cell>
        </row>
        <row r="74">
          <cell r="B74">
            <v>408</v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BI74">
            <v>900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O74">
            <v>8</v>
          </cell>
          <cell r="BP74">
            <v>408</v>
          </cell>
        </row>
        <row r="75">
          <cell r="B75">
            <v>409</v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BI75">
            <v>900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O75">
            <v>9</v>
          </cell>
          <cell r="BP75">
            <v>409</v>
          </cell>
        </row>
        <row r="76">
          <cell r="B76">
            <v>410</v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BI76">
            <v>900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O76">
            <v>10</v>
          </cell>
          <cell r="BP76">
            <v>410</v>
          </cell>
        </row>
        <row r="77">
          <cell r="B77">
            <v>411</v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BI77">
            <v>900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O77">
            <v>11</v>
          </cell>
          <cell r="BP77">
            <v>411</v>
          </cell>
        </row>
        <row r="78">
          <cell r="B78">
            <v>412</v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BI78">
            <v>900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O78">
            <v>12</v>
          </cell>
          <cell r="BP78">
            <v>412</v>
          </cell>
        </row>
        <row r="79">
          <cell r="B79">
            <v>501</v>
          </cell>
          <cell r="C79" t="str">
            <v>女Ａ組</v>
          </cell>
          <cell r="D79" t="str">
            <v>程思嘉</v>
          </cell>
          <cell r="E79">
            <v>74</v>
          </cell>
          <cell r="F79">
            <v>74</v>
          </cell>
          <cell r="G79">
            <v>73</v>
          </cell>
          <cell r="I79">
            <v>221</v>
          </cell>
          <cell r="J79">
            <v>2</v>
          </cell>
          <cell r="K79">
            <v>5</v>
          </cell>
          <cell r="L79">
            <v>5</v>
          </cell>
          <cell r="M79">
            <v>4</v>
          </cell>
          <cell r="N79">
            <v>4</v>
          </cell>
          <cell r="O79">
            <v>5</v>
          </cell>
          <cell r="P79">
            <v>5</v>
          </cell>
          <cell r="Q79">
            <v>4</v>
          </cell>
          <cell r="R79">
            <v>4</v>
          </cell>
          <cell r="S79">
            <v>3</v>
          </cell>
          <cell r="T79">
            <v>4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4</v>
          </cell>
          <cell r="Z79">
            <v>2</v>
          </cell>
          <cell r="AA79">
            <v>4</v>
          </cell>
          <cell r="AB79">
            <v>5</v>
          </cell>
          <cell r="AC79">
            <v>39</v>
          </cell>
          <cell r="AD79">
            <v>34</v>
          </cell>
          <cell r="AE79">
            <v>73</v>
          </cell>
          <cell r="BI79">
            <v>2</v>
          </cell>
          <cell r="BJ79">
            <v>73</v>
          </cell>
          <cell r="BK79">
            <v>34</v>
          </cell>
          <cell r="BL79">
            <v>23</v>
          </cell>
          <cell r="BM79">
            <v>11</v>
          </cell>
          <cell r="BO79">
            <v>1</v>
          </cell>
          <cell r="BP79">
            <v>501</v>
          </cell>
        </row>
        <row r="80">
          <cell r="B80">
            <v>502</v>
          </cell>
          <cell r="C80" t="str">
            <v>女Ａ組</v>
          </cell>
          <cell r="D80" t="str">
            <v>黃　靖</v>
          </cell>
          <cell r="E80">
            <v>75</v>
          </cell>
          <cell r="F80">
            <v>76</v>
          </cell>
          <cell r="G80">
            <v>77</v>
          </cell>
          <cell r="I80">
            <v>228</v>
          </cell>
          <cell r="J80">
            <v>9</v>
          </cell>
          <cell r="K80">
            <v>5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4</v>
          </cell>
          <cell r="S80">
            <v>3</v>
          </cell>
          <cell r="T80">
            <v>6</v>
          </cell>
          <cell r="U80">
            <v>3</v>
          </cell>
          <cell r="V80">
            <v>5</v>
          </cell>
          <cell r="W80">
            <v>3</v>
          </cell>
          <cell r="X80">
            <v>4</v>
          </cell>
          <cell r="Y80">
            <v>5</v>
          </cell>
          <cell r="Z80">
            <v>4</v>
          </cell>
          <cell r="AA80">
            <v>5</v>
          </cell>
          <cell r="AB80">
            <v>5</v>
          </cell>
          <cell r="AC80">
            <v>37</v>
          </cell>
          <cell r="AD80">
            <v>40</v>
          </cell>
          <cell r="AE80">
            <v>77</v>
          </cell>
          <cell r="BI80">
            <v>9</v>
          </cell>
          <cell r="BJ80">
            <v>77</v>
          </cell>
          <cell r="BK80">
            <v>40</v>
          </cell>
          <cell r="BL80">
            <v>26</v>
          </cell>
          <cell r="BM80">
            <v>14</v>
          </cell>
          <cell r="BO80">
            <v>2</v>
          </cell>
          <cell r="BP80">
            <v>502</v>
          </cell>
        </row>
        <row r="81">
          <cell r="B81">
            <v>503</v>
          </cell>
          <cell r="C81" t="str">
            <v>女Ａ組</v>
          </cell>
          <cell r="D81" t="str">
            <v>陳慈惠</v>
          </cell>
          <cell r="E81">
            <v>74</v>
          </cell>
          <cell r="F81">
            <v>78</v>
          </cell>
          <cell r="G81">
            <v>77</v>
          </cell>
          <cell r="I81">
            <v>229</v>
          </cell>
          <cell r="J81">
            <v>10</v>
          </cell>
          <cell r="K81">
            <v>5</v>
          </cell>
          <cell r="L81">
            <v>3</v>
          </cell>
          <cell r="M81">
            <v>4</v>
          </cell>
          <cell r="N81">
            <v>5</v>
          </cell>
          <cell r="O81">
            <v>4</v>
          </cell>
          <cell r="P81">
            <v>6</v>
          </cell>
          <cell r="Q81">
            <v>5</v>
          </cell>
          <cell r="R81">
            <v>4</v>
          </cell>
          <cell r="S81">
            <v>3</v>
          </cell>
          <cell r="T81">
            <v>5</v>
          </cell>
          <cell r="U81">
            <v>4</v>
          </cell>
          <cell r="V81">
            <v>4</v>
          </cell>
          <cell r="W81">
            <v>4</v>
          </cell>
          <cell r="X81">
            <v>4</v>
          </cell>
          <cell r="Y81">
            <v>4</v>
          </cell>
          <cell r="Z81">
            <v>4</v>
          </cell>
          <cell r="AA81">
            <v>4</v>
          </cell>
          <cell r="AB81">
            <v>5</v>
          </cell>
          <cell r="AC81">
            <v>39</v>
          </cell>
          <cell r="AD81">
            <v>38</v>
          </cell>
          <cell r="AE81">
            <v>77</v>
          </cell>
          <cell r="BI81">
            <v>10</v>
          </cell>
          <cell r="BJ81">
            <v>77</v>
          </cell>
          <cell r="BK81">
            <v>38</v>
          </cell>
          <cell r="BL81">
            <v>25</v>
          </cell>
          <cell r="BM81">
            <v>13</v>
          </cell>
          <cell r="BO81">
            <v>3</v>
          </cell>
          <cell r="BP81">
            <v>503</v>
          </cell>
        </row>
        <row r="82">
          <cell r="B82">
            <v>504</v>
          </cell>
          <cell r="C82" t="str">
            <v>女Ａ組</v>
          </cell>
          <cell r="D82" t="str">
            <v>蔡欣恩</v>
          </cell>
          <cell r="E82">
            <v>77</v>
          </cell>
          <cell r="F82">
            <v>77</v>
          </cell>
          <cell r="G82">
            <v>79</v>
          </cell>
          <cell r="I82">
            <v>233</v>
          </cell>
          <cell r="J82">
            <v>14</v>
          </cell>
          <cell r="K82">
            <v>7</v>
          </cell>
          <cell r="L82">
            <v>4</v>
          </cell>
          <cell r="M82">
            <v>4</v>
          </cell>
          <cell r="N82">
            <v>3</v>
          </cell>
          <cell r="O82">
            <v>6</v>
          </cell>
          <cell r="P82">
            <v>5</v>
          </cell>
          <cell r="Q82">
            <v>5</v>
          </cell>
          <cell r="R82">
            <v>4</v>
          </cell>
          <cell r="S82">
            <v>3</v>
          </cell>
          <cell r="T82">
            <v>5</v>
          </cell>
          <cell r="U82">
            <v>3</v>
          </cell>
          <cell r="V82">
            <v>4</v>
          </cell>
          <cell r="W82">
            <v>5</v>
          </cell>
          <cell r="X82">
            <v>4</v>
          </cell>
          <cell r="Y82">
            <v>4</v>
          </cell>
          <cell r="Z82">
            <v>3</v>
          </cell>
          <cell r="AA82">
            <v>5</v>
          </cell>
          <cell r="AB82">
            <v>5</v>
          </cell>
          <cell r="AC82">
            <v>41</v>
          </cell>
          <cell r="AD82">
            <v>38</v>
          </cell>
          <cell r="AE82">
            <v>79</v>
          </cell>
          <cell r="BI82">
            <v>14</v>
          </cell>
          <cell r="BJ82">
            <v>79</v>
          </cell>
          <cell r="BK82">
            <v>38</v>
          </cell>
          <cell r="BL82">
            <v>26</v>
          </cell>
          <cell r="BM82">
            <v>13</v>
          </cell>
          <cell r="BO82">
            <v>5</v>
          </cell>
          <cell r="BP82">
            <v>504</v>
          </cell>
        </row>
        <row r="83">
          <cell r="B83">
            <v>505</v>
          </cell>
          <cell r="C83" t="str">
            <v>女Ａ組</v>
          </cell>
          <cell r="D83" t="str">
            <v>黃婉萍</v>
          </cell>
          <cell r="E83">
            <v>76</v>
          </cell>
          <cell r="F83">
            <v>78</v>
          </cell>
          <cell r="G83">
            <v>79</v>
          </cell>
          <cell r="I83">
            <v>233</v>
          </cell>
          <cell r="J83">
            <v>14</v>
          </cell>
          <cell r="K83">
            <v>5</v>
          </cell>
          <cell r="L83">
            <v>4</v>
          </cell>
          <cell r="M83">
            <v>5</v>
          </cell>
          <cell r="N83">
            <v>4</v>
          </cell>
          <cell r="O83">
            <v>5</v>
          </cell>
          <cell r="P83">
            <v>5</v>
          </cell>
          <cell r="Q83">
            <v>5</v>
          </cell>
          <cell r="R83">
            <v>4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5</v>
          </cell>
          <cell r="X83">
            <v>4</v>
          </cell>
          <cell r="Y83">
            <v>3</v>
          </cell>
          <cell r="Z83">
            <v>3</v>
          </cell>
          <cell r="AA83">
            <v>5</v>
          </cell>
          <cell r="AB83">
            <v>7</v>
          </cell>
          <cell r="AC83">
            <v>41</v>
          </cell>
          <cell r="AD83">
            <v>38</v>
          </cell>
          <cell r="AE83">
            <v>79</v>
          </cell>
          <cell r="BI83">
            <v>14</v>
          </cell>
          <cell r="BJ83">
            <v>79</v>
          </cell>
          <cell r="BK83">
            <v>38</v>
          </cell>
          <cell r="BL83">
            <v>27</v>
          </cell>
          <cell r="BM83">
            <v>15</v>
          </cell>
          <cell r="BO83">
            <v>6</v>
          </cell>
          <cell r="BP83">
            <v>505</v>
          </cell>
        </row>
        <row r="84">
          <cell r="B84">
            <v>506</v>
          </cell>
          <cell r="C84" t="str">
            <v>女Ａ組</v>
          </cell>
          <cell r="D84" t="str">
            <v>陳敏柔</v>
          </cell>
          <cell r="E84">
            <v>76</v>
          </cell>
          <cell r="F84">
            <v>79</v>
          </cell>
          <cell r="G84">
            <v>77</v>
          </cell>
          <cell r="I84">
            <v>232</v>
          </cell>
          <cell r="J84">
            <v>13</v>
          </cell>
          <cell r="K84">
            <v>5</v>
          </cell>
          <cell r="L84">
            <v>4</v>
          </cell>
          <cell r="M84">
            <v>5</v>
          </cell>
          <cell r="N84">
            <v>4</v>
          </cell>
          <cell r="O84">
            <v>6</v>
          </cell>
          <cell r="P84">
            <v>5</v>
          </cell>
          <cell r="Q84">
            <v>4</v>
          </cell>
          <cell r="R84">
            <v>3</v>
          </cell>
          <cell r="S84">
            <v>4</v>
          </cell>
          <cell r="T84">
            <v>5</v>
          </cell>
          <cell r="U84">
            <v>4</v>
          </cell>
          <cell r="V84">
            <v>3</v>
          </cell>
          <cell r="W84">
            <v>4</v>
          </cell>
          <cell r="X84">
            <v>5</v>
          </cell>
          <cell r="Y84">
            <v>4</v>
          </cell>
          <cell r="Z84">
            <v>3</v>
          </cell>
          <cell r="AA84">
            <v>5</v>
          </cell>
          <cell r="AB84">
            <v>4</v>
          </cell>
          <cell r="AC84">
            <v>40</v>
          </cell>
          <cell r="AD84">
            <v>37</v>
          </cell>
          <cell r="AE84">
            <v>77</v>
          </cell>
          <cell r="BI84">
            <v>13</v>
          </cell>
          <cell r="BJ84">
            <v>77</v>
          </cell>
          <cell r="BK84">
            <v>37</v>
          </cell>
          <cell r="BL84">
            <v>25</v>
          </cell>
          <cell r="BM84">
            <v>12</v>
          </cell>
          <cell r="BO84">
            <v>4</v>
          </cell>
          <cell r="BP84">
            <v>506</v>
          </cell>
        </row>
        <row r="85">
          <cell r="B85">
            <v>507</v>
          </cell>
          <cell r="C85" t="str">
            <v>女Ａ組</v>
          </cell>
          <cell r="D85" t="str">
            <v>涂郡庭</v>
          </cell>
          <cell r="E85">
            <v>82</v>
          </cell>
          <cell r="F85">
            <v>75</v>
          </cell>
          <cell r="G85">
            <v>84</v>
          </cell>
          <cell r="I85">
            <v>241</v>
          </cell>
          <cell r="J85">
            <v>22</v>
          </cell>
          <cell r="K85">
            <v>8</v>
          </cell>
          <cell r="L85">
            <v>4</v>
          </cell>
          <cell r="M85">
            <v>4</v>
          </cell>
          <cell r="N85">
            <v>5</v>
          </cell>
          <cell r="O85">
            <v>5</v>
          </cell>
          <cell r="P85">
            <v>5</v>
          </cell>
          <cell r="Q85">
            <v>5</v>
          </cell>
          <cell r="R85">
            <v>5</v>
          </cell>
          <cell r="S85">
            <v>3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5</v>
          </cell>
          <cell r="Y85">
            <v>4</v>
          </cell>
          <cell r="Z85">
            <v>4</v>
          </cell>
          <cell r="AA85">
            <v>5</v>
          </cell>
          <cell r="AB85">
            <v>5</v>
          </cell>
          <cell r="AC85">
            <v>44</v>
          </cell>
          <cell r="AD85">
            <v>40</v>
          </cell>
          <cell r="AE85">
            <v>84</v>
          </cell>
          <cell r="BI85">
            <v>22</v>
          </cell>
          <cell r="BJ85">
            <v>84</v>
          </cell>
          <cell r="BK85">
            <v>40</v>
          </cell>
          <cell r="BL85">
            <v>28</v>
          </cell>
          <cell r="BM85">
            <v>14</v>
          </cell>
          <cell r="BO85">
            <v>8</v>
          </cell>
          <cell r="BP85">
            <v>507</v>
          </cell>
        </row>
        <row r="86">
          <cell r="B86">
            <v>508</v>
          </cell>
          <cell r="C86" t="str">
            <v>女Ａ組</v>
          </cell>
          <cell r="D86" t="str">
            <v>吳芷昀</v>
          </cell>
          <cell r="E86">
            <v>75</v>
          </cell>
          <cell r="F86">
            <v>83</v>
          </cell>
          <cell r="G86">
            <v>87</v>
          </cell>
          <cell r="I86">
            <v>245</v>
          </cell>
          <cell r="J86">
            <v>26</v>
          </cell>
          <cell r="K86">
            <v>6</v>
          </cell>
          <cell r="L86">
            <v>3</v>
          </cell>
          <cell r="M86">
            <v>5</v>
          </cell>
          <cell r="N86">
            <v>5</v>
          </cell>
          <cell r="O86">
            <v>3</v>
          </cell>
          <cell r="P86">
            <v>6</v>
          </cell>
          <cell r="Q86">
            <v>6</v>
          </cell>
          <cell r="R86">
            <v>6</v>
          </cell>
          <cell r="S86">
            <v>4</v>
          </cell>
          <cell r="T86">
            <v>5</v>
          </cell>
          <cell r="U86">
            <v>4</v>
          </cell>
          <cell r="V86">
            <v>4</v>
          </cell>
          <cell r="W86">
            <v>5</v>
          </cell>
          <cell r="X86">
            <v>4</v>
          </cell>
          <cell r="Y86">
            <v>6</v>
          </cell>
          <cell r="Z86">
            <v>5</v>
          </cell>
          <cell r="AA86">
            <v>5</v>
          </cell>
          <cell r="AB86">
            <v>5</v>
          </cell>
          <cell r="AC86">
            <v>44</v>
          </cell>
          <cell r="AD86">
            <v>43</v>
          </cell>
          <cell r="AE86">
            <v>87</v>
          </cell>
          <cell r="BI86">
            <v>26</v>
          </cell>
          <cell r="BJ86">
            <v>87</v>
          </cell>
          <cell r="BK86">
            <v>43</v>
          </cell>
          <cell r="BL86">
            <v>30</v>
          </cell>
          <cell r="BM86">
            <v>15</v>
          </cell>
          <cell r="BO86">
            <v>10</v>
          </cell>
          <cell r="BP86">
            <v>508</v>
          </cell>
        </row>
        <row r="87">
          <cell r="B87">
            <v>509</v>
          </cell>
          <cell r="C87" t="str">
            <v>女Ａ組</v>
          </cell>
          <cell r="D87" t="str">
            <v>唐瑋安</v>
          </cell>
          <cell r="E87">
            <v>82</v>
          </cell>
          <cell r="F87">
            <v>79</v>
          </cell>
          <cell r="G87">
            <v>78</v>
          </cell>
          <cell r="I87">
            <v>239</v>
          </cell>
          <cell r="J87">
            <v>20</v>
          </cell>
          <cell r="K87">
            <v>5</v>
          </cell>
          <cell r="L87">
            <v>3</v>
          </cell>
          <cell r="M87">
            <v>3</v>
          </cell>
          <cell r="N87">
            <v>3</v>
          </cell>
          <cell r="O87">
            <v>5</v>
          </cell>
          <cell r="P87">
            <v>4</v>
          </cell>
          <cell r="Q87">
            <v>4</v>
          </cell>
          <cell r="R87">
            <v>5</v>
          </cell>
          <cell r="S87">
            <v>4</v>
          </cell>
          <cell r="T87">
            <v>6</v>
          </cell>
          <cell r="U87">
            <v>4</v>
          </cell>
          <cell r="V87">
            <v>6</v>
          </cell>
          <cell r="W87">
            <v>5</v>
          </cell>
          <cell r="X87">
            <v>4</v>
          </cell>
          <cell r="Y87">
            <v>4</v>
          </cell>
          <cell r="Z87">
            <v>3</v>
          </cell>
          <cell r="AA87">
            <v>5</v>
          </cell>
          <cell r="AB87">
            <v>5</v>
          </cell>
          <cell r="AC87">
            <v>36</v>
          </cell>
          <cell r="AD87">
            <v>42</v>
          </cell>
          <cell r="AE87">
            <v>78</v>
          </cell>
          <cell r="BI87">
            <v>20</v>
          </cell>
          <cell r="BJ87">
            <v>78</v>
          </cell>
          <cell r="BK87">
            <v>42</v>
          </cell>
          <cell r="BL87">
            <v>26</v>
          </cell>
          <cell r="BM87">
            <v>13</v>
          </cell>
          <cell r="BO87">
            <v>7</v>
          </cell>
          <cell r="BP87">
            <v>509</v>
          </cell>
        </row>
        <row r="88">
          <cell r="B88">
            <v>510</v>
          </cell>
          <cell r="C88" t="str">
            <v>女Ａ組</v>
          </cell>
          <cell r="D88" t="str">
            <v>黃筱涵</v>
          </cell>
          <cell r="E88">
            <v>81</v>
          </cell>
          <cell r="F88">
            <v>80</v>
          </cell>
          <cell r="G88">
            <v>81</v>
          </cell>
          <cell r="I88">
            <v>242</v>
          </cell>
          <cell r="J88">
            <v>23</v>
          </cell>
          <cell r="K88">
            <v>7</v>
          </cell>
          <cell r="L88">
            <v>3</v>
          </cell>
          <cell r="M88">
            <v>6</v>
          </cell>
          <cell r="N88">
            <v>5</v>
          </cell>
          <cell r="O88">
            <v>4</v>
          </cell>
          <cell r="P88">
            <v>5</v>
          </cell>
          <cell r="Q88">
            <v>4</v>
          </cell>
          <cell r="R88">
            <v>5</v>
          </cell>
          <cell r="S88">
            <v>4</v>
          </cell>
          <cell r="T88">
            <v>4</v>
          </cell>
          <cell r="U88">
            <v>4</v>
          </cell>
          <cell r="V88">
            <v>4</v>
          </cell>
          <cell r="W88">
            <v>4</v>
          </cell>
          <cell r="X88">
            <v>5</v>
          </cell>
          <cell r="Y88">
            <v>4</v>
          </cell>
          <cell r="Z88">
            <v>3</v>
          </cell>
          <cell r="AA88">
            <v>6</v>
          </cell>
          <cell r="AB88">
            <v>4</v>
          </cell>
          <cell r="AC88">
            <v>43</v>
          </cell>
          <cell r="AD88">
            <v>38</v>
          </cell>
          <cell r="AE88">
            <v>81</v>
          </cell>
          <cell r="BI88">
            <v>23</v>
          </cell>
          <cell r="BJ88">
            <v>81</v>
          </cell>
          <cell r="BK88">
            <v>38</v>
          </cell>
          <cell r="BL88">
            <v>26</v>
          </cell>
          <cell r="BM88">
            <v>13</v>
          </cell>
          <cell r="BO88">
            <v>9</v>
          </cell>
          <cell r="BP88">
            <v>510</v>
          </cell>
        </row>
        <row r="89">
          <cell r="B89">
            <v>511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BI89">
            <v>900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O89">
            <v>11</v>
          </cell>
          <cell r="BP89">
            <v>511</v>
          </cell>
        </row>
        <row r="90">
          <cell r="B90">
            <v>512</v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BI90">
            <v>900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O90">
            <v>12</v>
          </cell>
          <cell r="BP90">
            <v>512</v>
          </cell>
        </row>
        <row r="91">
          <cell r="B91">
            <v>513</v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BI91">
            <v>900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O91">
            <v>13</v>
          </cell>
          <cell r="BP91">
            <v>513</v>
          </cell>
        </row>
        <row r="92">
          <cell r="B92">
            <v>514</v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BI92">
            <v>900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O92">
            <v>14</v>
          </cell>
          <cell r="BP92">
            <v>514</v>
          </cell>
        </row>
        <row r="93">
          <cell r="B93">
            <v>515</v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BI93">
            <v>900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O93">
            <v>15</v>
          </cell>
          <cell r="BP93">
            <v>515</v>
          </cell>
        </row>
        <row r="94">
          <cell r="B94">
            <v>516</v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BI94">
            <v>900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O94">
            <v>16</v>
          </cell>
          <cell r="BP94">
            <v>516</v>
          </cell>
        </row>
        <row r="95">
          <cell r="B95">
            <v>517</v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BI95">
            <v>900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O95">
            <v>17</v>
          </cell>
          <cell r="BP95">
            <v>517</v>
          </cell>
        </row>
        <row r="96">
          <cell r="B96">
            <v>518</v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BI96">
            <v>900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O96">
            <v>18</v>
          </cell>
          <cell r="BP96">
            <v>518</v>
          </cell>
        </row>
        <row r="97">
          <cell r="B97">
            <v>519</v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BI97">
            <v>900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O97">
            <v>19</v>
          </cell>
          <cell r="BP97">
            <v>519</v>
          </cell>
        </row>
        <row r="98">
          <cell r="B98">
            <v>520</v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BI98">
            <v>900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O98">
            <v>20</v>
          </cell>
          <cell r="BP98">
            <v>520</v>
          </cell>
        </row>
        <row r="99">
          <cell r="B99">
            <v>601</v>
          </cell>
          <cell r="C99" t="str">
            <v>女Ｂ組</v>
          </cell>
          <cell r="D99" t="str">
            <v>林婕恩</v>
          </cell>
          <cell r="E99">
            <v>74</v>
          </cell>
          <cell r="F99">
            <v>75</v>
          </cell>
          <cell r="G99">
            <v>75</v>
          </cell>
          <cell r="I99">
            <v>224</v>
          </cell>
          <cell r="J99">
            <v>5</v>
          </cell>
          <cell r="K99">
            <v>5</v>
          </cell>
          <cell r="L99">
            <v>2</v>
          </cell>
          <cell r="M99">
            <v>4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4</v>
          </cell>
          <cell r="S99">
            <v>4</v>
          </cell>
          <cell r="T99">
            <v>5</v>
          </cell>
          <cell r="U99">
            <v>4</v>
          </cell>
          <cell r="V99">
            <v>4</v>
          </cell>
          <cell r="W99">
            <v>4</v>
          </cell>
          <cell r="X99">
            <v>4</v>
          </cell>
          <cell r="Y99">
            <v>5</v>
          </cell>
          <cell r="Z99">
            <v>3</v>
          </cell>
          <cell r="AA99">
            <v>5</v>
          </cell>
          <cell r="AB99">
            <v>4</v>
          </cell>
          <cell r="AC99">
            <v>37</v>
          </cell>
          <cell r="AD99">
            <v>38</v>
          </cell>
          <cell r="AE99">
            <v>75</v>
          </cell>
          <cell r="BI99">
            <v>5</v>
          </cell>
          <cell r="BJ99">
            <v>75</v>
          </cell>
          <cell r="BK99">
            <v>38</v>
          </cell>
          <cell r="BL99">
            <v>25</v>
          </cell>
          <cell r="BM99">
            <v>12</v>
          </cell>
          <cell r="BO99">
            <v>2</v>
          </cell>
          <cell r="BP99">
            <v>601</v>
          </cell>
        </row>
        <row r="100">
          <cell r="B100">
            <v>602</v>
          </cell>
          <cell r="C100" t="str">
            <v>女Ｂ組</v>
          </cell>
          <cell r="D100" t="str">
            <v>張雅淳</v>
          </cell>
          <cell r="E100">
            <v>75</v>
          </cell>
          <cell r="F100">
            <v>75</v>
          </cell>
          <cell r="G100">
            <v>79</v>
          </cell>
          <cell r="I100">
            <v>229</v>
          </cell>
          <cell r="J100">
            <v>10</v>
          </cell>
          <cell r="K100">
            <v>6</v>
          </cell>
          <cell r="L100">
            <v>4</v>
          </cell>
          <cell r="M100">
            <v>5</v>
          </cell>
          <cell r="N100">
            <v>5</v>
          </cell>
          <cell r="O100">
            <v>4</v>
          </cell>
          <cell r="P100">
            <v>4</v>
          </cell>
          <cell r="Q100">
            <v>4</v>
          </cell>
          <cell r="R100">
            <v>4</v>
          </cell>
          <cell r="S100">
            <v>3</v>
          </cell>
          <cell r="T100">
            <v>6</v>
          </cell>
          <cell r="U100">
            <v>4</v>
          </cell>
          <cell r="V100">
            <v>4</v>
          </cell>
          <cell r="W100">
            <v>4</v>
          </cell>
          <cell r="X100">
            <v>4</v>
          </cell>
          <cell r="Y100">
            <v>4</v>
          </cell>
          <cell r="Z100">
            <v>3</v>
          </cell>
          <cell r="AA100">
            <v>6</v>
          </cell>
          <cell r="AB100">
            <v>5</v>
          </cell>
          <cell r="AC100">
            <v>39</v>
          </cell>
          <cell r="AD100">
            <v>40</v>
          </cell>
          <cell r="AE100">
            <v>79</v>
          </cell>
          <cell r="BI100">
            <v>10</v>
          </cell>
          <cell r="BJ100">
            <v>79</v>
          </cell>
          <cell r="BK100">
            <v>40</v>
          </cell>
          <cell r="BL100">
            <v>26</v>
          </cell>
          <cell r="BM100">
            <v>14</v>
          </cell>
          <cell r="BO100">
            <v>4</v>
          </cell>
          <cell r="BP100">
            <v>602</v>
          </cell>
        </row>
        <row r="101">
          <cell r="B101">
            <v>603</v>
          </cell>
          <cell r="C101" t="str">
            <v>女Ｂ組</v>
          </cell>
          <cell r="D101" t="str">
            <v>陳靜慈</v>
          </cell>
          <cell r="E101">
            <v>74</v>
          </cell>
          <cell r="F101">
            <v>76</v>
          </cell>
          <cell r="G101">
            <v>71</v>
          </cell>
          <cell r="I101">
            <v>221</v>
          </cell>
          <cell r="J101">
            <v>2</v>
          </cell>
          <cell r="K101">
            <v>5</v>
          </cell>
          <cell r="L101">
            <v>4</v>
          </cell>
          <cell r="M101">
            <v>4</v>
          </cell>
          <cell r="N101">
            <v>4</v>
          </cell>
          <cell r="O101">
            <v>3</v>
          </cell>
          <cell r="P101">
            <v>4</v>
          </cell>
          <cell r="Q101">
            <v>4</v>
          </cell>
          <cell r="R101">
            <v>3</v>
          </cell>
          <cell r="S101">
            <v>3</v>
          </cell>
          <cell r="T101">
            <v>5</v>
          </cell>
          <cell r="U101">
            <v>3</v>
          </cell>
          <cell r="V101">
            <v>5</v>
          </cell>
          <cell r="W101">
            <v>3</v>
          </cell>
          <cell r="X101">
            <v>4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34</v>
          </cell>
          <cell r="AD101">
            <v>37</v>
          </cell>
          <cell r="AE101">
            <v>71</v>
          </cell>
          <cell r="BI101">
            <v>2</v>
          </cell>
          <cell r="BJ101">
            <v>71</v>
          </cell>
          <cell r="BK101">
            <v>37</v>
          </cell>
          <cell r="BL101">
            <v>24</v>
          </cell>
          <cell r="BM101">
            <v>13</v>
          </cell>
          <cell r="BO101">
            <v>1</v>
          </cell>
          <cell r="BP101">
            <v>603</v>
          </cell>
        </row>
        <row r="102">
          <cell r="B102">
            <v>604</v>
          </cell>
          <cell r="C102" t="str">
            <v>女Ｂ組</v>
          </cell>
          <cell r="D102" t="str">
            <v>侯羽桑</v>
          </cell>
          <cell r="E102">
            <v>77</v>
          </cell>
          <cell r="F102">
            <v>79</v>
          </cell>
          <cell r="G102">
            <v>73</v>
          </cell>
          <cell r="I102">
            <v>229</v>
          </cell>
          <cell r="J102">
            <v>10</v>
          </cell>
          <cell r="K102">
            <v>5</v>
          </cell>
          <cell r="L102">
            <v>3</v>
          </cell>
          <cell r="M102">
            <v>3</v>
          </cell>
          <cell r="N102">
            <v>4</v>
          </cell>
          <cell r="O102">
            <v>4</v>
          </cell>
          <cell r="P102">
            <v>5</v>
          </cell>
          <cell r="Q102">
            <v>4</v>
          </cell>
          <cell r="R102">
            <v>4</v>
          </cell>
          <cell r="S102">
            <v>5</v>
          </cell>
          <cell r="T102">
            <v>4</v>
          </cell>
          <cell r="U102">
            <v>4</v>
          </cell>
          <cell r="V102">
            <v>4</v>
          </cell>
          <cell r="W102">
            <v>4</v>
          </cell>
          <cell r="X102">
            <v>4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37</v>
          </cell>
          <cell r="AD102">
            <v>36</v>
          </cell>
          <cell r="AE102">
            <v>73</v>
          </cell>
          <cell r="BI102">
            <v>10</v>
          </cell>
          <cell r="BJ102">
            <v>73</v>
          </cell>
          <cell r="BK102">
            <v>36</v>
          </cell>
          <cell r="BL102">
            <v>24</v>
          </cell>
          <cell r="BM102">
            <v>12</v>
          </cell>
          <cell r="BO102">
            <v>3</v>
          </cell>
          <cell r="BP102">
            <v>604</v>
          </cell>
        </row>
        <row r="103">
          <cell r="B103">
            <v>605</v>
          </cell>
          <cell r="C103" t="str">
            <v>女Ｂ組</v>
          </cell>
          <cell r="D103" t="str">
            <v>王薏涵</v>
          </cell>
          <cell r="E103">
            <v>77</v>
          </cell>
          <cell r="F103">
            <v>79</v>
          </cell>
          <cell r="G103">
            <v>79</v>
          </cell>
          <cell r="I103">
            <v>235</v>
          </cell>
          <cell r="J103">
            <v>16</v>
          </cell>
          <cell r="K103">
            <v>6</v>
          </cell>
          <cell r="L103">
            <v>4</v>
          </cell>
          <cell r="M103">
            <v>5</v>
          </cell>
          <cell r="N103">
            <v>5</v>
          </cell>
          <cell r="O103">
            <v>5</v>
          </cell>
          <cell r="P103">
            <v>5</v>
          </cell>
          <cell r="Q103">
            <v>4</v>
          </cell>
          <cell r="R103">
            <v>4</v>
          </cell>
          <cell r="S103">
            <v>3</v>
          </cell>
          <cell r="T103">
            <v>5</v>
          </cell>
          <cell r="U103">
            <v>4</v>
          </cell>
          <cell r="V103">
            <v>4</v>
          </cell>
          <cell r="W103">
            <v>5</v>
          </cell>
          <cell r="X103">
            <v>4</v>
          </cell>
          <cell r="Y103">
            <v>4</v>
          </cell>
          <cell r="Z103">
            <v>3</v>
          </cell>
          <cell r="AA103">
            <v>4</v>
          </cell>
          <cell r="AB103">
            <v>5</v>
          </cell>
          <cell r="AC103">
            <v>41</v>
          </cell>
          <cell r="AD103">
            <v>38</v>
          </cell>
          <cell r="AE103">
            <v>79</v>
          </cell>
          <cell r="BI103">
            <v>16</v>
          </cell>
          <cell r="BJ103">
            <v>79</v>
          </cell>
          <cell r="BK103">
            <v>38</v>
          </cell>
          <cell r="BL103">
            <v>25</v>
          </cell>
          <cell r="BM103">
            <v>12</v>
          </cell>
          <cell r="BO103">
            <v>7</v>
          </cell>
          <cell r="BP103">
            <v>605</v>
          </cell>
        </row>
        <row r="104">
          <cell r="B104">
            <v>606</v>
          </cell>
          <cell r="C104" t="str">
            <v>女Ｂ組</v>
          </cell>
          <cell r="D104" t="str">
            <v>俞涵軒</v>
          </cell>
          <cell r="E104">
            <v>81</v>
          </cell>
          <cell r="F104">
            <v>77</v>
          </cell>
          <cell r="G104">
            <v>75</v>
          </cell>
          <cell r="I104">
            <v>233</v>
          </cell>
          <cell r="J104">
            <v>14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4</v>
          </cell>
          <cell r="P104">
            <v>4</v>
          </cell>
          <cell r="Q104">
            <v>4</v>
          </cell>
          <cell r="R104">
            <v>4</v>
          </cell>
          <cell r="S104">
            <v>3</v>
          </cell>
          <cell r="T104">
            <v>5</v>
          </cell>
          <cell r="U104">
            <v>4</v>
          </cell>
          <cell r="V104">
            <v>4</v>
          </cell>
          <cell r="W104">
            <v>4</v>
          </cell>
          <cell r="X104">
            <v>3</v>
          </cell>
          <cell r="Y104">
            <v>5</v>
          </cell>
          <cell r="Z104">
            <v>4</v>
          </cell>
          <cell r="AA104">
            <v>5</v>
          </cell>
          <cell r="AB104">
            <v>5</v>
          </cell>
          <cell r="AC104">
            <v>36</v>
          </cell>
          <cell r="AD104">
            <v>39</v>
          </cell>
          <cell r="AE104">
            <v>75</v>
          </cell>
          <cell r="BI104">
            <v>14</v>
          </cell>
          <cell r="BJ104">
            <v>75</v>
          </cell>
          <cell r="BK104">
            <v>39</v>
          </cell>
          <cell r="BL104">
            <v>26</v>
          </cell>
          <cell r="BM104">
            <v>14</v>
          </cell>
          <cell r="BO104">
            <v>5</v>
          </cell>
          <cell r="BP104">
            <v>606</v>
          </cell>
        </row>
        <row r="105">
          <cell r="B105">
            <v>607</v>
          </cell>
          <cell r="C105" t="str">
            <v>女Ｂ組</v>
          </cell>
          <cell r="D105" t="str">
            <v>洪若華</v>
          </cell>
          <cell r="E105">
            <v>77</v>
          </cell>
          <cell r="F105">
            <v>81</v>
          </cell>
          <cell r="G105">
            <v>77</v>
          </cell>
          <cell r="I105">
            <v>235</v>
          </cell>
          <cell r="J105">
            <v>16</v>
          </cell>
          <cell r="K105">
            <v>5</v>
          </cell>
          <cell r="L105">
            <v>3</v>
          </cell>
          <cell r="M105">
            <v>5</v>
          </cell>
          <cell r="N105">
            <v>4</v>
          </cell>
          <cell r="O105">
            <v>4</v>
          </cell>
          <cell r="P105">
            <v>5</v>
          </cell>
          <cell r="Q105">
            <v>4</v>
          </cell>
          <cell r="R105">
            <v>5</v>
          </cell>
          <cell r="S105">
            <v>3</v>
          </cell>
          <cell r="T105">
            <v>5</v>
          </cell>
          <cell r="U105">
            <v>3</v>
          </cell>
          <cell r="V105">
            <v>5</v>
          </cell>
          <cell r="W105">
            <v>4</v>
          </cell>
          <cell r="X105">
            <v>4</v>
          </cell>
          <cell r="Y105">
            <v>4</v>
          </cell>
          <cell r="Z105">
            <v>4</v>
          </cell>
          <cell r="AA105">
            <v>5</v>
          </cell>
          <cell r="AB105">
            <v>5</v>
          </cell>
          <cell r="AC105">
            <v>38</v>
          </cell>
          <cell r="AD105">
            <v>39</v>
          </cell>
          <cell r="AE105">
            <v>77</v>
          </cell>
          <cell r="BI105">
            <v>16</v>
          </cell>
          <cell r="BJ105">
            <v>77</v>
          </cell>
          <cell r="BK105">
            <v>39</v>
          </cell>
          <cell r="BL105">
            <v>26</v>
          </cell>
          <cell r="BM105">
            <v>14</v>
          </cell>
          <cell r="BO105">
            <v>6</v>
          </cell>
          <cell r="BP105">
            <v>607</v>
          </cell>
        </row>
        <row r="106">
          <cell r="B106">
            <v>608</v>
          </cell>
          <cell r="C106" t="str">
            <v>女Ｂ組</v>
          </cell>
          <cell r="D106" t="str">
            <v>盧玟諭</v>
          </cell>
          <cell r="E106">
            <v>81</v>
          </cell>
          <cell r="F106">
            <v>79</v>
          </cell>
          <cell r="G106">
            <v>91</v>
          </cell>
          <cell r="I106">
            <v>251</v>
          </cell>
          <cell r="J106">
            <v>32</v>
          </cell>
          <cell r="K106">
            <v>6</v>
          </cell>
          <cell r="L106">
            <v>7</v>
          </cell>
          <cell r="M106">
            <v>6</v>
          </cell>
          <cell r="N106">
            <v>5</v>
          </cell>
          <cell r="O106">
            <v>4</v>
          </cell>
          <cell r="P106">
            <v>5</v>
          </cell>
          <cell r="Q106">
            <v>5</v>
          </cell>
          <cell r="R106">
            <v>7</v>
          </cell>
          <cell r="S106">
            <v>3</v>
          </cell>
          <cell r="T106">
            <v>5</v>
          </cell>
          <cell r="U106">
            <v>4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4</v>
          </cell>
          <cell r="AA106">
            <v>5</v>
          </cell>
          <cell r="AB106">
            <v>7</v>
          </cell>
          <cell r="AC106">
            <v>48</v>
          </cell>
          <cell r="AD106">
            <v>43</v>
          </cell>
          <cell r="AE106">
            <v>91</v>
          </cell>
          <cell r="BI106">
            <v>32</v>
          </cell>
          <cell r="BJ106">
            <v>91</v>
          </cell>
          <cell r="BK106">
            <v>43</v>
          </cell>
          <cell r="BL106">
            <v>29</v>
          </cell>
          <cell r="BM106">
            <v>16</v>
          </cell>
          <cell r="BO106">
            <v>11</v>
          </cell>
          <cell r="BP106">
            <v>608</v>
          </cell>
        </row>
        <row r="107">
          <cell r="B107">
            <v>609</v>
          </cell>
          <cell r="C107" t="str">
            <v>女Ｂ組</v>
          </cell>
          <cell r="D107" t="str">
            <v>張亞琦</v>
          </cell>
          <cell r="E107">
            <v>80</v>
          </cell>
          <cell r="F107">
            <v>80</v>
          </cell>
          <cell r="G107">
            <v>84</v>
          </cell>
          <cell r="I107">
            <v>244</v>
          </cell>
          <cell r="J107">
            <v>25</v>
          </cell>
          <cell r="K107">
            <v>5</v>
          </cell>
          <cell r="L107">
            <v>4</v>
          </cell>
          <cell r="M107">
            <v>5</v>
          </cell>
          <cell r="N107">
            <v>4</v>
          </cell>
          <cell r="O107">
            <v>5</v>
          </cell>
          <cell r="P107">
            <v>7</v>
          </cell>
          <cell r="Q107">
            <v>4</v>
          </cell>
          <cell r="R107">
            <v>4</v>
          </cell>
          <cell r="S107">
            <v>4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5</v>
          </cell>
          <cell r="Y107">
            <v>4</v>
          </cell>
          <cell r="Z107">
            <v>4</v>
          </cell>
          <cell r="AA107">
            <v>6</v>
          </cell>
          <cell r="AB107">
            <v>6</v>
          </cell>
          <cell r="AC107">
            <v>42</v>
          </cell>
          <cell r="AD107">
            <v>42</v>
          </cell>
          <cell r="AE107">
            <v>84</v>
          </cell>
          <cell r="BI107">
            <v>25</v>
          </cell>
          <cell r="BJ107">
            <v>84</v>
          </cell>
          <cell r="BK107">
            <v>42</v>
          </cell>
          <cell r="BL107">
            <v>29</v>
          </cell>
          <cell r="BM107">
            <v>16</v>
          </cell>
          <cell r="BO107">
            <v>10</v>
          </cell>
          <cell r="BP107">
            <v>609</v>
          </cell>
        </row>
        <row r="108">
          <cell r="B108">
            <v>610</v>
          </cell>
          <cell r="C108" t="str">
            <v>女Ｂ組</v>
          </cell>
          <cell r="D108" t="str">
            <v>張子怡</v>
          </cell>
          <cell r="E108">
            <v>81</v>
          </cell>
          <cell r="F108">
            <v>80</v>
          </cell>
          <cell r="G108">
            <v>82</v>
          </cell>
          <cell r="I108">
            <v>243</v>
          </cell>
          <cell r="J108">
            <v>24</v>
          </cell>
          <cell r="K108">
            <v>7</v>
          </cell>
          <cell r="L108">
            <v>3</v>
          </cell>
          <cell r="M108">
            <v>5</v>
          </cell>
          <cell r="N108">
            <v>5</v>
          </cell>
          <cell r="O108">
            <v>5</v>
          </cell>
          <cell r="P108">
            <v>6</v>
          </cell>
          <cell r="Q108">
            <v>4</v>
          </cell>
          <cell r="R108">
            <v>5</v>
          </cell>
          <cell r="S108">
            <v>3</v>
          </cell>
          <cell r="T108">
            <v>5</v>
          </cell>
          <cell r="U108">
            <v>5</v>
          </cell>
          <cell r="V108">
            <v>4</v>
          </cell>
          <cell r="W108">
            <v>4</v>
          </cell>
          <cell r="X108">
            <v>5</v>
          </cell>
          <cell r="Y108">
            <v>3</v>
          </cell>
          <cell r="Z108">
            <v>3</v>
          </cell>
          <cell r="AA108">
            <v>5</v>
          </cell>
          <cell r="AB108">
            <v>5</v>
          </cell>
          <cell r="AC108">
            <v>43</v>
          </cell>
          <cell r="AD108">
            <v>39</v>
          </cell>
          <cell r="AE108">
            <v>82</v>
          </cell>
          <cell r="BI108">
            <v>24</v>
          </cell>
          <cell r="BJ108">
            <v>82</v>
          </cell>
          <cell r="BK108">
            <v>39</v>
          </cell>
          <cell r="BL108">
            <v>25</v>
          </cell>
          <cell r="BM108">
            <v>13</v>
          </cell>
          <cell r="BO108">
            <v>9</v>
          </cell>
          <cell r="BP108">
            <v>610</v>
          </cell>
        </row>
        <row r="109">
          <cell r="B109">
            <v>611</v>
          </cell>
          <cell r="C109" t="str">
            <v>女Ｂ組</v>
          </cell>
          <cell r="D109" t="str">
            <v>劉少允</v>
          </cell>
          <cell r="E109">
            <v>83</v>
          </cell>
          <cell r="F109">
            <v>80</v>
          </cell>
          <cell r="G109">
            <v>89</v>
          </cell>
          <cell r="I109">
            <v>252</v>
          </cell>
          <cell r="J109">
            <v>33</v>
          </cell>
          <cell r="K109">
            <v>6</v>
          </cell>
          <cell r="L109">
            <v>3</v>
          </cell>
          <cell r="M109">
            <v>4</v>
          </cell>
          <cell r="N109">
            <v>5</v>
          </cell>
          <cell r="O109">
            <v>4</v>
          </cell>
          <cell r="P109">
            <v>5</v>
          </cell>
          <cell r="Q109">
            <v>6</v>
          </cell>
          <cell r="R109">
            <v>7</v>
          </cell>
          <cell r="S109">
            <v>4</v>
          </cell>
          <cell r="T109">
            <v>5</v>
          </cell>
          <cell r="U109">
            <v>3</v>
          </cell>
          <cell r="V109">
            <v>6</v>
          </cell>
          <cell r="W109">
            <v>4</v>
          </cell>
          <cell r="X109">
            <v>5</v>
          </cell>
          <cell r="Y109">
            <v>5</v>
          </cell>
          <cell r="Z109">
            <v>3</v>
          </cell>
          <cell r="AA109">
            <v>6</v>
          </cell>
          <cell r="AB109">
            <v>8</v>
          </cell>
          <cell r="AC109">
            <v>44</v>
          </cell>
          <cell r="AD109">
            <v>45</v>
          </cell>
          <cell r="AE109">
            <v>89</v>
          </cell>
          <cell r="BI109">
            <v>33</v>
          </cell>
          <cell r="BJ109">
            <v>89</v>
          </cell>
          <cell r="BK109">
            <v>45</v>
          </cell>
          <cell r="BL109">
            <v>31</v>
          </cell>
          <cell r="BM109">
            <v>17</v>
          </cell>
          <cell r="BO109">
            <v>12</v>
          </cell>
          <cell r="BP109">
            <v>611</v>
          </cell>
        </row>
        <row r="110">
          <cell r="B110">
            <v>612</v>
          </cell>
          <cell r="C110" t="str">
            <v>女Ｂ組</v>
          </cell>
          <cell r="D110" t="str">
            <v>曾凱暄</v>
          </cell>
          <cell r="E110">
            <v>83</v>
          </cell>
          <cell r="F110">
            <v>80</v>
          </cell>
          <cell r="G110">
            <v>80</v>
          </cell>
          <cell r="I110">
            <v>243</v>
          </cell>
          <cell r="J110">
            <v>24</v>
          </cell>
          <cell r="K110">
            <v>6</v>
          </cell>
          <cell r="L110">
            <v>3</v>
          </cell>
          <cell r="M110">
            <v>5</v>
          </cell>
          <cell r="N110">
            <v>5</v>
          </cell>
          <cell r="O110">
            <v>4</v>
          </cell>
          <cell r="P110">
            <v>5</v>
          </cell>
          <cell r="Q110">
            <v>3</v>
          </cell>
          <cell r="R110">
            <v>4</v>
          </cell>
          <cell r="S110">
            <v>4</v>
          </cell>
          <cell r="T110">
            <v>5</v>
          </cell>
          <cell r="U110">
            <v>4</v>
          </cell>
          <cell r="V110">
            <v>5</v>
          </cell>
          <cell r="W110">
            <v>4</v>
          </cell>
          <cell r="X110">
            <v>4</v>
          </cell>
          <cell r="Y110">
            <v>4</v>
          </cell>
          <cell r="Z110">
            <v>4</v>
          </cell>
          <cell r="AA110">
            <v>6</v>
          </cell>
          <cell r="AB110">
            <v>5</v>
          </cell>
          <cell r="AC110">
            <v>39</v>
          </cell>
          <cell r="AD110">
            <v>41</v>
          </cell>
          <cell r="AE110">
            <v>80</v>
          </cell>
          <cell r="BI110">
            <v>24</v>
          </cell>
          <cell r="BJ110">
            <v>80</v>
          </cell>
          <cell r="BK110">
            <v>41</v>
          </cell>
          <cell r="BL110">
            <v>27</v>
          </cell>
          <cell r="BM110">
            <v>15</v>
          </cell>
          <cell r="BO110">
            <v>8</v>
          </cell>
          <cell r="BP110">
            <v>612</v>
          </cell>
        </row>
        <row r="111">
          <cell r="B111">
            <v>613</v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BI111">
            <v>900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O111">
            <v>13</v>
          </cell>
          <cell r="BP111">
            <v>613</v>
          </cell>
        </row>
        <row r="112">
          <cell r="B112">
            <v>614</v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BI112">
            <v>900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O112">
            <v>14</v>
          </cell>
          <cell r="BP112">
            <v>614</v>
          </cell>
        </row>
        <row r="113">
          <cell r="B113">
            <v>615</v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BI113">
            <v>900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O113">
            <v>15</v>
          </cell>
          <cell r="BP113">
            <v>615</v>
          </cell>
        </row>
        <row r="114">
          <cell r="B114">
            <v>616</v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BI114">
            <v>900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O114">
            <v>16</v>
          </cell>
          <cell r="BP114">
            <v>616</v>
          </cell>
        </row>
        <row r="115">
          <cell r="B115">
            <v>617</v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BI115">
            <v>900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O115">
            <v>17</v>
          </cell>
          <cell r="BP115">
            <v>617</v>
          </cell>
        </row>
        <row r="116">
          <cell r="B116">
            <v>618</v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BI116">
            <v>900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O116">
            <v>18</v>
          </cell>
          <cell r="BP116">
            <v>618</v>
          </cell>
        </row>
        <row r="117">
          <cell r="B117">
            <v>619</v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BI117">
            <v>900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O117">
            <v>19</v>
          </cell>
          <cell r="BP117">
            <v>619</v>
          </cell>
        </row>
        <row r="118">
          <cell r="B118">
            <v>620</v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BI118">
            <v>900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O118">
            <v>20</v>
          </cell>
          <cell r="BP118">
            <v>620</v>
          </cell>
        </row>
        <row r="119">
          <cell r="B119">
            <v>701</v>
          </cell>
          <cell r="C119" t="str">
            <v>男Ｃ組</v>
          </cell>
          <cell r="D119" t="str">
            <v>蘇晉弘</v>
          </cell>
          <cell r="E119" t="str">
            <v/>
          </cell>
          <cell r="F119" t="str">
            <v/>
          </cell>
          <cell r="G119">
            <v>78</v>
          </cell>
          <cell r="I119">
            <v>78</v>
          </cell>
          <cell r="J119">
            <v>5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5</v>
          </cell>
          <cell r="Q119">
            <v>5</v>
          </cell>
          <cell r="R119">
            <v>3</v>
          </cell>
          <cell r="S119">
            <v>3</v>
          </cell>
          <cell r="T119">
            <v>5</v>
          </cell>
          <cell r="U119">
            <v>3</v>
          </cell>
          <cell r="V119">
            <v>4</v>
          </cell>
          <cell r="W119">
            <v>5</v>
          </cell>
          <cell r="X119">
            <v>4</v>
          </cell>
          <cell r="Y119">
            <v>4</v>
          </cell>
          <cell r="Z119">
            <v>4</v>
          </cell>
          <cell r="AA119">
            <v>6</v>
          </cell>
          <cell r="AB119">
            <v>5</v>
          </cell>
          <cell r="AC119">
            <v>38</v>
          </cell>
          <cell r="AD119">
            <v>40</v>
          </cell>
          <cell r="AE119">
            <v>78</v>
          </cell>
          <cell r="BI119">
            <v>5</v>
          </cell>
          <cell r="BJ119">
            <v>0</v>
          </cell>
          <cell r="BK119">
            <v>40</v>
          </cell>
          <cell r="BL119">
            <v>28</v>
          </cell>
          <cell r="BM119">
            <v>15</v>
          </cell>
          <cell r="BO119">
            <v>1</v>
          </cell>
          <cell r="BP119">
            <v>701</v>
          </cell>
        </row>
        <row r="120">
          <cell r="B120">
            <v>702</v>
          </cell>
          <cell r="C120" t="str">
            <v>男Ｃ組</v>
          </cell>
          <cell r="D120" t="str">
            <v>葉佳胤</v>
          </cell>
          <cell r="E120" t="str">
            <v/>
          </cell>
          <cell r="F120" t="str">
            <v/>
          </cell>
          <cell r="G120">
            <v>85</v>
          </cell>
          <cell r="I120">
            <v>85</v>
          </cell>
          <cell r="J120">
            <v>12</v>
          </cell>
          <cell r="K120">
            <v>5</v>
          </cell>
          <cell r="L120">
            <v>3</v>
          </cell>
          <cell r="M120">
            <v>4</v>
          </cell>
          <cell r="N120">
            <v>4</v>
          </cell>
          <cell r="O120">
            <v>6</v>
          </cell>
          <cell r="P120">
            <v>4</v>
          </cell>
          <cell r="Q120">
            <v>6</v>
          </cell>
          <cell r="R120">
            <v>5</v>
          </cell>
          <cell r="S120">
            <v>3</v>
          </cell>
          <cell r="T120">
            <v>5</v>
          </cell>
          <cell r="U120">
            <v>4</v>
          </cell>
          <cell r="V120">
            <v>4</v>
          </cell>
          <cell r="W120">
            <v>6</v>
          </cell>
          <cell r="X120">
            <v>6</v>
          </cell>
          <cell r="Y120">
            <v>4</v>
          </cell>
          <cell r="Z120">
            <v>4</v>
          </cell>
          <cell r="AA120">
            <v>6</v>
          </cell>
          <cell r="AB120">
            <v>6</v>
          </cell>
          <cell r="AC120">
            <v>40</v>
          </cell>
          <cell r="AD120">
            <v>45</v>
          </cell>
          <cell r="AE120">
            <v>85</v>
          </cell>
          <cell r="BI120">
            <v>12</v>
          </cell>
          <cell r="BJ120">
            <v>0</v>
          </cell>
          <cell r="BK120">
            <v>45</v>
          </cell>
          <cell r="BL120">
            <v>32</v>
          </cell>
          <cell r="BM120">
            <v>16</v>
          </cell>
          <cell r="BO120">
            <v>3</v>
          </cell>
          <cell r="BP120">
            <v>702</v>
          </cell>
        </row>
        <row r="121">
          <cell r="B121">
            <v>703</v>
          </cell>
          <cell r="C121" t="str">
            <v>男Ｃ組</v>
          </cell>
          <cell r="D121" t="str">
            <v>許維宸</v>
          </cell>
          <cell r="E121" t="str">
            <v/>
          </cell>
          <cell r="F121" t="str">
            <v/>
          </cell>
          <cell r="G121">
            <v>85</v>
          </cell>
          <cell r="I121">
            <v>85</v>
          </cell>
          <cell r="J121">
            <v>12</v>
          </cell>
          <cell r="K121">
            <v>6</v>
          </cell>
          <cell r="L121">
            <v>3</v>
          </cell>
          <cell r="M121">
            <v>5</v>
          </cell>
          <cell r="N121">
            <v>4</v>
          </cell>
          <cell r="O121">
            <v>5</v>
          </cell>
          <cell r="P121">
            <v>6</v>
          </cell>
          <cell r="Q121">
            <v>7</v>
          </cell>
          <cell r="R121">
            <v>4</v>
          </cell>
          <cell r="S121">
            <v>4</v>
          </cell>
          <cell r="T121">
            <v>5</v>
          </cell>
          <cell r="U121">
            <v>3</v>
          </cell>
          <cell r="V121">
            <v>4</v>
          </cell>
          <cell r="W121">
            <v>5</v>
          </cell>
          <cell r="X121">
            <v>4</v>
          </cell>
          <cell r="Y121">
            <v>4</v>
          </cell>
          <cell r="Z121">
            <v>4</v>
          </cell>
          <cell r="AA121">
            <v>6</v>
          </cell>
          <cell r="AB121">
            <v>6</v>
          </cell>
          <cell r="AC121">
            <v>44</v>
          </cell>
          <cell r="AD121">
            <v>41</v>
          </cell>
          <cell r="AE121">
            <v>85</v>
          </cell>
          <cell r="BI121">
            <v>12</v>
          </cell>
          <cell r="BJ121">
            <v>0</v>
          </cell>
          <cell r="BK121">
            <v>41</v>
          </cell>
          <cell r="BL121">
            <v>29</v>
          </cell>
          <cell r="BM121">
            <v>16</v>
          </cell>
          <cell r="BO121">
            <v>2</v>
          </cell>
          <cell r="BP121">
            <v>703</v>
          </cell>
        </row>
        <row r="122">
          <cell r="B122">
            <v>704</v>
          </cell>
          <cell r="C122" t="str">
            <v>男Ｃ組</v>
          </cell>
          <cell r="D122" t="str">
            <v>楊孝哲</v>
          </cell>
          <cell r="E122" t="str">
            <v/>
          </cell>
          <cell r="F122" t="str">
            <v/>
          </cell>
          <cell r="G122">
            <v>90</v>
          </cell>
          <cell r="I122">
            <v>90</v>
          </cell>
          <cell r="J122">
            <v>17</v>
          </cell>
          <cell r="K122">
            <v>7</v>
          </cell>
          <cell r="L122">
            <v>3</v>
          </cell>
          <cell r="M122">
            <v>5</v>
          </cell>
          <cell r="N122">
            <v>4</v>
          </cell>
          <cell r="O122">
            <v>5</v>
          </cell>
          <cell r="P122">
            <v>5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6</v>
          </cell>
          <cell r="W122">
            <v>5</v>
          </cell>
          <cell r="X122">
            <v>5</v>
          </cell>
          <cell r="Y122">
            <v>4</v>
          </cell>
          <cell r="Z122">
            <v>5</v>
          </cell>
          <cell r="AA122">
            <v>8</v>
          </cell>
          <cell r="AB122">
            <v>7</v>
          </cell>
          <cell r="AC122">
            <v>41</v>
          </cell>
          <cell r="AD122">
            <v>49</v>
          </cell>
          <cell r="AE122">
            <v>90</v>
          </cell>
          <cell r="BI122">
            <v>17</v>
          </cell>
          <cell r="BJ122">
            <v>0</v>
          </cell>
          <cell r="BK122">
            <v>49</v>
          </cell>
          <cell r="BL122">
            <v>34</v>
          </cell>
          <cell r="BM122">
            <v>20</v>
          </cell>
          <cell r="BO122">
            <v>6</v>
          </cell>
          <cell r="BP122">
            <v>704</v>
          </cell>
        </row>
        <row r="123">
          <cell r="B123">
            <v>705</v>
          </cell>
          <cell r="C123" t="str">
            <v>男Ｃ組</v>
          </cell>
          <cell r="D123" t="str">
            <v>蘇柏瑋</v>
          </cell>
          <cell r="E123" t="str">
            <v/>
          </cell>
          <cell r="F123" t="str">
            <v/>
          </cell>
          <cell r="G123">
            <v>86</v>
          </cell>
          <cell r="I123">
            <v>86</v>
          </cell>
          <cell r="J123">
            <v>13</v>
          </cell>
          <cell r="K123">
            <v>6</v>
          </cell>
          <cell r="L123">
            <v>4</v>
          </cell>
          <cell r="M123">
            <v>5</v>
          </cell>
          <cell r="N123">
            <v>5</v>
          </cell>
          <cell r="O123">
            <v>6</v>
          </cell>
          <cell r="P123">
            <v>5</v>
          </cell>
          <cell r="Q123">
            <v>4</v>
          </cell>
          <cell r="R123">
            <v>5</v>
          </cell>
          <cell r="S123">
            <v>3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4</v>
          </cell>
          <cell r="Y123">
            <v>4</v>
          </cell>
          <cell r="Z123">
            <v>4</v>
          </cell>
          <cell r="AA123">
            <v>8</v>
          </cell>
          <cell r="AB123">
            <v>5</v>
          </cell>
          <cell r="AC123">
            <v>43</v>
          </cell>
          <cell r="AD123">
            <v>43</v>
          </cell>
          <cell r="AE123">
            <v>86</v>
          </cell>
          <cell r="BI123">
            <v>13</v>
          </cell>
          <cell r="BJ123">
            <v>0</v>
          </cell>
          <cell r="BK123">
            <v>43</v>
          </cell>
          <cell r="BL123">
            <v>29</v>
          </cell>
          <cell r="BM123">
            <v>17</v>
          </cell>
          <cell r="BO123">
            <v>4</v>
          </cell>
          <cell r="BP123">
            <v>705</v>
          </cell>
        </row>
        <row r="124">
          <cell r="B124">
            <v>706</v>
          </cell>
          <cell r="C124" t="str">
            <v>男Ｃ組</v>
          </cell>
          <cell r="D124" t="str">
            <v>楊云睿</v>
          </cell>
          <cell r="E124" t="str">
            <v/>
          </cell>
          <cell r="F124" t="str">
            <v/>
          </cell>
          <cell r="G124">
            <v>92</v>
          </cell>
          <cell r="I124">
            <v>92</v>
          </cell>
          <cell r="J124">
            <v>19</v>
          </cell>
          <cell r="K124">
            <v>7</v>
          </cell>
          <cell r="L124">
            <v>4</v>
          </cell>
          <cell r="M124">
            <v>5</v>
          </cell>
          <cell r="N124">
            <v>5</v>
          </cell>
          <cell r="O124">
            <v>4</v>
          </cell>
          <cell r="P124">
            <v>5</v>
          </cell>
          <cell r="Q124">
            <v>5</v>
          </cell>
          <cell r="R124">
            <v>5</v>
          </cell>
          <cell r="S124">
            <v>4</v>
          </cell>
          <cell r="T124">
            <v>7</v>
          </cell>
          <cell r="U124">
            <v>5</v>
          </cell>
          <cell r="V124">
            <v>6</v>
          </cell>
          <cell r="W124">
            <v>5</v>
          </cell>
          <cell r="X124">
            <v>4</v>
          </cell>
          <cell r="Y124">
            <v>4</v>
          </cell>
          <cell r="Z124">
            <v>5</v>
          </cell>
          <cell r="AA124">
            <v>6</v>
          </cell>
          <cell r="AB124">
            <v>6</v>
          </cell>
          <cell r="AC124">
            <v>44</v>
          </cell>
          <cell r="AD124">
            <v>48</v>
          </cell>
          <cell r="AE124">
            <v>92</v>
          </cell>
          <cell r="BI124">
            <v>19</v>
          </cell>
          <cell r="BJ124">
            <v>0</v>
          </cell>
          <cell r="BK124">
            <v>48</v>
          </cell>
          <cell r="BL124">
            <v>30</v>
          </cell>
          <cell r="BM124">
            <v>17</v>
          </cell>
          <cell r="BO124">
            <v>7</v>
          </cell>
          <cell r="BP124">
            <v>706</v>
          </cell>
        </row>
        <row r="125">
          <cell r="B125">
            <v>707</v>
          </cell>
          <cell r="C125" t="str">
            <v>男Ｃ組</v>
          </cell>
          <cell r="D125" t="str">
            <v>陳頎森</v>
          </cell>
          <cell r="E125" t="str">
            <v/>
          </cell>
          <cell r="F125" t="str">
            <v/>
          </cell>
          <cell r="G125">
            <v>90</v>
          </cell>
          <cell r="I125">
            <v>90</v>
          </cell>
          <cell r="J125">
            <v>17</v>
          </cell>
          <cell r="K125">
            <v>6</v>
          </cell>
          <cell r="L125">
            <v>4</v>
          </cell>
          <cell r="M125">
            <v>5</v>
          </cell>
          <cell r="N125">
            <v>5</v>
          </cell>
          <cell r="O125">
            <v>4</v>
          </cell>
          <cell r="P125">
            <v>6</v>
          </cell>
          <cell r="Q125">
            <v>5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7</v>
          </cell>
          <cell r="X125">
            <v>5</v>
          </cell>
          <cell r="Y125">
            <v>6</v>
          </cell>
          <cell r="Z125">
            <v>4</v>
          </cell>
          <cell r="AA125">
            <v>6</v>
          </cell>
          <cell r="AB125">
            <v>5</v>
          </cell>
          <cell r="AC125">
            <v>44</v>
          </cell>
          <cell r="AD125">
            <v>46</v>
          </cell>
          <cell r="AE125">
            <v>90</v>
          </cell>
          <cell r="BI125">
            <v>17</v>
          </cell>
          <cell r="BJ125">
            <v>0</v>
          </cell>
          <cell r="BK125">
            <v>46</v>
          </cell>
          <cell r="BL125">
            <v>33</v>
          </cell>
          <cell r="BM125">
            <v>15</v>
          </cell>
          <cell r="BO125">
            <v>5</v>
          </cell>
          <cell r="BP125">
            <v>707</v>
          </cell>
        </row>
        <row r="126">
          <cell r="B126">
            <v>708</v>
          </cell>
          <cell r="C126" t="str">
            <v>男Ｃ組</v>
          </cell>
          <cell r="D126" t="str">
            <v>吳允植</v>
          </cell>
          <cell r="E126" t="str">
            <v/>
          </cell>
          <cell r="F126" t="str">
            <v/>
          </cell>
          <cell r="G126">
            <v>97</v>
          </cell>
          <cell r="I126">
            <v>97</v>
          </cell>
          <cell r="J126">
            <v>24</v>
          </cell>
          <cell r="K126">
            <v>6</v>
          </cell>
          <cell r="L126">
            <v>3</v>
          </cell>
          <cell r="M126">
            <v>5</v>
          </cell>
          <cell r="N126">
            <v>5</v>
          </cell>
          <cell r="O126">
            <v>5</v>
          </cell>
          <cell r="P126">
            <v>7</v>
          </cell>
          <cell r="Q126">
            <v>5</v>
          </cell>
          <cell r="R126">
            <v>5</v>
          </cell>
          <cell r="S126">
            <v>4</v>
          </cell>
          <cell r="T126">
            <v>7</v>
          </cell>
          <cell r="U126">
            <v>9</v>
          </cell>
          <cell r="V126">
            <v>5</v>
          </cell>
          <cell r="W126">
            <v>5</v>
          </cell>
          <cell r="X126">
            <v>5</v>
          </cell>
          <cell r="Y126">
            <v>6</v>
          </cell>
          <cell r="Z126">
            <v>4</v>
          </cell>
          <cell r="AA126">
            <v>5</v>
          </cell>
          <cell r="AB126">
            <v>6</v>
          </cell>
          <cell r="AC126">
            <v>45</v>
          </cell>
          <cell r="AD126">
            <v>52</v>
          </cell>
          <cell r="AE126">
            <v>97</v>
          </cell>
          <cell r="BI126">
            <v>24</v>
          </cell>
          <cell r="BJ126">
            <v>0</v>
          </cell>
          <cell r="BK126">
            <v>52</v>
          </cell>
          <cell r="BL126">
            <v>31</v>
          </cell>
          <cell r="BM126">
            <v>15</v>
          </cell>
          <cell r="BO126">
            <v>9</v>
          </cell>
          <cell r="BP126">
            <v>708</v>
          </cell>
        </row>
        <row r="127">
          <cell r="B127">
            <v>709</v>
          </cell>
          <cell r="C127" t="str">
            <v>男Ｃ組</v>
          </cell>
          <cell r="D127" t="str">
            <v>涂　睿</v>
          </cell>
          <cell r="E127" t="str">
            <v/>
          </cell>
          <cell r="F127" t="str">
            <v/>
          </cell>
          <cell r="G127">
            <v>94</v>
          </cell>
          <cell r="I127">
            <v>94</v>
          </cell>
          <cell r="J127">
            <v>21</v>
          </cell>
          <cell r="K127">
            <v>5</v>
          </cell>
          <cell r="L127">
            <v>3</v>
          </cell>
          <cell r="M127">
            <v>6</v>
          </cell>
          <cell r="N127">
            <v>4</v>
          </cell>
          <cell r="O127">
            <v>5</v>
          </cell>
          <cell r="P127">
            <v>5</v>
          </cell>
          <cell r="Q127">
            <v>6</v>
          </cell>
          <cell r="R127">
            <v>4</v>
          </cell>
          <cell r="S127">
            <v>3</v>
          </cell>
          <cell r="T127">
            <v>7</v>
          </cell>
          <cell r="U127">
            <v>4</v>
          </cell>
          <cell r="V127">
            <v>7</v>
          </cell>
          <cell r="W127">
            <v>6</v>
          </cell>
          <cell r="X127">
            <v>6</v>
          </cell>
          <cell r="Y127">
            <v>5</v>
          </cell>
          <cell r="Z127">
            <v>4</v>
          </cell>
          <cell r="AA127">
            <v>8</v>
          </cell>
          <cell r="AB127">
            <v>6</v>
          </cell>
          <cell r="AC127">
            <v>41</v>
          </cell>
          <cell r="AD127">
            <v>53</v>
          </cell>
          <cell r="AE127">
            <v>94</v>
          </cell>
          <cell r="BI127">
            <v>21</v>
          </cell>
          <cell r="BJ127">
            <v>0</v>
          </cell>
          <cell r="BK127">
            <v>53</v>
          </cell>
          <cell r="BL127">
            <v>35</v>
          </cell>
          <cell r="BM127">
            <v>18</v>
          </cell>
          <cell r="BO127">
            <v>8</v>
          </cell>
          <cell r="BP127">
            <v>709</v>
          </cell>
        </row>
        <row r="128">
          <cell r="B128">
            <v>710</v>
          </cell>
          <cell r="C128" t="str">
            <v>男Ｃ組</v>
          </cell>
          <cell r="D128" t="str">
            <v/>
          </cell>
          <cell r="E128" t="str">
            <v/>
          </cell>
          <cell r="F128" t="str">
            <v/>
          </cell>
          <cell r="G128">
            <v>0</v>
          </cell>
          <cell r="I128">
            <v>0</v>
          </cell>
          <cell r="J128" t="str">
            <v/>
          </cell>
          <cell r="AC128">
            <v>0</v>
          </cell>
          <cell r="AD128">
            <v>0</v>
          </cell>
          <cell r="AE128">
            <v>0</v>
          </cell>
          <cell r="BI128">
            <v>900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O128">
            <v>10</v>
          </cell>
          <cell r="BP128">
            <v>710</v>
          </cell>
        </row>
        <row r="129">
          <cell r="B129">
            <v>711</v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  <cell r="BI129">
            <v>900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O129">
            <v>11</v>
          </cell>
          <cell r="BP129">
            <v>711</v>
          </cell>
        </row>
        <row r="130">
          <cell r="B130">
            <v>712</v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  <cell r="BI130">
            <v>900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O130">
            <v>12</v>
          </cell>
          <cell r="BP130">
            <v>712</v>
          </cell>
        </row>
        <row r="131">
          <cell r="B131">
            <v>713</v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  <cell r="BI131">
            <v>900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O131">
            <v>13</v>
          </cell>
          <cell r="BP131">
            <v>713</v>
          </cell>
        </row>
        <row r="132">
          <cell r="B132">
            <v>714</v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  <cell r="BI132">
            <v>900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O132">
            <v>14</v>
          </cell>
          <cell r="BP132">
            <v>714</v>
          </cell>
        </row>
        <row r="133">
          <cell r="B133">
            <v>715</v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  <cell r="BI133">
            <v>900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O133">
            <v>15</v>
          </cell>
          <cell r="BP133">
            <v>715</v>
          </cell>
        </row>
        <row r="134">
          <cell r="B134">
            <v>716</v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  <cell r="BI134">
            <v>900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O134">
            <v>16</v>
          </cell>
          <cell r="BP134">
            <v>716</v>
          </cell>
        </row>
        <row r="135">
          <cell r="B135">
            <v>801</v>
          </cell>
          <cell r="C135" t="str">
            <v>男Ｄ組</v>
          </cell>
          <cell r="D135" t="str">
            <v>柯亮宇</v>
          </cell>
          <cell r="E135" t="str">
            <v/>
          </cell>
          <cell r="F135" t="str">
            <v/>
          </cell>
          <cell r="G135">
            <v>93</v>
          </cell>
          <cell r="I135">
            <v>93</v>
          </cell>
          <cell r="J135">
            <v>20</v>
          </cell>
          <cell r="K135">
            <v>6</v>
          </cell>
          <cell r="L135">
            <v>4</v>
          </cell>
          <cell r="M135">
            <v>7</v>
          </cell>
          <cell r="N135">
            <v>7</v>
          </cell>
          <cell r="O135">
            <v>6</v>
          </cell>
          <cell r="P135">
            <v>5</v>
          </cell>
          <cell r="Q135">
            <v>4</v>
          </cell>
          <cell r="R135">
            <v>5</v>
          </cell>
          <cell r="S135">
            <v>4</v>
          </cell>
          <cell r="T135">
            <v>6</v>
          </cell>
          <cell r="U135">
            <v>3</v>
          </cell>
          <cell r="V135">
            <v>5</v>
          </cell>
          <cell r="W135">
            <v>6</v>
          </cell>
          <cell r="X135">
            <v>5</v>
          </cell>
          <cell r="Y135">
            <v>4</v>
          </cell>
          <cell r="Z135">
            <v>4</v>
          </cell>
          <cell r="AA135">
            <v>6</v>
          </cell>
          <cell r="AB135">
            <v>6</v>
          </cell>
          <cell r="AC135">
            <v>48</v>
          </cell>
          <cell r="AD135">
            <v>45</v>
          </cell>
          <cell r="AE135">
            <v>93</v>
          </cell>
          <cell r="BI135">
            <v>20</v>
          </cell>
          <cell r="BJ135">
            <v>0</v>
          </cell>
          <cell r="BK135">
            <v>45</v>
          </cell>
          <cell r="BL135">
            <v>31</v>
          </cell>
          <cell r="BM135">
            <v>16</v>
          </cell>
          <cell r="BO135">
            <v>1</v>
          </cell>
          <cell r="BP135">
            <v>801</v>
          </cell>
        </row>
        <row r="136">
          <cell r="B136">
            <v>802</v>
          </cell>
          <cell r="C136" t="str">
            <v>男Ｄ組</v>
          </cell>
          <cell r="D136" t="str">
            <v>黃至晨</v>
          </cell>
          <cell r="E136" t="str">
            <v/>
          </cell>
          <cell r="F136" t="str">
            <v/>
          </cell>
          <cell r="G136">
            <v>104</v>
          </cell>
          <cell r="I136">
            <v>104</v>
          </cell>
          <cell r="J136">
            <v>31</v>
          </cell>
          <cell r="K136">
            <v>7</v>
          </cell>
          <cell r="L136">
            <v>4</v>
          </cell>
          <cell r="M136">
            <v>5</v>
          </cell>
          <cell r="N136">
            <v>5</v>
          </cell>
          <cell r="O136">
            <v>5</v>
          </cell>
          <cell r="P136">
            <v>6</v>
          </cell>
          <cell r="Q136">
            <v>6</v>
          </cell>
          <cell r="R136">
            <v>6</v>
          </cell>
          <cell r="S136">
            <v>4</v>
          </cell>
          <cell r="T136">
            <v>7</v>
          </cell>
          <cell r="U136">
            <v>3</v>
          </cell>
          <cell r="V136">
            <v>7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9</v>
          </cell>
          <cell r="AB136">
            <v>8</v>
          </cell>
          <cell r="AC136">
            <v>48</v>
          </cell>
          <cell r="AD136">
            <v>56</v>
          </cell>
          <cell r="AE136">
            <v>104</v>
          </cell>
          <cell r="BI136">
            <v>31</v>
          </cell>
          <cell r="BJ136">
            <v>0</v>
          </cell>
          <cell r="BK136">
            <v>56</v>
          </cell>
          <cell r="BL136">
            <v>39</v>
          </cell>
          <cell r="BM136">
            <v>22</v>
          </cell>
          <cell r="BO136">
            <v>7</v>
          </cell>
          <cell r="BP136">
            <v>802</v>
          </cell>
        </row>
        <row r="137">
          <cell r="B137">
            <v>803</v>
          </cell>
          <cell r="C137" t="str">
            <v>男Ｄ組</v>
          </cell>
          <cell r="D137" t="str">
            <v>陳季群</v>
          </cell>
          <cell r="E137" t="str">
            <v/>
          </cell>
          <cell r="F137" t="str">
            <v/>
          </cell>
          <cell r="G137">
            <v>94</v>
          </cell>
          <cell r="I137">
            <v>94</v>
          </cell>
          <cell r="J137">
            <v>21</v>
          </cell>
          <cell r="K137">
            <v>7</v>
          </cell>
          <cell r="L137">
            <v>3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4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7</v>
          </cell>
          <cell r="W137">
            <v>5</v>
          </cell>
          <cell r="X137">
            <v>5</v>
          </cell>
          <cell r="Y137">
            <v>5</v>
          </cell>
          <cell r="Z137">
            <v>5</v>
          </cell>
          <cell r="AA137">
            <v>6</v>
          </cell>
          <cell r="AB137">
            <v>7</v>
          </cell>
          <cell r="AC137">
            <v>43</v>
          </cell>
          <cell r="AD137">
            <v>51</v>
          </cell>
          <cell r="AE137">
            <v>94</v>
          </cell>
          <cell r="BI137">
            <v>21</v>
          </cell>
          <cell r="BJ137">
            <v>0</v>
          </cell>
          <cell r="BK137">
            <v>51</v>
          </cell>
          <cell r="BL137">
            <v>33</v>
          </cell>
          <cell r="BM137">
            <v>18</v>
          </cell>
          <cell r="BO137">
            <v>2</v>
          </cell>
          <cell r="BP137">
            <v>803</v>
          </cell>
        </row>
        <row r="138">
          <cell r="B138">
            <v>804</v>
          </cell>
          <cell r="C138" t="str">
            <v>男Ｄ組</v>
          </cell>
          <cell r="D138" t="str">
            <v>李長祐</v>
          </cell>
          <cell r="E138" t="str">
            <v/>
          </cell>
          <cell r="F138" t="str">
            <v/>
          </cell>
          <cell r="G138">
            <v>96</v>
          </cell>
          <cell r="I138">
            <v>96</v>
          </cell>
          <cell r="J138">
            <v>23</v>
          </cell>
          <cell r="K138">
            <v>6</v>
          </cell>
          <cell r="L138">
            <v>4</v>
          </cell>
          <cell r="M138">
            <v>5</v>
          </cell>
          <cell r="N138">
            <v>5</v>
          </cell>
          <cell r="O138">
            <v>7</v>
          </cell>
          <cell r="P138">
            <v>6</v>
          </cell>
          <cell r="Q138">
            <v>4</v>
          </cell>
          <cell r="R138">
            <v>5</v>
          </cell>
          <cell r="S138">
            <v>5</v>
          </cell>
          <cell r="T138">
            <v>6</v>
          </cell>
          <cell r="U138">
            <v>4</v>
          </cell>
          <cell r="V138">
            <v>6</v>
          </cell>
          <cell r="W138">
            <v>5</v>
          </cell>
          <cell r="X138">
            <v>5</v>
          </cell>
          <cell r="Y138">
            <v>6</v>
          </cell>
          <cell r="Z138">
            <v>5</v>
          </cell>
          <cell r="AA138">
            <v>6</v>
          </cell>
          <cell r="AB138">
            <v>6</v>
          </cell>
          <cell r="AC138">
            <v>47</v>
          </cell>
          <cell r="AD138">
            <v>49</v>
          </cell>
          <cell r="AE138">
            <v>96</v>
          </cell>
          <cell r="BI138">
            <v>23</v>
          </cell>
          <cell r="BJ138">
            <v>0</v>
          </cell>
          <cell r="BK138">
            <v>49</v>
          </cell>
          <cell r="BL138">
            <v>33</v>
          </cell>
          <cell r="BM138">
            <v>17</v>
          </cell>
          <cell r="BO138">
            <v>3</v>
          </cell>
          <cell r="BP138">
            <v>804</v>
          </cell>
        </row>
        <row r="139">
          <cell r="B139">
            <v>805</v>
          </cell>
          <cell r="C139" t="str">
            <v>男Ｄ組</v>
          </cell>
          <cell r="D139" t="str">
            <v>簡士閔</v>
          </cell>
          <cell r="E139" t="str">
            <v/>
          </cell>
          <cell r="F139" t="str">
            <v/>
          </cell>
          <cell r="G139">
            <v>106</v>
          </cell>
          <cell r="I139">
            <v>106</v>
          </cell>
          <cell r="J139">
            <v>33</v>
          </cell>
          <cell r="K139">
            <v>6</v>
          </cell>
          <cell r="L139">
            <v>5</v>
          </cell>
          <cell r="M139">
            <v>8</v>
          </cell>
          <cell r="N139">
            <v>7</v>
          </cell>
          <cell r="O139">
            <v>6</v>
          </cell>
          <cell r="P139">
            <v>6</v>
          </cell>
          <cell r="Q139">
            <v>6</v>
          </cell>
          <cell r="R139">
            <v>6</v>
          </cell>
          <cell r="S139">
            <v>5</v>
          </cell>
          <cell r="T139">
            <v>6</v>
          </cell>
          <cell r="U139">
            <v>4</v>
          </cell>
          <cell r="V139">
            <v>5</v>
          </cell>
          <cell r="W139">
            <v>6</v>
          </cell>
          <cell r="X139">
            <v>5</v>
          </cell>
          <cell r="Y139">
            <v>5</v>
          </cell>
          <cell r="Z139">
            <v>6</v>
          </cell>
          <cell r="AA139">
            <v>8</v>
          </cell>
          <cell r="AB139">
            <v>6</v>
          </cell>
          <cell r="AC139">
            <v>55</v>
          </cell>
          <cell r="AD139">
            <v>51</v>
          </cell>
          <cell r="AE139">
            <v>106</v>
          </cell>
          <cell r="BI139">
            <v>33</v>
          </cell>
          <cell r="BJ139">
            <v>0</v>
          </cell>
          <cell r="BK139">
            <v>51</v>
          </cell>
          <cell r="BL139">
            <v>36</v>
          </cell>
          <cell r="BM139">
            <v>20</v>
          </cell>
          <cell r="BO139">
            <v>8</v>
          </cell>
          <cell r="BP139">
            <v>805</v>
          </cell>
        </row>
        <row r="140">
          <cell r="B140">
            <v>806</v>
          </cell>
          <cell r="C140" t="str">
            <v>男Ｄ組</v>
          </cell>
          <cell r="D140" t="str">
            <v>李冠汶</v>
          </cell>
          <cell r="E140" t="str">
            <v/>
          </cell>
          <cell r="F140" t="str">
            <v/>
          </cell>
          <cell r="G140">
            <v>98</v>
          </cell>
          <cell r="I140">
            <v>98</v>
          </cell>
          <cell r="J140">
            <v>25</v>
          </cell>
          <cell r="K140">
            <v>7</v>
          </cell>
          <cell r="L140">
            <v>3</v>
          </cell>
          <cell r="M140">
            <v>5</v>
          </cell>
          <cell r="N140">
            <v>5</v>
          </cell>
          <cell r="O140">
            <v>5</v>
          </cell>
          <cell r="P140">
            <v>7</v>
          </cell>
          <cell r="Q140">
            <v>5</v>
          </cell>
          <cell r="R140">
            <v>6</v>
          </cell>
          <cell r="S140">
            <v>4</v>
          </cell>
          <cell r="T140">
            <v>6</v>
          </cell>
          <cell r="U140">
            <v>4</v>
          </cell>
          <cell r="V140">
            <v>7</v>
          </cell>
          <cell r="W140">
            <v>5</v>
          </cell>
          <cell r="X140">
            <v>6</v>
          </cell>
          <cell r="Y140">
            <v>6</v>
          </cell>
          <cell r="Z140">
            <v>4</v>
          </cell>
          <cell r="AA140">
            <v>6</v>
          </cell>
          <cell r="AB140">
            <v>7</v>
          </cell>
          <cell r="AC140">
            <v>47</v>
          </cell>
          <cell r="AD140">
            <v>51</v>
          </cell>
          <cell r="AE140">
            <v>98</v>
          </cell>
          <cell r="BI140">
            <v>25</v>
          </cell>
          <cell r="BJ140">
            <v>0</v>
          </cell>
          <cell r="BK140">
            <v>51</v>
          </cell>
          <cell r="BL140">
            <v>34</v>
          </cell>
          <cell r="BM140">
            <v>17</v>
          </cell>
          <cell r="BO140">
            <v>4</v>
          </cell>
          <cell r="BP140">
            <v>806</v>
          </cell>
        </row>
        <row r="141">
          <cell r="B141">
            <v>807</v>
          </cell>
          <cell r="C141" t="str">
            <v>男Ｄ組</v>
          </cell>
          <cell r="D141" t="str">
            <v>袁翊礬</v>
          </cell>
          <cell r="E141" t="str">
            <v/>
          </cell>
          <cell r="F141" t="str">
            <v/>
          </cell>
          <cell r="G141">
            <v>104</v>
          </cell>
          <cell r="I141">
            <v>104</v>
          </cell>
          <cell r="J141">
            <v>31</v>
          </cell>
          <cell r="K141">
            <v>7</v>
          </cell>
          <cell r="L141">
            <v>3</v>
          </cell>
          <cell r="M141">
            <v>5</v>
          </cell>
          <cell r="N141">
            <v>6</v>
          </cell>
          <cell r="O141">
            <v>5</v>
          </cell>
          <cell r="P141">
            <v>7</v>
          </cell>
          <cell r="Q141">
            <v>5</v>
          </cell>
          <cell r="R141">
            <v>5</v>
          </cell>
          <cell r="S141">
            <v>5</v>
          </cell>
          <cell r="T141">
            <v>8</v>
          </cell>
          <cell r="U141">
            <v>4</v>
          </cell>
          <cell r="V141">
            <v>8</v>
          </cell>
          <cell r="W141">
            <v>6</v>
          </cell>
          <cell r="X141">
            <v>5</v>
          </cell>
          <cell r="Y141">
            <v>7</v>
          </cell>
          <cell r="Z141">
            <v>4</v>
          </cell>
          <cell r="AA141">
            <v>6</v>
          </cell>
          <cell r="AB141">
            <v>8</v>
          </cell>
          <cell r="AC141">
            <v>48</v>
          </cell>
          <cell r="AD141">
            <v>56</v>
          </cell>
          <cell r="AE141">
            <v>104</v>
          </cell>
          <cell r="BI141">
            <v>31</v>
          </cell>
          <cell r="BJ141">
            <v>0</v>
          </cell>
          <cell r="BK141">
            <v>56</v>
          </cell>
          <cell r="BL141">
            <v>36</v>
          </cell>
          <cell r="BM141">
            <v>18</v>
          </cell>
          <cell r="BO141">
            <v>6</v>
          </cell>
          <cell r="BP141">
            <v>807</v>
          </cell>
        </row>
        <row r="142">
          <cell r="B142">
            <v>808</v>
          </cell>
          <cell r="C142" t="str">
            <v>男Ｄ組</v>
          </cell>
          <cell r="D142" t="str">
            <v>林宸諒</v>
          </cell>
          <cell r="E142" t="str">
            <v/>
          </cell>
          <cell r="F142" t="str">
            <v/>
          </cell>
          <cell r="G142">
            <v>100</v>
          </cell>
          <cell r="I142">
            <v>100</v>
          </cell>
          <cell r="J142">
            <v>27</v>
          </cell>
          <cell r="K142">
            <v>6</v>
          </cell>
          <cell r="L142">
            <v>3</v>
          </cell>
          <cell r="M142">
            <v>7</v>
          </cell>
          <cell r="N142">
            <v>6</v>
          </cell>
          <cell r="O142">
            <v>6</v>
          </cell>
          <cell r="P142">
            <v>7</v>
          </cell>
          <cell r="Q142">
            <v>6</v>
          </cell>
          <cell r="R142">
            <v>5</v>
          </cell>
          <cell r="S142">
            <v>5</v>
          </cell>
          <cell r="T142">
            <v>6</v>
          </cell>
          <cell r="U142">
            <v>4</v>
          </cell>
          <cell r="V142">
            <v>5</v>
          </cell>
          <cell r="W142">
            <v>6</v>
          </cell>
          <cell r="X142">
            <v>5</v>
          </cell>
          <cell r="Y142">
            <v>6</v>
          </cell>
          <cell r="Z142">
            <v>3</v>
          </cell>
          <cell r="AA142">
            <v>7</v>
          </cell>
          <cell r="AB142">
            <v>7</v>
          </cell>
          <cell r="AC142">
            <v>51</v>
          </cell>
          <cell r="AD142">
            <v>49</v>
          </cell>
          <cell r="AE142">
            <v>100</v>
          </cell>
          <cell r="BI142">
            <v>27</v>
          </cell>
          <cell r="BJ142">
            <v>0</v>
          </cell>
          <cell r="BK142">
            <v>49</v>
          </cell>
          <cell r="BL142">
            <v>34</v>
          </cell>
          <cell r="BM142">
            <v>17</v>
          </cell>
          <cell r="BO142">
            <v>5</v>
          </cell>
          <cell r="BP142">
            <v>808</v>
          </cell>
        </row>
        <row r="143">
          <cell r="B143">
            <v>809</v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  <cell r="BI143">
            <v>900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O143">
            <v>9</v>
          </cell>
          <cell r="BP143">
            <v>809</v>
          </cell>
        </row>
        <row r="144">
          <cell r="B144">
            <v>810</v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  <cell r="BI144">
            <v>900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O144">
            <v>10</v>
          </cell>
          <cell r="BP144">
            <v>810</v>
          </cell>
        </row>
        <row r="145">
          <cell r="B145">
            <v>811</v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  <cell r="BI145">
            <v>900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O145">
            <v>11</v>
          </cell>
          <cell r="BP145">
            <v>811</v>
          </cell>
        </row>
        <row r="146">
          <cell r="B146">
            <v>812</v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  <cell r="BI146">
            <v>900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O146">
            <v>12</v>
          </cell>
          <cell r="BP146">
            <v>812</v>
          </cell>
        </row>
        <row r="147">
          <cell r="B147">
            <v>901</v>
          </cell>
          <cell r="C147" t="str">
            <v>女CD組</v>
          </cell>
          <cell r="D147" t="str">
            <v>劉可艾</v>
          </cell>
          <cell r="E147" t="str">
            <v/>
          </cell>
          <cell r="F147" t="str">
            <v/>
          </cell>
          <cell r="G147">
            <v>86</v>
          </cell>
          <cell r="I147">
            <v>86</v>
          </cell>
          <cell r="J147">
            <v>13</v>
          </cell>
          <cell r="K147">
            <v>5</v>
          </cell>
          <cell r="L147">
            <v>3</v>
          </cell>
          <cell r="M147">
            <v>6</v>
          </cell>
          <cell r="N147">
            <v>5</v>
          </cell>
          <cell r="O147">
            <v>5</v>
          </cell>
          <cell r="P147">
            <v>5</v>
          </cell>
          <cell r="Q147">
            <v>5</v>
          </cell>
          <cell r="R147">
            <v>6</v>
          </cell>
          <cell r="S147">
            <v>4</v>
          </cell>
          <cell r="T147">
            <v>5</v>
          </cell>
          <cell r="U147">
            <v>3</v>
          </cell>
          <cell r="V147">
            <v>5</v>
          </cell>
          <cell r="W147">
            <v>4</v>
          </cell>
          <cell r="X147">
            <v>5</v>
          </cell>
          <cell r="Y147">
            <v>4</v>
          </cell>
          <cell r="Z147">
            <v>4</v>
          </cell>
          <cell r="AA147">
            <v>6</v>
          </cell>
          <cell r="AB147">
            <v>6</v>
          </cell>
          <cell r="AC147">
            <v>44</v>
          </cell>
          <cell r="AD147">
            <v>42</v>
          </cell>
          <cell r="AE147">
            <v>86</v>
          </cell>
          <cell r="BI147">
            <v>13</v>
          </cell>
          <cell r="BJ147">
            <v>0</v>
          </cell>
          <cell r="BK147">
            <v>42</v>
          </cell>
          <cell r="BL147">
            <v>29</v>
          </cell>
          <cell r="BM147">
            <v>16</v>
          </cell>
          <cell r="BO147">
            <v>1</v>
          </cell>
          <cell r="BP147">
            <v>901</v>
          </cell>
        </row>
        <row r="148">
          <cell r="B148">
            <v>902</v>
          </cell>
          <cell r="C148" t="str">
            <v>女CD組</v>
          </cell>
          <cell r="D148" t="str">
            <v>劉庭妤</v>
          </cell>
          <cell r="E148" t="str">
            <v/>
          </cell>
          <cell r="F148" t="str">
            <v/>
          </cell>
          <cell r="G148">
            <v>90</v>
          </cell>
          <cell r="I148">
            <v>90</v>
          </cell>
          <cell r="J148">
            <v>17</v>
          </cell>
          <cell r="K148">
            <v>7</v>
          </cell>
          <cell r="L148">
            <v>4</v>
          </cell>
          <cell r="M148">
            <v>6</v>
          </cell>
          <cell r="N148">
            <v>5</v>
          </cell>
          <cell r="O148">
            <v>6</v>
          </cell>
          <cell r="P148">
            <v>5</v>
          </cell>
          <cell r="Q148">
            <v>5</v>
          </cell>
          <cell r="R148">
            <v>5</v>
          </cell>
          <cell r="S148">
            <v>4</v>
          </cell>
          <cell r="T148">
            <v>6</v>
          </cell>
          <cell r="U148">
            <v>3</v>
          </cell>
          <cell r="V148">
            <v>5</v>
          </cell>
          <cell r="W148">
            <v>5</v>
          </cell>
          <cell r="X148">
            <v>5</v>
          </cell>
          <cell r="Y148">
            <v>5</v>
          </cell>
          <cell r="Z148">
            <v>3</v>
          </cell>
          <cell r="AA148">
            <v>6</v>
          </cell>
          <cell r="AB148">
            <v>5</v>
          </cell>
          <cell r="AC148">
            <v>47</v>
          </cell>
          <cell r="AD148">
            <v>43</v>
          </cell>
          <cell r="AE148">
            <v>90</v>
          </cell>
          <cell r="BI148">
            <v>17</v>
          </cell>
          <cell r="BJ148">
            <v>0</v>
          </cell>
          <cell r="BK148">
            <v>43</v>
          </cell>
          <cell r="BL148">
            <v>29</v>
          </cell>
          <cell r="BM148">
            <v>14</v>
          </cell>
          <cell r="BO148">
            <v>3</v>
          </cell>
          <cell r="BP148">
            <v>902</v>
          </cell>
        </row>
        <row r="149">
          <cell r="B149">
            <v>903</v>
          </cell>
          <cell r="C149" t="str">
            <v>女CD組</v>
          </cell>
          <cell r="D149" t="str">
            <v>鄭昕然</v>
          </cell>
          <cell r="E149" t="str">
            <v/>
          </cell>
          <cell r="F149" t="str">
            <v/>
          </cell>
          <cell r="G149">
            <v>93</v>
          </cell>
          <cell r="I149">
            <v>93</v>
          </cell>
          <cell r="J149">
            <v>20</v>
          </cell>
          <cell r="K149">
            <v>5</v>
          </cell>
          <cell r="L149">
            <v>5</v>
          </cell>
          <cell r="M149">
            <v>7</v>
          </cell>
          <cell r="N149">
            <v>7</v>
          </cell>
          <cell r="O149">
            <v>5</v>
          </cell>
          <cell r="P149">
            <v>5</v>
          </cell>
          <cell r="Q149">
            <v>5</v>
          </cell>
          <cell r="R149">
            <v>4</v>
          </cell>
          <cell r="S149">
            <v>4</v>
          </cell>
          <cell r="T149">
            <v>6</v>
          </cell>
          <cell r="U149">
            <v>4</v>
          </cell>
          <cell r="V149">
            <v>6</v>
          </cell>
          <cell r="W149">
            <v>5</v>
          </cell>
          <cell r="X149">
            <v>4</v>
          </cell>
          <cell r="Y149">
            <v>5</v>
          </cell>
          <cell r="Z149">
            <v>4</v>
          </cell>
          <cell r="AA149">
            <v>6</v>
          </cell>
          <cell r="AB149">
            <v>6</v>
          </cell>
          <cell r="AC149">
            <v>47</v>
          </cell>
          <cell r="AD149">
            <v>46</v>
          </cell>
          <cell r="AE149">
            <v>93</v>
          </cell>
          <cell r="BI149">
            <v>20</v>
          </cell>
          <cell r="BJ149">
            <v>0</v>
          </cell>
          <cell r="BK149">
            <v>46</v>
          </cell>
          <cell r="BL149">
            <v>30</v>
          </cell>
          <cell r="BM149">
            <v>16</v>
          </cell>
          <cell r="BO149">
            <v>6</v>
          </cell>
          <cell r="BP149">
            <v>903</v>
          </cell>
        </row>
        <row r="150">
          <cell r="B150">
            <v>904</v>
          </cell>
          <cell r="C150" t="str">
            <v>女CD組</v>
          </cell>
          <cell r="D150" t="str">
            <v>安禾佑</v>
          </cell>
          <cell r="E150" t="str">
            <v/>
          </cell>
          <cell r="F150" t="str">
            <v/>
          </cell>
          <cell r="G150">
            <v>89</v>
          </cell>
          <cell r="I150">
            <v>89</v>
          </cell>
          <cell r="J150">
            <v>16</v>
          </cell>
          <cell r="K150">
            <v>7</v>
          </cell>
          <cell r="L150">
            <v>3</v>
          </cell>
          <cell r="M150">
            <v>5</v>
          </cell>
          <cell r="N150">
            <v>4</v>
          </cell>
          <cell r="O150">
            <v>4</v>
          </cell>
          <cell r="P150">
            <v>5</v>
          </cell>
          <cell r="Q150">
            <v>5</v>
          </cell>
          <cell r="R150">
            <v>5</v>
          </cell>
          <cell r="S150">
            <v>4</v>
          </cell>
          <cell r="T150">
            <v>6</v>
          </cell>
          <cell r="U150">
            <v>4</v>
          </cell>
          <cell r="V150">
            <v>6</v>
          </cell>
          <cell r="W150">
            <v>4</v>
          </cell>
          <cell r="X150">
            <v>4</v>
          </cell>
          <cell r="Y150">
            <v>5</v>
          </cell>
          <cell r="Z150">
            <v>4</v>
          </cell>
          <cell r="AA150">
            <v>6</v>
          </cell>
          <cell r="AB150">
            <v>8</v>
          </cell>
          <cell r="AC150">
            <v>42</v>
          </cell>
          <cell r="AD150">
            <v>47</v>
          </cell>
          <cell r="AE150">
            <v>89</v>
          </cell>
          <cell r="BI150">
            <v>16</v>
          </cell>
          <cell r="BJ150">
            <v>0</v>
          </cell>
          <cell r="BK150">
            <v>47</v>
          </cell>
          <cell r="BL150">
            <v>31</v>
          </cell>
          <cell r="BM150">
            <v>18</v>
          </cell>
          <cell r="BO150">
            <v>2</v>
          </cell>
          <cell r="BP150">
            <v>904</v>
          </cell>
        </row>
        <row r="151">
          <cell r="B151">
            <v>905</v>
          </cell>
          <cell r="C151" t="str">
            <v>女CD組</v>
          </cell>
          <cell r="D151" t="str">
            <v>詹芷綺</v>
          </cell>
          <cell r="E151" t="str">
            <v/>
          </cell>
          <cell r="F151" t="str">
            <v/>
          </cell>
          <cell r="G151">
            <v>90</v>
          </cell>
          <cell r="I151">
            <v>90</v>
          </cell>
          <cell r="J151">
            <v>17</v>
          </cell>
          <cell r="K151">
            <v>6</v>
          </cell>
          <cell r="L151">
            <v>5</v>
          </cell>
          <cell r="M151">
            <v>6</v>
          </cell>
          <cell r="N151">
            <v>4</v>
          </cell>
          <cell r="O151">
            <v>6</v>
          </cell>
          <cell r="P151">
            <v>6</v>
          </cell>
          <cell r="Q151">
            <v>4</v>
          </cell>
          <cell r="R151">
            <v>4</v>
          </cell>
          <cell r="S151">
            <v>3</v>
          </cell>
          <cell r="T151">
            <v>6</v>
          </cell>
          <cell r="U151">
            <v>4</v>
          </cell>
          <cell r="V151">
            <v>4</v>
          </cell>
          <cell r="W151">
            <v>5</v>
          </cell>
          <cell r="X151">
            <v>4</v>
          </cell>
          <cell r="Y151">
            <v>7</v>
          </cell>
          <cell r="Z151">
            <v>4</v>
          </cell>
          <cell r="AA151">
            <v>7</v>
          </cell>
          <cell r="AB151">
            <v>5</v>
          </cell>
          <cell r="AC151">
            <v>44</v>
          </cell>
          <cell r="AD151">
            <v>46</v>
          </cell>
          <cell r="AE151">
            <v>90</v>
          </cell>
          <cell r="BI151">
            <v>17</v>
          </cell>
          <cell r="BJ151">
            <v>0</v>
          </cell>
          <cell r="BK151">
            <v>46</v>
          </cell>
          <cell r="BL151">
            <v>32</v>
          </cell>
          <cell r="BM151">
            <v>16</v>
          </cell>
          <cell r="BO151">
            <v>4</v>
          </cell>
          <cell r="BP151">
            <v>905</v>
          </cell>
        </row>
        <row r="152">
          <cell r="B152">
            <v>906</v>
          </cell>
          <cell r="C152" t="str">
            <v>女CD組</v>
          </cell>
          <cell r="D152" t="str">
            <v>劉芃姍</v>
          </cell>
          <cell r="E152" t="str">
            <v/>
          </cell>
          <cell r="F152" t="str">
            <v/>
          </cell>
          <cell r="G152">
            <v>92</v>
          </cell>
          <cell r="I152">
            <v>92</v>
          </cell>
          <cell r="J152">
            <v>19</v>
          </cell>
          <cell r="K152">
            <v>6</v>
          </cell>
          <cell r="L152">
            <v>3</v>
          </cell>
          <cell r="M152">
            <v>5</v>
          </cell>
          <cell r="N152">
            <v>4</v>
          </cell>
          <cell r="O152">
            <v>6</v>
          </cell>
          <cell r="P152">
            <v>5</v>
          </cell>
          <cell r="Q152">
            <v>5</v>
          </cell>
          <cell r="R152">
            <v>5</v>
          </cell>
          <cell r="S152">
            <v>4</v>
          </cell>
          <cell r="T152">
            <v>6</v>
          </cell>
          <cell r="U152">
            <v>5</v>
          </cell>
          <cell r="V152">
            <v>6</v>
          </cell>
          <cell r="W152">
            <v>5</v>
          </cell>
          <cell r="X152">
            <v>4</v>
          </cell>
          <cell r="Y152">
            <v>5</v>
          </cell>
          <cell r="Z152">
            <v>4</v>
          </cell>
          <cell r="AA152">
            <v>6</v>
          </cell>
          <cell r="AB152">
            <v>8</v>
          </cell>
          <cell r="AC152">
            <v>43</v>
          </cell>
          <cell r="AD152">
            <v>49</v>
          </cell>
          <cell r="AE152">
            <v>92</v>
          </cell>
          <cell r="BI152">
            <v>19</v>
          </cell>
          <cell r="BJ152">
            <v>0</v>
          </cell>
          <cell r="BK152">
            <v>49</v>
          </cell>
          <cell r="BL152">
            <v>32</v>
          </cell>
          <cell r="BM152">
            <v>18</v>
          </cell>
          <cell r="BO152">
            <v>5</v>
          </cell>
          <cell r="BP152">
            <v>906</v>
          </cell>
        </row>
        <row r="153">
          <cell r="B153">
            <v>907</v>
          </cell>
          <cell r="C153" t="str">
            <v>女CD組</v>
          </cell>
          <cell r="D153" t="str">
            <v>周書羽</v>
          </cell>
          <cell r="E153" t="str">
            <v/>
          </cell>
          <cell r="F153" t="str">
            <v/>
          </cell>
          <cell r="G153">
            <v>98</v>
          </cell>
          <cell r="I153">
            <v>98</v>
          </cell>
          <cell r="J153">
            <v>25</v>
          </cell>
          <cell r="K153">
            <v>6</v>
          </cell>
          <cell r="L153">
            <v>4</v>
          </cell>
          <cell r="M153">
            <v>6</v>
          </cell>
          <cell r="N153">
            <v>6</v>
          </cell>
          <cell r="O153">
            <v>5</v>
          </cell>
          <cell r="P153">
            <v>5</v>
          </cell>
          <cell r="Q153">
            <v>6</v>
          </cell>
          <cell r="R153">
            <v>4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6</v>
          </cell>
          <cell r="X153">
            <v>5</v>
          </cell>
          <cell r="Y153">
            <v>5</v>
          </cell>
          <cell r="Z153">
            <v>6</v>
          </cell>
          <cell r="AA153">
            <v>5</v>
          </cell>
          <cell r="AB153">
            <v>6</v>
          </cell>
          <cell r="AC153">
            <v>47</v>
          </cell>
          <cell r="AD153">
            <v>51</v>
          </cell>
          <cell r="AE153">
            <v>98</v>
          </cell>
          <cell r="BI153">
            <v>25</v>
          </cell>
          <cell r="BJ153">
            <v>0</v>
          </cell>
          <cell r="BK153">
            <v>51</v>
          </cell>
          <cell r="BL153">
            <v>33</v>
          </cell>
          <cell r="BM153">
            <v>17</v>
          </cell>
          <cell r="BO153">
            <v>8</v>
          </cell>
          <cell r="BP153">
            <v>907</v>
          </cell>
        </row>
        <row r="154">
          <cell r="B154">
            <v>908</v>
          </cell>
          <cell r="C154" t="str">
            <v>女CD組</v>
          </cell>
          <cell r="D154" t="str">
            <v>傅　筑</v>
          </cell>
          <cell r="E154" t="str">
            <v/>
          </cell>
          <cell r="F154" t="str">
            <v/>
          </cell>
          <cell r="G154">
            <v>115</v>
          </cell>
          <cell r="I154">
            <v>115</v>
          </cell>
          <cell r="J154">
            <v>42</v>
          </cell>
          <cell r="K154">
            <v>8</v>
          </cell>
          <cell r="L154">
            <v>3</v>
          </cell>
          <cell r="M154">
            <v>7</v>
          </cell>
          <cell r="N154">
            <v>7</v>
          </cell>
          <cell r="O154">
            <v>6</v>
          </cell>
          <cell r="P154">
            <v>8</v>
          </cell>
          <cell r="Q154">
            <v>6</v>
          </cell>
          <cell r="R154">
            <v>6</v>
          </cell>
          <cell r="S154">
            <v>5</v>
          </cell>
          <cell r="T154">
            <v>8</v>
          </cell>
          <cell r="U154">
            <v>5</v>
          </cell>
          <cell r="V154">
            <v>6</v>
          </cell>
          <cell r="W154">
            <v>6</v>
          </cell>
          <cell r="X154">
            <v>5</v>
          </cell>
          <cell r="Y154">
            <v>7</v>
          </cell>
          <cell r="Z154">
            <v>6</v>
          </cell>
          <cell r="AA154">
            <v>9</v>
          </cell>
          <cell r="AB154">
            <v>7</v>
          </cell>
          <cell r="AC154">
            <v>56</v>
          </cell>
          <cell r="AD154">
            <v>59</v>
          </cell>
          <cell r="AE154">
            <v>115</v>
          </cell>
          <cell r="BI154">
            <v>42</v>
          </cell>
          <cell r="BJ154">
            <v>0</v>
          </cell>
          <cell r="BK154">
            <v>59</v>
          </cell>
          <cell r="BL154">
            <v>40</v>
          </cell>
          <cell r="BM154">
            <v>22</v>
          </cell>
          <cell r="BO154">
            <v>9</v>
          </cell>
          <cell r="BP154">
            <v>908</v>
          </cell>
        </row>
        <row r="155">
          <cell r="B155">
            <v>909</v>
          </cell>
          <cell r="C155" t="str">
            <v>女CD組</v>
          </cell>
          <cell r="D155" t="str">
            <v>張昕樵</v>
          </cell>
          <cell r="E155" t="str">
            <v/>
          </cell>
          <cell r="F155" t="str">
            <v/>
          </cell>
          <cell r="G155">
            <v>97</v>
          </cell>
          <cell r="I155">
            <v>97</v>
          </cell>
          <cell r="J155">
            <v>24</v>
          </cell>
          <cell r="K155">
            <v>8</v>
          </cell>
          <cell r="L155">
            <v>4</v>
          </cell>
          <cell r="M155">
            <v>5</v>
          </cell>
          <cell r="N155">
            <v>4</v>
          </cell>
          <cell r="O155">
            <v>6</v>
          </cell>
          <cell r="P155">
            <v>8</v>
          </cell>
          <cell r="Q155">
            <v>5</v>
          </cell>
          <cell r="R155">
            <v>4</v>
          </cell>
          <cell r="S155">
            <v>4</v>
          </cell>
          <cell r="T155">
            <v>6</v>
          </cell>
          <cell r="U155">
            <v>5</v>
          </cell>
          <cell r="V155">
            <v>6</v>
          </cell>
          <cell r="W155">
            <v>6</v>
          </cell>
          <cell r="X155">
            <v>6</v>
          </cell>
          <cell r="Y155">
            <v>5</v>
          </cell>
          <cell r="Z155">
            <v>4</v>
          </cell>
          <cell r="AA155">
            <v>6</v>
          </cell>
          <cell r="AB155">
            <v>5</v>
          </cell>
          <cell r="AC155">
            <v>48</v>
          </cell>
          <cell r="AD155">
            <v>49</v>
          </cell>
          <cell r="AE155">
            <v>97</v>
          </cell>
          <cell r="BI155">
            <v>24</v>
          </cell>
          <cell r="BJ155">
            <v>0</v>
          </cell>
          <cell r="BK155">
            <v>49</v>
          </cell>
          <cell r="BL155">
            <v>32</v>
          </cell>
          <cell r="BM155">
            <v>15</v>
          </cell>
          <cell r="BO155">
            <v>7</v>
          </cell>
          <cell r="BP155">
            <v>909</v>
          </cell>
        </row>
        <row r="156">
          <cell r="B156">
            <v>910</v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  <cell r="BI156">
            <v>900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O156">
            <v>10</v>
          </cell>
          <cell r="BP156">
            <v>910</v>
          </cell>
        </row>
        <row r="157">
          <cell r="B157">
            <v>911</v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  <cell r="BI157">
            <v>900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O157">
            <v>11</v>
          </cell>
          <cell r="BP157">
            <v>911</v>
          </cell>
        </row>
        <row r="158">
          <cell r="B158">
            <v>912</v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  <cell r="BI158">
            <v>900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O158">
            <v>12</v>
          </cell>
          <cell r="BP158">
            <v>912</v>
          </cell>
        </row>
        <row r="159">
          <cell r="B159">
            <v>913</v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  <cell r="BI159">
            <v>900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O159">
            <v>13</v>
          </cell>
          <cell r="BP159">
            <v>913</v>
          </cell>
        </row>
        <row r="160">
          <cell r="B160">
            <v>914</v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  <cell r="BI160">
            <v>900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O160">
            <v>14</v>
          </cell>
          <cell r="BP160">
            <v>914</v>
          </cell>
        </row>
        <row r="161">
          <cell r="B161">
            <v>915</v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  <cell r="BI161">
            <v>900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O161">
            <v>15</v>
          </cell>
          <cell r="BP161">
            <v>915</v>
          </cell>
        </row>
        <row r="162">
          <cell r="B162">
            <v>916</v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  <cell r="BI162">
            <v>900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O162">
            <v>16</v>
          </cell>
          <cell r="BP162">
            <v>916</v>
          </cell>
        </row>
      </sheetData>
      <sheetData sheetId="6">
        <row r="6">
          <cell r="BA6" t="str">
            <v>R14成績</v>
          </cell>
          <cell r="BB6" t="str">
            <v>R4成績</v>
          </cell>
          <cell r="BC6" t="str">
            <v>R4後9</v>
          </cell>
          <cell r="BD6" t="str">
            <v>R4後6</v>
          </cell>
          <cell r="BE6" t="str">
            <v>R4後3</v>
          </cell>
        </row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G7">
            <v>74</v>
          </cell>
          <cell r="H7">
            <v>73</v>
          </cell>
          <cell r="I7">
            <v>291</v>
          </cell>
          <cell r="J7">
            <v>-1</v>
          </cell>
          <cell r="K7">
            <v>5</v>
          </cell>
          <cell r="L7">
            <v>3</v>
          </cell>
          <cell r="M7">
            <v>3</v>
          </cell>
          <cell r="N7">
            <v>4</v>
          </cell>
          <cell r="O7">
            <v>4</v>
          </cell>
          <cell r="P7">
            <v>4</v>
          </cell>
          <cell r="Q7">
            <v>5</v>
          </cell>
          <cell r="R7">
            <v>4</v>
          </cell>
          <cell r="S7">
            <v>3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4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35</v>
          </cell>
          <cell r="AD7">
            <v>38</v>
          </cell>
          <cell r="AE7">
            <v>73</v>
          </cell>
          <cell r="BA7">
            <v>-1</v>
          </cell>
          <cell r="BB7">
            <v>73</v>
          </cell>
          <cell r="BC7">
            <v>38</v>
          </cell>
          <cell r="BD7">
            <v>26</v>
          </cell>
          <cell r="BE7">
            <v>13</v>
          </cell>
          <cell r="BI7">
            <v>1</v>
          </cell>
          <cell r="BJ7">
            <v>101</v>
          </cell>
        </row>
        <row r="8">
          <cell r="B8">
            <v>102</v>
          </cell>
          <cell r="C8" t="str">
            <v>男公開</v>
          </cell>
          <cell r="D8" t="str">
            <v>劉又睿</v>
          </cell>
          <cell r="E8">
            <v>71</v>
          </cell>
          <cell r="F8">
            <v>73</v>
          </cell>
          <cell r="G8">
            <v>75</v>
          </cell>
          <cell r="H8">
            <v>77</v>
          </cell>
          <cell r="I8">
            <v>296</v>
          </cell>
          <cell r="J8">
            <v>4</v>
          </cell>
          <cell r="K8">
            <v>5</v>
          </cell>
          <cell r="L8">
            <v>4</v>
          </cell>
          <cell r="M8">
            <v>4</v>
          </cell>
          <cell r="N8">
            <v>4</v>
          </cell>
          <cell r="O8">
            <v>5</v>
          </cell>
          <cell r="P8">
            <v>5</v>
          </cell>
          <cell r="Q8">
            <v>4</v>
          </cell>
          <cell r="R8">
            <v>4</v>
          </cell>
          <cell r="S8">
            <v>3</v>
          </cell>
          <cell r="T8">
            <v>4</v>
          </cell>
          <cell r="U8">
            <v>4</v>
          </cell>
          <cell r="V8">
            <v>3</v>
          </cell>
          <cell r="W8">
            <v>6</v>
          </cell>
          <cell r="X8">
            <v>4</v>
          </cell>
          <cell r="Y8">
            <v>4</v>
          </cell>
          <cell r="Z8">
            <v>4</v>
          </cell>
          <cell r="AA8">
            <v>5</v>
          </cell>
          <cell r="AB8">
            <v>5</v>
          </cell>
          <cell r="AC8">
            <v>38</v>
          </cell>
          <cell r="AD8">
            <v>39</v>
          </cell>
          <cell r="AE8">
            <v>77</v>
          </cell>
          <cell r="BA8">
            <v>4</v>
          </cell>
          <cell r="BB8">
            <v>77</v>
          </cell>
          <cell r="BC8">
            <v>39</v>
          </cell>
          <cell r="BD8">
            <v>28</v>
          </cell>
          <cell r="BE8">
            <v>14</v>
          </cell>
          <cell r="BI8">
            <v>5</v>
          </cell>
          <cell r="BJ8">
            <v>102</v>
          </cell>
        </row>
        <row r="9">
          <cell r="B9">
            <v>103</v>
          </cell>
          <cell r="C9" t="str">
            <v>男公開</v>
          </cell>
          <cell r="D9" t="str">
            <v>王偉倫</v>
          </cell>
          <cell r="E9">
            <v>74</v>
          </cell>
          <cell r="F9">
            <v>71</v>
          </cell>
          <cell r="G9">
            <v>73</v>
          </cell>
          <cell r="H9">
            <v>75</v>
          </cell>
          <cell r="I9">
            <v>293</v>
          </cell>
          <cell r="J9">
            <v>1</v>
          </cell>
          <cell r="K9">
            <v>5</v>
          </cell>
          <cell r="L9">
            <v>3</v>
          </cell>
          <cell r="M9">
            <v>5</v>
          </cell>
          <cell r="N9">
            <v>4</v>
          </cell>
          <cell r="O9">
            <v>3</v>
          </cell>
          <cell r="P9">
            <v>4</v>
          </cell>
          <cell r="Q9">
            <v>4</v>
          </cell>
          <cell r="R9">
            <v>6</v>
          </cell>
          <cell r="S9">
            <v>4</v>
          </cell>
          <cell r="T9">
            <v>4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4</v>
          </cell>
          <cell r="Z9">
            <v>4</v>
          </cell>
          <cell r="AA9">
            <v>5</v>
          </cell>
          <cell r="AB9">
            <v>4</v>
          </cell>
          <cell r="AC9">
            <v>38</v>
          </cell>
          <cell r="AD9">
            <v>37</v>
          </cell>
          <cell r="AE9">
            <v>75</v>
          </cell>
          <cell r="BA9">
            <v>1</v>
          </cell>
          <cell r="BB9">
            <v>75</v>
          </cell>
          <cell r="BC9">
            <v>37</v>
          </cell>
          <cell r="BD9">
            <v>26</v>
          </cell>
          <cell r="BE9">
            <v>13</v>
          </cell>
          <cell r="BI9">
            <v>4</v>
          </cell>
          <cell r="BJ9">
            <v>103</v>
          </cell>
        </row>
        <row r="10">
          <cell r="B10">
            <v>104</v>
          </cell>
          <cell r="C10" t="str">
            <v>男公開</v>
          </cell>
          <cell r="D10" t="str">
            <v>高　藤</v>
          </cell>
          <cell r="E10">
            <v>73</v>
          </cell>
          <cell r="F10">
            <v>73</v>
          </cell>
          <cell r="G10">
            <v>71</v>
          </cell>
          <cell r="H10">
            <v>75</v>
          </cell>
          <cell r="I10">
            <v>292</v>
          </cell>
          <cell r="J10">
            <v>0</v>
          </cell>
          <cell r="K10">
            <v>5</v>
          </cell>
          <cell r="L10">
            <v>4</v>
          </cell>
          <cell r="M10">
            <v>5</v>
          </cell>
          <cell r="N10">
            <v>4</v>
          </cell>
          <cell r="O10">
            <v>4</v>
          </cell>
          <cell r="P10">
            <v>6</v>
          </cell>
          <cell r="Q10">
            <v>5</v>
          </cell>
          <cell r="R10">
            <v>4</v>
          </cell>
          <cell r="S10">
            <v>3</v>
          </cell>
          <cell r="T10">
            <v>4</v>
          </cell>
          <cell r="U10">
            <v>3</v>
          </cell>
          <cell r="V10">
            <v>4</v>
          </cell>
          <cell r="W10">
            <v>4</v>
          </cell>
          <cell r="X10">
            <v>4</v>
          </cell>
          <cell r="Y10">
            <v>4</v>
          </cell>
          <cell r="Z10">
            <v>3</v>
          </cell>
          <cell r="AA10">
            <v>4</v>
          </cell>
          <cell r="AB10">
            <v>5</v>
          </cell>
          <cell r="AC10">
            <v>40</v>
          </cell>
          <cell r="AD10">
            <v>35</v>
          </cell>
          <cell r="AE10">
            <v>75</v>
          </cell>
          <cell r="BA10">
            <v>0</v>
          </cell>
          <cell r="BB10">
            <v>75</v>
          </cell>
          <cell r="BC10">
            <v>35</v>
          </cell>
          <cell r="BD10">
            <v>24</v>
          </cell>
          <cell r="BE10">
            <v>12</v>
          </cell>
          <cell r="BI10">
            <v>3</v>
          </cell>
          <cell r="BJ10">
            <v>104</v>
          </cell>
        </row>
        <row r="11">
          <cell r="B11">
            <v>105</v>
          </cell>
          <cell r="C11" t="str">
            <v>男公開</v>
          </cell>
          <cell r="D11" t="str">
            <v>洪瑞誠</v>
          </cell>
          <cell r="E11">
            <v>73</v>
          </cell>
          <cell r="F11">
            <v>73</v>
          </cell>
          <cell r="G11">
            <v>79</v>
          </cell>
          <cell r="H11">
            <v>79</v>
          </cell>
          <cell r="I11">
            <v>304</v>
          </cell>
          <cell r="J11">
            <v>12</v>
          </cell>
          <cell r="K11">
            <v>6</v>
          </cell>
          <cell r="L11">
            <v>4</v>
          </cell>
          <cell r="M11">
            <v>5</v>
          </cell>
          <cell r="N11">
            <v>5</v>
          </cell>
          <cell r="O11">
            <v>4</v>
          </cell>
          <cell r="P11">
            <v>4</v>
          </cell>
          <cell r="Q11">
            <v>5</v>
          </cell>
          <cell r="R11">
            <v>4</v>
          </cell>
          <cell r="S11">
            <v>4</v>
          </cell>
          <cell r="T11">
            <v>4</v>
          </cell>
          <cell r="U11">
            <v>4</v>
          </cell>
          <cell r="V11">
            <v>3</v>
          </cell>
          <cell r="W11">
            <v>5</v>
          </cell>
          <cell r="X11">
            <v>5</v>
          </cell>
          <cell r="Y11">
            <v>4</v>
          </cell>
          <cell r="Z11">
            <v>4</v>
          </cell>
          <cell r="AA11">
            <v>5</v>
          </cell>
          <cell r="AB11">
            <v>4</v>
          </cell>
          <cell r="AC11">
            <v>41</v>
          </cell>
          <cell r="AD11">
            <v>38</v>
          </cell>
          <cell r="AE11">
            <v>79</v>
          </cell>
          <cell r="BA11">
            <v>12</v>
          </cell>
          <cell r="BB11">
            <v>79</v>
          </cell>
          <cell r="BC11">
            <v>38</v>
          </cell>
          <cell r="BD11">
            <v>27</v>
          </cell>
          <cell r="BE11">
            <v>13</v>
          </cell>
          <cell r="BI11">
            <v>10</v>
          </cell>
          <cell r="BJ11">
            <v>105</v>
          </cell>
        </row>
        <row r="12">
          <cell r="B12">
            <v>106</v>
          </cell>
          <cell r="C12" t="str">
            <v>男公開</v>
          </cell>
          <cell r="D12" t="str">
            <v>蔡叢宇</v>
          </cell>
          <cell r="E12">
            <v>69</v>
          </cell>
          <cell r="F12">
            <v>77</v>
          </cell>
          <cell r="G12">
            <v>71</v>
          </cell>
          <cell r="H12">
            <v>72</v>
          </cell>
          <cell r="I12">
            <v>289</v>
          </cell>
          <cell r="J12">
            <v>-3</v>
          </cell>
          <cell r="K12">
            <v>5</v>
          </cell>
          <cell r="L12">
            <v>3</v>
          </cell>
          <cell r="M12">
            <v>5</v>
          </cell>
          <cell r="N12">
            <v>4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5</v>
          </cell>
          <cell r="U12">
            <v>2</v>
          </cell>
          <cell r="V12">
            <v>3</v>
          </cell>
          <cell r="W12">
            <v>4</v>
          </cell>
          <cell r="X12">
            <v>5</v>
          </cell>
          <cell r="Y12">
            <v>4</v>
          </cell>
          <cell r="Z12">
            <v>2</v>
          </cell>
          <cell r="AA12">
            <v>4</v>
          </cell>
          <cell r="AB12">
            <v>4</v>
          </cell>
          <cell r="AC12">
            <v>39</v>
          </cell>
          <cell r="AD12">
            <v>33</v>
          </cell>
          <cell r="AE12">
            <v>72</v>
          </cell>
          <cell r="BA12">
            <v>-3</v>
          </cell>
          <cell r="BB12">
            <v>72</v>
          </cell>
          <cell r="BC12">
            <v>33</v>
          </cell>
          <cell r="BD12">
            <v>23</v>
          </cell>
          <cell r="BE12">
            <v>10</v>
          </cell>
          <cell r="BI12">
            <v>0</v>
          </cell>
          <cell r="BJ12">
            <v>106</v>
          </cell>
        </row>
        <row r="13">
          <cell r="B13">
            <v>107</v>
          </cell>
          <cell r="C13" t="str">
            <v>男公開</v>
          </cell>
          <cell r="D13" t="str">
            <v>黃　頎</v>
          </cell>
          <cell r="E13">
            <v>74</v>
          </cell>
          <cell r="F13">
            <v>73</v>
          </cell>
          <cell r="G13">
            <v>80</v>
          </cell>
          <cell r="H13">
            <v>77</v>
          </cell>
          <cell r="I13">
            <v>304</v>
          </cell>
          <cell r="J13">
            <v>12</v>
          </cell>
          <cell r="K13">
            <v>5</v>
          </cell>
          <cell r="L13">
            <v>4</v>
          </cell>
          <cell r="M13">
            <v>5</v>
          </cell>
          <cell r="N13">
            <v>4</v>
          </cell>
          <cell r="O13">
            <v>4</v>
          </cell>
          <cell r="P13">
            <v>4</v>
          </cell>
          <cell r="Q13">
            <v>4</v>
          </cell>
          <cell r="R13">
            <v>4</v>
          </cell>
          <cell r="S13">
            <v>3</v>
          </cell>
          <cell r="T13">
            <v>5</v>
          </cell>
          <cell r="U13">
            <v>3</v>
          </cell>
          <cell r="V13">
            <v>5</v>
          </cell>
          <cell r="W13">
            <v>4</v>
          </cell>
          <cell r="X13">
            <v>5</v>
          </cell>
          <cell r="Y13">
            <v>5</v>
          </cell>
          <cell r="Z13">
            <v>3</v>
          </cell>
          <cell r="AA13">
            <v>5</v>
          </cell>
          <cell r="AB13">
            <v>5</v>
          </cell>
          <cell r="AC13">
            <v>37</v>
          </cell>
          <cell r="AD13">
            <v>40</v>
          </cell>
          <cell r="AE13">
            <v>77</v>
          </cell>
          <cell r="BA13">
            <v>12</v>
          </cell>
          <cell r="BB13">
            <v>77</v>
          </cell>
          <cell r="BC13">
            <v>40</v>
          </cell>
          <cell r="BD13">
            <v>27</v>
          </cell>
          <cell r="BE13">
            <v>13</v>
          </cell>
          <cell r="BI13">
            <v>9</v>
          </cell>
          <cell r="BJ13">
            <v>107</v>
          </cell>
        </row>
        <row r="14">
          <cell r="B14">
            <v>108</v>
          </cell>
          <cell r="C14" t="str">
            <v>男公開</v>
          </cell>
          <cell r="D14" t="str">
            <v>王偉祥</v>
          </cell>
          <cell r="E14">
            <v>72</v>
          </cell>
          <cell r="F14">
            <v>75</v>
          </cell>
          <cell r="G14">
            <v>79</v>
          </cell>
          <cell r="H14">
            <v>76</v>
          </cell>
          <cell r="I14">
            <v>302</v>
          </cell>
          <cell r="J14">
            <v>10</v>
          </cell>
          <cell r="K14">
            <v>5</v>
          </cell>
          <cell r="L14">
            <v>3</v>
          </cell>
          <cell r="M14">
            <v>5</v>
          </cell>
          <cell r="N14">
            <v>4</v>
          </cell>
          <cell r="O14">
            <v>3</v>
          </cell>
          <cell r="P14">
            <v>4</v>
          </cell>
          <cell r="Q14">
            <v>5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3</v>
          </cell>
          <cell r="Y14">
            <v>3</v>
          </cell>
          <cell r="Z14">
            <v>3</v>
          </cell>
          <cell r="AA14">
            <v>5</v>
          </cell>
          <cell r="AB14">
            <v>6</v>
          </cell>
          <cell r="AC14">
            <v>37</v>
          </cell>
          <cell r="AD14">
            <v>39</v>
          </cell>
          <cell r="AE14">
            <v>76</v>
          </cell>
          <cell r="BA14">
            <v>10</v>
          </cell>
          <cell r="BB14">
            <v>76</v>
          </cell>
          <cell r="BC14">
            <v>39</v>
          </cell>
          <cell r="BD14">
            <v>25</v>
          </cell>
          <cell r="BE14">
            <v>14</v>
          </cell>
          <cell r="BI14">
            <v>8</v>
          </cell>
          <cell r="BJ14">
            <v>108</v>
          </cell>
        </row>
        <row r="15">
          <cell r="B15">
            <v>109</v>
          </cell>
          <cell r="C15" t="str">
            <v>男公開</v>
          </cell>
          <cell r="D15" t="str">
            <v>劉威侯</v>
          </cell>
          <cell r="E15">
            <v>71</v>
          </cell>
          <cell r="F15">
            <v>76</v>
          </cell>
          <cell r="G15">
            <v>72</v>
          </cell>
          <cell r="H15">
            <v>73</v>
          </cell>
          <cell r="I15">
            <v>292</v>
          </cell>
          <cell r="J15">
            <v>0</v>
          </cell>
          <cell r="K15">
            <v>5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5</v>
          </cell>
          <cell r="R15">
            <v>4</v>
          </cell>
          <cell r="S15">
            <v>3</v>
          </cell>
          <cell r="T15">
            <v>4</v>
          </cell>
          <cell r="U15">
            <v>4</v>
          </cell>
          <cell r="V15">
            <v>4</v>
          </cell>
          <cell r="W15">
            <v>4</v>
          </cell>
          <cell r="X15">
            <v>4</v>
          </cell>
          <cell r="Y15">
            <v>4</v>
          </cell>
          <cell r="Z15">
            <v>4</v>
          </cell>
          <cell r="AA15">
            <v>4</v>
          </cell>
          <cell r="AB15">
            <v>5</v>
          </cell>
          <cell r="AC15">
            <v>36</v>
          </cell>
          <cell r="AD15">
            <v>37</v>
          </cell>
          <cell r="AE15">
            <v>73</v>
          </cell>
          <cell r="BA15">
            <v>0</v>
          </cell>
          <cell r="BB15">
            <v>73</v>
          </cell>
          <cell r="BC15">
            <v>37</v>
          </cell>
          <cell r="BD15">
            <v>25</v>
          </cell>
          <cell r="BE15">
            <v>13</v>
          </cell>
          <cell r="BI15">
            <v>2</v>
          </cell>
          <cell r="BJ15">
            <v>109</v>
          </cell>
        </row>
        <row r="16">
          <cell r="B16">
            <v>110</v>
          </cell>
          <cell r="C16" t="str">
            <v>男公開</v>
          </cell>
          <cell r="D16" t="str">
            <v>蔡哲弘</v>
          </cell>
          <cell r="E16">
            <v>73</v>
          </cell>
          <cell r="F16">
            <v>76</v>
          </cell>
          <cell r="G16">
            <v>75</v>
          </cell>
          <cell r="H16">
            <v>76</v>
          </cell>
          <cell r="I16">
            <v>300</v>
          </cell>
          <cell r="J16">
            <v>8</v>
          </cell>
          <cell r="K16">
            <v>6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4</v>
          </cell>
          <cell r="R16">
            <v>4</v>
          </cell>
          <cell r="S16">
            <v>3</v>
          </cell>
          <cell r="T16">
            <v>5</v>
          </cell>
          <cell r="U16">
            <v>3</v>
          </cell>
          <cell r="V16">
            <v>4</v>
          </cell>
          <cell r="W16">
            <v>5</v>
          </cell>
          <cell r="X16">
            <v>4</v>
          </cell>
          <cell r="Y16">
            <v>5</v>
          </cell>
          <cell r="Z16">
            <v>4</v>
          </cell>
          <cell r="AA16">
            <v>4</v>
          </cell>
          <cell r="AB16">
            <v>4</v>
          </cell>
          <cell r="AC16">
            <v>38</v>
          </cell>
          <cell r="AD16">
            <v>38</v>
          </cell>
          <cell r="AE16">
            <v>76</v>
          </cell>
          <cell r="BA16">
            <v>8</v>
          </cell>
          <cell r="BB16">
            <v>76</v>
          </cell>
          <cell r="BC16">
            <v>38</v>
          </cell>
          <cell r="BD16">
            <v>26</v>
          </cell>
          <cell r="BE16">
            <v>12</v>
          </cell>
          <cell r="BI16">
            <v>6</v>
          </cell>
          <cell r="BJ16">
            <v>110</v>
          </cell>
        </row>
        <row r="17">
          <cell r="B17">
            <v>111</v>
          </cell>
          <cell r="C17" t="str">
            <v>男公開</v>
          </cell>
          <cell r="D17" t="str">
            <v>江以安</v>
          </cell>
          <cell r="E17">
            <v>73</v>
          </cell>
          <cell r="F17">
            <v>77</v>
          </cell>
          <cell r="G17">
            <v>74</v>
          </cell>
          <cell r="H17">
            <v>77</v>
          </cell>
          <cell r="I17">
            <v>301</v>
          </cell>
          <cell r="J17">
            <v>9</v>
          </cell>
          <cell r="K17">
            <v>5</v>
          </cell>
          <cell r="L17">
            <v>4</v>
          </cell>
          <cell r="M17">
            <v>5</v>
          </cell>
          <cell r="N17">
            <v>3</v>
          </cell>
          <cell r="O17">
            <v>4</v>
          </cell>
          <cell r="P17">
            <v>5</v>
          </cell>
          <cell r="Q17">
            <v>4</v>
          </cell>
          <cell r="R17">
            <v>4</v>
          </cell>
          <cell r="S17">
            <v>3</v>
          </cell>
          <cell r="T17">
            <v>5</v>
          </cell>
          <cell r="U17">
            <v>3</v>
          </cell>
          <cell r="V17">
            <v>4</v>
          </cell>
          <cell r="W17">
            <v>5</v>
          </cell>
          <cell r="X17">
            <v>5</v>
          </cell>
          <cell r="Y17">
            <v>4</v>
          </cell>
          <cell r="Z17">
            <v>4</v>
          </cell>
          <cell r="AA17">
            <v>5</v>
          </cell>
          <cell r="AB17">
            <v>5</v>
          </cell>
          <cell r="AC17">
            <v>37</v>
          </cell>
          <cell r="AD17">
            <v>40</v>
          </cell>
          <cell r="AE17">
            <v>77</v>
          </cell>
          <cell r="BA17">
            <v>9</v>
          </cell>
          <cell r="BB17">
            <v>77</v>
          </cell>
          <cell r="BC17">
            <v>40</v>
          </cell>
          <cell r="BD17">
            <v>28</v>
          </cell>
          <cell r="BE17">
            <v>14</v>
          </cell>
          <cell r="BI17">
            <v>7</v>
          </cell>
          <cell r="BJ17">
            <v>111</v>
          </cell>
        </row>
        <row r="18">
          <cell r="B18">
            <v>112</v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>
            <v>0</v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  <cell r="BA18">
            <v>900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I18">
            <v>11</v>
          </cell>
          <cell r="BJ18">
            <v>112</v>
          </cell>
        </row>
        <row r="19">
          <cell r="B19">
            <v>113</v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  <cell r="BA19">
            <v>900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I19">
            <v>12</v>
          </cell>
          <cell r="BJ19">
            <v>113</v>
          </cell>
        </row>
        <row r="20">
          <cell r="B20">
            <v>114</v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  <cell r="BA20">
            <v>900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I20">
            <v>13</v>
          </cell>
          <cell r="BJ20">
            <v>114</v>
          </cell>
        </row>
        <row r="21">
          <cell r="B21">
            <v>115</v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  <cell r="BA21">
            <v>900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I21">
            <v>14</v>
          </cell>
          <cell r="BJ21">
            <v>115</v>
          </cell>
        </row>
        <row r="22">
          <cell r="B22">
            <v>116</v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  <cell r="BA22">
            <v>900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I22">
            <v>15</v>
          </cell>
          <cell r="BJ22">
            <v>116</v>
          </cell>
        </row>
        <row r="23">
          <cell r="B23">
            <v>117</v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  <cell r="BA23">
            <v>900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I23">
            <v>16</v>
          </cell>
          <cell r="BJ23">
            <v>117</v>
          </cell>
        </row>
        <row r="24">
          <cell r="B24">
            <v>118</v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  <cell r="BA24">
            <v>900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I24">
            <v>17</v>
          </cell>
          <cell r="BJ24">
            <v>118</v>
          </cell>
        </row>
        <row r="25">
          <cell r="B25">
            <v>119</v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  <cell r="BA25">
            <v>900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I25">
            <v>18</v>
          </cell>
          <cell r="BJ25">
            <v>119</v>
          </cell>
        </row>
        <row r="26">
          <cell r="B26">
            <v>120</v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  <cell r="BA26">
            <v>900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I26">
            <v>19</v>
          </cell>
          <cell r="BJ26">
            <v>120</v>
          </cell>
        </row>
        <row r="27">
          <cell r="B27">
            <v>201</v>
          </cell>
          <cell r="C27" t="str">
            <v>男Ａ組</v>
          </cell>
          <cell r="D27" t="str">
            <v>俞俊安</v>
          </cell>
          <cell r="E27">
            <v>68</v>
          </cell>
          <cell r="F27">
            <v>73</v>
          </cell>
          <cell r="G27">
            <v>73</v>
          </cell>
          <cell r="H27">
            <v>76</v>
          </cell>
          <cell r="I27">
            <v>290</v>
          </cell>
          <cell r="J27">
            <v>-2</v>
          </cell>
          <cell r="K27">
            <v>5</v>
          </cell>
          <cell r="L27">
            <v>3</v>
          </cell>
          <cell r="M27">
            <v>5</v>
          </cell>
          <cell r="N27">
            <v>5</v>
          </cell>
          <cell r="O27">
            <v>4</v>
          </cell>
          <cell r="P27">
            <v>5</v>
          </cell>
          <cell r="Q27">
            <v>5</v>
          </cell>
          <cell r="R27">
            <v>6</v>
          </cell>
          <cell r="S27">
            <v>4</v>
          </cell>
          <cell r="T27">
            <v>4</v>
          </cell>
          <cell r="U27">
            <v>3</v>
          </cell>
          <cell r="V27">
            <v>5</v>
          </cell>
          <cell r="W27">
            <v>4</v>
          </cell>
          <cell r="X27">
            <v>4</v>
          </cell>
          <cell r="Y27">
            <v>4</v>
          </cell>
          <cell r="Z27">
            <v>2</v>
          </cell>
          <cell r="AA27">
            <v>4</v>
          </cell>
          <cell r="AB27">
            <v>4</v>
          </cell>
          <cell r="AC27">
            <v>42</v>
          </cell>
          <cell r="AD27">
            <v>34</v>
          </cell>
          <cell r="AE27">
            <v>76</v>
          </cell>
          <cell r="BA27">
            <v>-2</v>
          </cell>
          <cell r="BB27">
            <v>76</v>
          </cell>
          <cell r="BC27">
            <v>34</v>
          </cell>
          <cell r="BD27">
            <v>22</v>
          </cell>
          <cell r="BE27">
            <v>10</v>
          </cell>
          <cell r="BI27">
            <v>1</v>
          </cell>
          <cell r="BJ27">
            <v>201</v>
          </cell>
        </row>
        <row r="28">
          <cell r="B28">
            <v>202</v>
          </cell>
          <cell r="C28" t="str">
            <v>男Ａ組</v>
          </cell>
          <cell r="D28" t="str">
            <v>呂孫儀</v>
          </cell>
          <cell r="E28">
            <v>74</v>
          </cell>
          <cell r="F28">
            <v>74</v>
          </cell>
          <cell r="G28">
            <v>72</v>
          </cell>
          <cell r="H28">
            <v>85</v>
          </cell>
          <cell r="I28">
            <v>305</v>
          </cell>
          <cell r="J28">
            <v>13</v>
          </cell>
          <cell r="K28">
            <v>5</v>
          </cell>
          <cell r="L28">
            <v>4</v>
          </cell>
          <cell r="M28">
            <v>6</v>
          </cell>
          <cell r="N28">
            <v>4</v>
          </cell>
          <cell r="O28">
            <v>5</v>
          </cell>
          <cell r="P28">
            <v>10</v>
          </cell>
          <cell r="Q28">
            <v>4</v>
          </cell>
          <cell r="R28">
            <v>4</v>
          </cell>
          <cell r="S28">
            <v>4</v>
          </cell>
          <cell r="T28">
            <v>4</v>
          </cell>
          <cell r="U28">
            <v>4</v>
          </cell>
          <cell r="V28">
            <v>4</v>
          </cell>
          <cell r="W28">
            <v>5</v>
          </cell>
          <cell r="X28">
            <v>4</v>
          </cell>
          <cell r="Y28">
            <v>4</v>
          </cell>
          <cell r="Z28">
            <v>4</v>
          </cell>
          <cell r="AA28">
            <v>5</v>
          </cell>
          <cell r="AB28">
            <v>5</v>
          </cell>
          <cell r="AC28">
            <v>46</v>
          </cell>
          <cell r="AD28">
            <v>39</v>
          </cell>
          <cell r="AE28">
            <v>85</v>
          </cell>
          <cell r="BA28">
            <v>13</v>
          </cell>
          <cell r="BB28">
            <v>85</v>
          </cell>
          <cell r="BC28">
            <v>39</v>
          </cell>
          <cell r="BD28">
            <v>27</v>
          </cell>
          <cell r="BE28">
            <v>14</v>
          </cell>
          <cell r="BI28">
            <v>8</v>
          </cell>
          <cell r="BJ28">
            <v>202</v>
          </cell>
        </row>
        <row r="29">
          <cell r="B29">
            <v>203</v>
          </cell>
          <cell r="C29" t="str">
            <v>男Ａ組</v>
          </cell>
          <cell r="D29" t="str">
            <v>劉永華</v>
          </cell>
          <cell r="E29">
            <v>73</v>
          </cell>
          <cell r="F29">
            <v>75</v>
          </cell>
          <cell r="G29">
            <v>80</v>
          </cell>
          <cell r="H29">
            <v>76</v>
          </cell>
          <cell r="I29">
            <v>304</v>
          </cell>
          <cell r="J29">
            <v>12</v>
          </cell>
          <cell r="K29">
            <v>5</v>
          </cell>
          <cell r="L29">
            <v>3</v>
          </cell>
          <cell r="M29">
            <v>5</v>
          </cell>
          <cell r="N29">
            <v>4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3</v>
          </cell>
          <cell r="T29">
            <v>4</v>
          </cell>
          <cell r="U29">
            <v>4</v>
          </cell>
          <cell r="V29">
            <v>5</v>
          </cell>
          <cell r="W29">
            <v>4</v>
          </cell>
          <cell r="X29">
            <v>4</v>
          </cell>
          <cell r="Y29">
            <v>5</v>
          </cell>
          <cell r="Z29">
            <v>4</v>
          </cell>
          <cell r="AA29">
            <v>4</v>
          </cell>
          <cell r="AB29">
            <v>5</v>
          </cell>
          <cell r="AC29">
            <v>37</v>
          </cell>
          <cell r="AD29">
            <v>39</v>
          </cell>
          <cell r="AE29">
            <v>76</v>
          </cell>
          <cell r="BA29">
            <v>12</v>
          </cell>
          <cell r="BB29">
            <v>76</v>
          </cell>
          <cell r="BC29">
            <v>39</v>
          </cell>
          <cell r="BD29">
            <v>26</v>
          </cell>
          <cell r="BE29">
            <v>13</v>
          </cell>
          <cell r="BI29">
            <v>6</v>
          </cell>
          <cell r="BJ29">
            <v>203</v>
          </cell>
        </row>
        <row r="30">
          <cell r="B30">
            <v>204</v>
          </cell>
          <cell r="C30" t="str">
            <v>男Ａ組</v>
          </cell>
          <cell r="D30" t="str">
            <v>林遠惟</v>
          </cell>
          <cell r="E30">
            <v>72</v>
          </cell>
          <cell r="F30">
            <v>77</v>
          </cell>
          <cell r="G30">
            <v>76</v>
          </cell>
          <cell r="H30">
            <v>77</v>
          </cell>
          <cell r="I30">
            <v>302</v>
          </cell>
          <cell r="J30">
            <v>10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3</v>
          </cell>
          <cell r="S30">
            <v>4</v>
          </cell>
          <cell r="T30">
            <v>5</v>
          </cell>
          <cell r="U30">
            <v>4</v>
          </cell>
          <cell r="V30">
            <v>6</v>
          </cell>
          <cell r="W30">
            <v>4</v>
          </cell>
          <cell r="X30">
            <v>6</v>
          </cell>
          <cell r="Y30">
            <v>6</v>
          </cell>
          <cell r="Z30">
            <v>3</v>
          </cell>
          <cell r="AA30">
            <v>4</v>
          </cell>
          <cell r="AB30">
            <v>5</v>
          </cell>
          <cell r="AC30">
            <v>34</v>
          </cell>
          <cell r="AD30">
            <v>43</v>
          </cell>
          <cell r="AE30">
            <v>77</v>
          </cell>
          <cell r="BA30">
            <v>10</v>
          </cell>
          <cell r="BB30">
            <v>77</v>
          </cell>
          <cell r="BC30">
            <v>43</v>
          </cell>
          <cell r="BD30">
            <v>28</v>
          </cell>
          <cell r="BE30">
            <v>12</v>
          </cell>
          <cell r="BI30">
            <v>5</v>
          </cell>
          <cell r="BJ30">
            <v>204</v>
          </cell>
        </row>
        <row r="31">
          <cell r="B31">
            <v>205</v>
          </cell>
          <cell r="C31" t="str">
            <v>男Ａ組</v>
          </cell>
          <cell r="D31" t="str">
            <v>戴陽庭</v>
          </cell>
          <cell r="E31">
            <v>78</v>
          </cell>
          <cell r="F31">
            <v>72</v>
          </cell>
          <cell r="G31">
            <v>78</v>
          </cell>
          <cell r="H31">
            <v>73</v>
          </cell>
          <cell r="I31">
            <v>301</v>
          </cell>
          <cell r="J31">
            <v>9</v>
          </cell>
          <cell r="K31">
            <v>7</v>
          </cell>
          <cell r="L31">
            <v>3</v>
          </cell>
          <cell r="M31">
            <v>5</v>
          </cell>
          <cell r="N31">
            <v>4</v>
          </cell>
          <cell r="O31">
            <v>4</v>
          </cell>
          <cell r="P31">
            <v>4</v>
          </cell>
          <cell r="Q31">
            <v>5</v>
          </cell>
          <cell r="R31">
            <v>4</v>
          </cell>
          <cell r="S31">
            <v>3</v>
          </cell>
          <cell r="T31">
            <v>4</v>
          </cell>
          <cell r="U31">
            <v>3</v>
          </cell>
          <cell r="V31">
            <v>4</v>
          </cell>
          <cell r="W31">
            <v>4</v>
          </cell>
          <cell r="X31">
            <v>4</v>
          </cell>
          <cell r="Y31">
            <v>4</v>
          </cell>
          <cell r="Z31">
            <v>3</v>
          </cell>
          <cell r="AA31">
            <v>4</v>
          </cell>
          <cell r="AB31">
            <v>4</v>
          </cell>
          <cell r="AC31">
            <v>39</v>
          </cell>
          <cell r="AD31">
            <v>34</v>
          </cell>
          <cell r="AE31">
            <v>73</v>
          </cell>
          <cell r="BA31">
            <v>9</v>
          </cell>
          <cell r="BB31">
            <v>73</v>
          </cell>
          <cell r="BC31">
            <v>34</v>
          </cell>
          <cell r="BD31">
            <v>23</v>
          </cell>
          <cell r="BE31">
            <v>11</v>
          </cell>
          <cell r="BI31">
            <v>3</v>
          </cell>
          <cell r="BJ31">
            <v>205</v>
          </cell>
        </row>
        <row r="32">
          <cell r="B32">
            <v>206</v>
          </cell>
          <cell r="C32" t="str">
            <v>男Ａ組</v>
          </cell>
          <cell r="D32" t="str">
            <v>林張恆</v>
          </cell>
          <cell r="E32">
            <v>77</v>
          </cell>
          <cell r="F32">
            <v>75</v>
          </cell>
          <cell r="G32">
            <v>71</v>
          </cell>
          <cell r="H32">
            <v>72</v>
          </cell>
          <cell r="I32">
            <v>295</v>
          </cell>
          <cell r="J32">
            <v>3</v>
          </cell>
          <cell r="K32">
            <v>5</v>
          </cell>
          <cell r="L32">
            <v>4</v>
          </cell>
          <cell r="M32">
            <v>4</v>
          </cell>
          <cell r="N32">
            <v>5</v>
          </cell>
          <cell r="O32">
            <v>4</v>
          </cell>
          <cell r="P32">
            <v>4</v>
          </cell>
          <cell r="Q32">
            <v>3</v>
          </cell>
          <cell r="R32">
            <v>4</v>
          </cell>
          <cell r="S32">
            <v>2</v>
          </cell>
          <cell r="T32">
            <v>5</v>
          </cell>
          <cell r="U32">
            <v>3</v>
          </cell>
          <cell r="V32">
            <v>4</v>
          </cell>
          <cell r="W32">
            <v>3</v>
          </cell>
          <cell r="X32">
            <v>4</v>
          </cell>
          <cell r="Y32">
            <v>4</v>
          </cell>
          <cell r="Z32">
            <v>4</v>
          </cell>
          <cell r="AA32">
            <v>5</v>
          </cell>
          <cell r="AB32">
            <v>5</v>
          </cell>
          <cell r="AC32">
            <v>35</v>
          </cell>
          <cell r="AD32">
            <v>37</v>
          </cell>
          <cell r="AE32">
            <v>72</v>
          </cell>
          <cell r="BA32">
            <v>3</v>
          </cell>
          <cell r="BB32">
            <v>72</v>
          </cell>
          <cell r="BC32">
            <v>37</v>
          </cell>
          <cell r="BD32">
            <v>25</v>
          </cell>
          <cell r="BE32">
            <v>14</v>
          </cell>
          <cell r="BI32">
            <v>2</v>
          </cell>
          <cell r="BJ32">
            <v>206</v>
          </cell>
        </row>
        <row r="33">
          <cell r="B33">
            <v>207</v>
          </cell>
          <cell r="C33" t="str">
            <v>男Ａ組</v>
          </cell>
          <cell r="D33" t="str">
            <v>何祐誠</v>
          </cell>
          <cell r="E33">
            <v>77</v>
          </cell>
          <cell r="F33">
            <v>76</v>
          </cell>
          <cell r="G33">
            <v>73</v>
          </cell>
          <cell r="H33">
            <v>75</v>
          </cell>
          <cell r="I33">
            <v>301</v>
          </cell>
          <cell r="J33">
            <v>9</v>
          </cell>
          <cell r="K33">
            <v>5</v>
          </cell>
          <cell r="L33">
            <v>4</v>
          </cell>
          <cell r="M33">
            <v>5</v>
          </cell>
          <cell r="N33">
            <v>4</v>
          </cell>
          <cell r="O33">
            <v>4</v>
          </cell>
          <cell r="P33">
            <v>5</v>
          </cell>
          <cell r="Q33">
            <v>4</v>
          </cell>
          <cell r="R33">
            <v>4</v>
          </cell>
          <cell r="S33">
            <v>2</v>
          </cell>
          <cell r="T33">
            <v>4</v>
          </cell>
          <cell r="U33">
            <v>4</v>
          </cell>
          <cell r="V33">
            <v>4</v>
          </cell>
          <cell r="W33">
            <v>4</v>
          </cell>
          <cell r="X33">
            <v>4</v>
          </cell>
          <cell r="Y33">
            <v>4</v>
          </cell>
          <cell r="Z33">
            <v>4</v>
          </cell>
          <cell r="AA33">
            <v>5</v>
          </cell>
          <cell r="AB33">
            <v>5</v>
          </cell>
          <cell r="AC33">
            <v>37</v>
          </cell>
          <cell r="AD33">
            <v>38</v>
          </cell>
          <cell r="AE33">
            <v>75</v>
          </cell>
          <cell r="BA33">
            <v>9</v>
          </cell>
          <cell r="BB33">
            <v>75</v>
          </cell>
          <cell r="BC33">
            <v>38</v>
          </cell>
          <cell r="BD33">
            <v>26</v>
          </cell>
          <cell r="BE33">
            <v>14</v>
          </cell>
          <cell r="BI33">
            <v>4</v>
          </cell>
          <cell r="BJ33">
            <v>207</v>
          </cell>
        </row>
        <row r="34">
          <cell r="B34">
            <v>208</v>
          </cell>
          <cell r="C34" t="str">
            <v>男Ａ組</v>
          </cell>
          <cell r="D34" t="str">
            <v>洪昭鑫</v>
          </cell>
          <cell r="E34">
            <v>76</v>
          </cell>
          <cell r="F34">
            <v>77</v>
          </cell>
          <cell r="G34">
            <v>74</v>
          </cell>
          <cell r="H34">
            <v>83</v>
          </cell>
          <cell r="I34">
            <v>310</v>
          </cell>
          <cell r="J34">
            <v>18</v>
          </cell>
          <cell r="K34">
            <v>6</v>
          </cell>
          <cell r="L34">
            <v>4</v>
          </cell>
          <cell r="M34">
            <v>5</v>
          </cell>
          <cell r="N34">
            <v>4</v>
          </cell>
          <cell r="O34">
            <v>4</v>
          </cell>
          <cell r="P34">
            <v>4</v>
          </cell>
          <cell r="Q34">
            <v>4</v>
          </cell>
          <cell r="R34">
            <v>4</v>
          </cell>
          <cell r="S34">
            <v>3</v>
          </cell>
          <cell r="T34">
            <v>10</v>
          </cell>
          <cell r="U34">
            <v>5</v>
          </cell>
          <cell r="V34">
            <v>5</v>
          </cell>
          <cell r="W34">
            <v>4</v>
          </cell>
          <cell r="X34">
            <v>4</v>
          </cell>
          <cell r="Y34">
            <v>4</v>
          </cell>
          <cell r="Z34">
            <v>3</v>
          </cell>
          <cell r="AA34">
            <v>5</v>
          </cell>
          <cell r="AB34">
            <v>5</v>
          </cell>
          <cell r="AC34">
            <v>38</v>
          </cell>
          <cell r="AD34">
            <v>45</v>
          </cell>
          <cell r="AE34">
            <v>83</v>
          </cell>
          <cell r="BA34">
            <v>18</v>
          </cell>
          <cell r="BB34">
            <v>83</v>
          </cell>
          <cell r="BC34">
            <v>45</v>
          </cell>
          <cell r="BD34">
            <v>25</v>
          </cell>
          <cell r="BE34">
            <v>13</v>
          </cell>
          <cell r="BI34">
            <v>10</v>
          </cell>
          <cell r="BJ34">
            <v>208</v>
          </cell>
        </row>
        <row r="35">
          <cell r="B35">
            <v>209</v>
          </cell>
          <cell r="C35" t="str">
            <v>男Ａ組</v>
          </cell>
          <cell r="D35" t="str">
            <v>張勛宸</v>
          </cell>
          <cell r="E35">
            <v>75</v>
          </cell>
          <cell r="F35">
            <v>78</v>
          </cell>
          <cell r="G35">
            <v>75</v>
          </cell>
          <cell r="H35">
            <v>77</v>
          </cell>
          <cell r="I35">
            <v>305</v>
          </cell>
          <cell r="J35">
            <v>13</v>
          </cell>
          <cell r="K35">
            <v>5</v>
          </cell>
          <cell r="L35">
            <v>3</v>
          </cell>
          <cell r="M35">
            <v>5</v>
          </cell>
          <cell r="N35">
            <v>4</v>
          </cell>
          <cell r="O35">
            <v>4</v>
          </cell>
          <cell r="P35">
            <v>6</v>
          </cell>
          <cell r="Q35">
            <v>5</v>
          </cell>
          <cell r="R35">
            <v>4</v>
          </cell>
          <cell r="S35">
            <v>3</v>
          </cell>
          <cell r="T35">
            <v>5</v>
          </cell>
          <cell r="U35">
            <v>2</v>
          </cell>
          <cell r="V35">
            <v>5</v>
          </cell>
          <cell r="W35">
            <v>4</v>
          </cell>
          <cell r="X35">
            <v>4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39</v>
          </cell>
          <cell r="AD35">
            <v>38</v>
          </cell>
          <cell r="AE35">
            <v>77</v>
          </cell>
          <cell r="BA35">
            <v>13</v>
          </cell>
          <cell r="BB35">
            <v>77</v>
          </cell>
          <cell r="BC35">
            <v>38</v>
          </cell>
          <cell r="BD35">
            <v>26</v>
          </cell>
          <cell r="BE35">
            <v>14</v>
          </cell>
          <cell r="BI35">
            <v>7</v>
          </cell>
          <cell r="BJ35">
            <v>209</v>
          </cell>
        </row>
        <row r="36">
          <cell r="B36">
            <v>210</v>
          </cell>
          <cell r="C36" t="str">
            <v>男Ａ組</v>
          </cell>
          <cell r="D36" t="str">
            <v>陳威勝</v>
          </cell>
          <cell r="E36">
            <v>75</v>
          </cell>
          <cell r="F36">
            <v>79</v>
          </cell>
          <cell r="G36">
            <v>78</v>
          </cell>
          <cell r="H36">
            <v>80</v>
          </cell>
          <cell r="I36">
            <v>312</v>
          </cell>
          <cell r="J36">
            <v>20</v>
          </cell>
          <cell r="K36">
            <v>6</v>
          </cell>
          <cell r="L36">
            <v>3</v>
          </cell>
          <cell r="M36">
            <v>4</v>
          </cell>
          <cell r="N36">
            <v>3</v>
          </cell>
          <cell r="O36">
            <v>5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6</v>
          </cell>
          <cell r="U36">
            <v>3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4</v>
          </cell>
          <cell r="AA36">
            <v>7</v>
          </cell>
          <cell r="AB36">
            <v>5</v>
          </cell>
          <cell r="AC36">
            <v>39</v>
          </cell>
          <cell r="AD36">
            <v>41</v>
          </cell>
          <cell r="AE36">
            <v>80</v>
          </cell>
          <cell r="BA36">
            <v>20</v>
          </cell>
          <cell r="BB36">
            <v>80</v>
          </cell>
          <cell r="BC36">
            <v>41</v>
          </cell>
          <cell r="BD36">
            <v>28</v>
          </cell>
          <cell r="BE36">
            <v>16</v>
          </cell>
          <cell r="BI36">
            <v>11</v>
          </cell>
          <cell r="BJ36">
            <v>210</v>
          </cell>
        </row>
        <row r="37">
          <cell r="B37">
            <v>211</v>
          </cell>
          <cell r="C37" t="str">
            <v>男Ａ組</v>
          </cell>
          <cell r="D37" t="str">
            <v>劉威汎</v>
          </cell>
          <cell r="E37">
            <v>76</v>
          </cell>
          <cell r="F37">
            <v>79</v>
          </cell>
          <cell r="G37">
            <v>79</v>
          </cell>
          <cell r="H37">
            <v>79</v>
          </cell>
          <cell r="I37">
            <v>313</v>
          </cell>
          <cell r="J37">
            <v>21</v>
          </cell>
          <cell r="K37">
            <v>5</v>
          </cell>
          <cell r="L37">
            <v>3</v>
          </cell>
          <cell r="M37">
            <v>4</v>
          </cell>
          <cell r="N37">
            <v>4</v>
          </cell>
          <cell r="O37">
            <v>4</v>
          </cell>
          <cell r="P37">
            <v>4</v>
          </cell>
          <cell r="Q37">
            <v>4</v>
          </cell>
          <cell r="R37">
            <v>4</v>
          </cell>
          <cell r="S37">
            <v>5</v>
          </cell>
          <cell r="T37">
            <v>5</v>
          </cell>
          <cell r="U37">
            <v>4</v>
          </cell>
          <cell r="V37">
            <v>5</v>
          </cell>
          <cell r="W37">
            <v>4</v>
          </cell>
          <cell r="X37">
            <v>6</v>
          </cell>
          <cell r="Y37">
            <v>4</v>
          </cell>
          <cell r="Z37">
            <v>4</v>
          </cell>
          <cell r="AA37">
            <v>5</v>
          </cell>
          <cell r="AB37">
            <v>5</v>
          </cell>
          <cell r="AC37">
            <v>37</v>
          </cell>
          <cell r="AD37">
            <v>42</v>
          </cell>
          <cell r="AE37">
            <v>79</v>
          </cell>
          <cell r="BA37">
            <v>21</v>
          </cell>
          <cell r="BB37">
            <v>79</v>
          </cell>
          <cell r="BC37">
            <v>42</v>
          </cell>
          <cell r="BD37">
            <v>28</v>
          </cell>
          <cell r="BE37">
            <v>14</v>
          </cell>
          <cell r="BI37">
            <v>13</v>
          </cell>
          <cell r="BJ37">
            <v>211</v>
          </cell>
        </row>
        <row r="38">
          <cell r="B38">
            <v>212</v>
          </cell>
          <cell r="C38" t="str">
            <v>男Ａ組</v>
          </cell>
          <cell r="D38" t="str">
            <v>賴嘉一</v>
          </cell>
          <cell r="E38">
            <v>80</v>
          </cell>
          <cell r="F38">
            <v>77</v>
          </cell>
          <cell r="G38">
            <v>78</v>
          </cell>
          <cell r="H38">
            <v>81</v>
          </cell>
          <cell r="I38">
            <v>316</v>
          </cell>
          <cell r="J38">
            <v>24</v>
          </cell>
          <cell r="K38">
            <v>6</v>
          </cell>
          <cell r="L38">
            <v>3</v>
          </cell>
          <cell r="M38">
            <v>5</v>
          </cell>
          <cell r="N38">
            <v>5</v>
          </cell>
          <cell r="O38">
            <v>5</v>
          </cell>
          <cell r="P38">
            <v>4</v>
          </cell>
          <cell r="Q38">
            <v>5</v>
          </cell>
          <cell r="R38">
            <v>5</v>
          </cell>
          <cell r="S38">
            <v>3</v>
          </cell>
          <cell r="T38">
            <v>6</v>
          </cell>
          <cell r="U38">
            <v>3</v>
          </cell>
          <cell r="V38">
            <v>5</v>
          </cell>
          <cell r="W38">
            <v>6</v>
          </cell>
          <cell r="X38">
            <v>4</v>
          </cell>
          <cell r="Y38">
            <v>4</v>
          </cell>
          <cell r="Z38">
            <v>3</v>
          </cell>
          <cell r="AA38">
            <v>4</v>
          </cell>
          <cell r="AB38">
            <v>5</v>
          </cell>
          <cell r="AC38">
            <v>41</v>
          </cell>
          <cell r="AD38">
            <v>40</v>
          </cell>
          <cell r="AE38">
            <v>81</v>
          </cell>
          <cell r="BA38">
            <v>24</v>
          </cell>
          <cell r="BB38">
            <v>81</v>
          </cell>
          <cell r="BC38">
            <v>40</v>
          </cell>
          <cell r="BD38">
            <v>26</v>
          </cell>
          <cell r="BE38">
            <v>12</v>
          </cell>
          <cell r="BI38">
            <v>14</v>
          </cell>
          <cell r="BJ38">
            <v>212</v>
          </cell>
        </row>
        <row r="39">
          <cell r="B39">
            <v>213</v>
          </cell>
          <cell r="C39" t="str">
            <v>男Ａ組</v>
          </cell>
          <cell r="D39" t="str">
            <v>溫楨祥</v>
          </cell>
          <cell r="E39">
            <v>76</v>
          </cell>
          <cell r="F39">
            <v>81</v>
          </cell>
          <cell r="G39">
            <v>69</v>
          </cell>
          <cell r="H39">
            <v>83</v>
          </cell>
          <cell r="I39">
            <v>309</v>
          </cell>
          <cell r="J39">
            <v>17</v>
          </cell>
          <cell r="K39">
            <v>7</v>
          </cell>
          <cell r="L39">
            <v>3</v>
          </cell>
          <cell r="M39">
            <v>5</v>
          </cell>
          <cell r="N39">
            <v>5</v>
          </cell>
          <cell r="O39">
            <v>7</v>
          </cell>
          <cell r="P39">
            <v>4</v>
          </cell>
          <cell r="Q39">
            <v>9</v>
          </cell>
          <cell r="R39">
            <v>4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3</v>
          </cell>
          <cell r="AA39">
            <v>4</v>
          </cell>
          <cell r="AB39">
            <v>4</v>
          </cell>
          <cell r="AC39">
            <v>48</v>
          </cell>
          <cell r="AD39">
            <v>35</v>
          </cell>
          <cell r="AE39">
            <v>83</v>
          </cell>
          <cell r="BA39">
            <v>17</v>
          </cell>
          <cell r="BB39">
            <v>83</v>
          </cell>
          <cell r="BC39">
            <v>35</v>
          </cell>
          <cell r="BD39">
            <v>23</v>
          </cell>
          <cell r="BE39">
            <v>11</v>
          </cell>
          <cell r="BI39">
            <v>9</v>
          </cell>
          <cell r="BJ39">
            <v>213</v>
          </cell>
        </row>
        <row r="40">
          <cell r="B40">
            <v>214</v>
          </cell>
          <cell r="C40" t="str">
            <v>男Ａ組</v>
          </cell>
          <cell r="D40" t="str">
            <v>謝主典</v>
          </cell>
          <cell r="E40">
            <v>74</v>
          </cell>
          <cell r="F40">
            <v>83</v>
          </cell>
          <cell r="G40">
            <v>75</v>
          </cell>
          <cell r="H40">
            <v>80</v>
          </cell>
          <cell r="I40">
            <v>312</v>
          </cell>
          <cell r="J40">
            <v>20</v>
          </cell>
          <cell r="K40">
            <v>5</v>
          </cell>
          <cell r="L40">
            <v>3</v>
          </cell>
          <cell r="M40">
            <v>4</v>
          </cell>
          <cell r="N40">
            <v>4</v>
          </cell>
          <cell r="O40">
            <v>4</v>
          </cell>
          <cell r="P40">
            <v>5</v>
          </cell>
          <cell r="Q40">
            <v>4</v>
          </cell>
          <cell r="R40">
            <v>4</v>
          </cell>
          <cell r="S40">
            <v>4</v>
          </cell>
          <cell r="T40">
            <v>5</v>
          </cell>
          <cell r="U40">
            <v>4</v>
          </cell>
          <cell r="V40">
            <v>5</v>
          </cell>
          <cell r="W40">
            <v>4</v>
          </cell>
          <cell r="X40">
            <v>5</v>
          </cell>
          <cell r="Y40">
            <v>5</v>
          </cell>
          <cell r="Z40">
            <v>4</v>
          </cell>
          <cell r="AA40">
            <v>5</v>
          </cell>
          <cell r="AB40">
            <v>6</v>
          </cell>
          <cell r="AC40">
            <v>37</v>
          </cell>
          <cell r="AD40">
            <v>43</v>
          </cell>
          <cell r="AE40">
            <v>80</v>
          </cell>
          <cell r="BA40">
            <v>20</v>
          </cell>
          <cell r="BB40">
            <v>80</v>
          </cell>
          <cell r="BC40">
            <v>43</v>
          </cell>
          <cell r="BD40">
            <v>29</v>
          </cell>
          <cell r="BE40">
            <v>15</v>
          </cell>
          <cell r="BI40">
            <v>12</v>
          </cell>
          <cell r="BJ40">
            <v>214</v>
          </cell>
        </row>
        <row r="41">
          <cell r="B41">
            <v>215</v>
          </cell>
          <cell r="C41" t="str">
            <v>男Ａ組</v>
          </cell>
          <cell r="D41" t="str">
            <v/>
          </cell>
          <cell r="E41" t="str">
            <v/>
          </cell>
          <cell r="F41" t="str">
            <v/>
          </cell>
          <cell r="G41">
            <v>0</v>
          </cell>
          <cell r="H41">
            <v>0</v>
          </cell>
          <cell r="I41">
            <v>0</v>
          </cell>
          <cell r="J41" t="str">
            <v/>
          </cell>
          <cell r="AC41">
            <v>0</v>
          </cell>
          <cell r="AD41">
            <v>0</v>
          </cell>
          <cell r="AE41">
            <v>0</v>
          </cell>
          <cell r="BA41">
            <v>900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I41">
            <v>15</v>
          </cell>
          <cell r="BJ41">
            <v>215</v>
          </cell>
        </row>
        <row r="42">
          <cell r="B42">
            <v>216</v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  <cell r="BA42">
            <v>900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I42">
            <v>16</v>
          </cell>
          <cell r="BJ42">
            <v>216</v>
          </cell>
        </row>
        <row r="43">
          <cell r="B43">
            <v>217</v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  <cell r="BA43">
            <v>900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I43">
            <v>17</v>
          </cell>
          <cell r="BJ43">
            <v>217</v>
          </cell>
        </row>
        <row r="44">
          <cell r="B44">
            <v>218</v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  <cell r="BA44">
            <v>900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I44">
            <v>18</v>
          </cell>
          <cell r="BJ44">
            <v>218</v>
          </cell>
        </row>
        <row r="45">
          <cell r="B45">
            <v>219</v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  <cell r="BA45">
            <v>900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I45">
            <v>19</v>
          </cell>
          <cell r="BJ45">
            <v>219</v>
          </cell>
        </row>
        <row r="46">
          <cell r="B46">
            <v>220</v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BA46">
            <v>900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I46">
            <v>20</v>
          </cell>
          <cell r="BJ46">
            <v>220</v>
          </cell>
        </row>
        <row r="47">
          <cell r="B47">
            <v>301</v>
          </cell>
          <cell r="C47" t="str">
            <v>男Ｂ組</v>
          </cell>
          <cell r="D47" t="str">
            <v>彭鉦雄</v>
          </cell>
          <cell r="E47">
            <v>72</v>
          </cell>
          <cell r="F47">
            <v>76</v>
          </cell>
          <cell r="G47">
            <v>78</v>
          </cell>
          <cell r="H47">
            <v>79</v>
          </cell>
          <cell r="I47">
            <v>305</v>
          </cell>
          <cell r="J47">
            <v>13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5</v>
          </cell>
          <cell r="P47">
            <v>5</v>
          </cell>
          <cell r="Q47">
            <v>5</v>
          </cell>
          <cell r="R47">
            <v>5</v>
          </cell>
          <cell r="S47">
            <v>4</v>
          </cell>
          <cell r="T47">
            <v>5</v>
          </cell>
          <cell r="U47">
            <v>4</v>
          </cell>
          <cell r="V47">
            <v>3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5</v>
          </cell>
          <cell r="AB47">
            <v>5</v>
          </cell>
          <cell r="AC47">
            <v>41</v>
          </cell>
          <cell r="AD47">
            <v>38</v>
          </cell>
          <cell r="AE47">
            <v>79</v>
          </cell>
          <cell r="BA47">
            <v>13</v>
          </cell>
          <cell r="BB47">
            <v>79</v>
          </cell>
          <cell r="BC47">
            <v>38</v>
          </cell>
          <cell r="BD47">
            <v>26</v>
          </cell>
          <cell r="BE47">
            <v>14</v>
          </cell>
          <cell r="BI47">
            <v>4</v>
          </cell>
          <cell r="BJ47">
            <v>301</v>
          </cell>
        </row>
        <row r="48">
          <cell r="B48">
            <v>302</v>
          </cell>
          <cell r="C48" t="str">
            <v>男Ｂ組</v>
          </cell>
          <cell r="D48" t="str">
            <v>詹昱韋</v>
          </cell>
          <cell r="E48">
            <v>74</v>
          </cell>
          <cell r="F48">
            <v>76</v>
          </cell>
          <cell r="G48">
            <v>77</v>
          </cell>
          <cell r="H48">
            <v>76</v>
          </cell>
          <cell r="I48">
            <v>303</v>
          </cell>
          <cell r="J48">
            <v>11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6</v>
          </cell>
          <cell r="Q48">
            <v>4</v>
          </cell>
          <cell r="R48">
            <v>4</v>
          </cell>
          <cell r="S48">
            <v>3</v>
          </cell>
          <cell r="T48">
            <v>4</v>
          </cell>
          <cell r="U48">
            <v>4</v>
          </cell>
          <cell r="V48">
            <v>5</v>
          </cell>
          <cell r="W48">
            <v>4</v>
          </cell>
          <cell r="X48">
            <v>4</v>
          </cell>
          <cell r="Y48">
            <v>4</v>
          </cell>
          <cell r="Z48">
            <v>3</v>
          </cell>
          <cell r="AA48">
            <v>5</v>
          </cell>
          <cell r="AB48">
            <v>5</v>
          </cell>
          <cell r="AC48">
            <v>38</v>
          </cell>
          <cell r="AD48">
            <v>38</v>
          </cell>
          <cell r="AE48">
            <v>76</v>
          </cell>
          <cell r="BA48">
            <v>11</v>
          </cell>
          <cell r="BB48">
            <v>76</v>
          </cell>
          <cell r="BC48">
            <v>38</v>
          </cell>
          <cell r="BD48">
            <v>25</v>
          </cell>
          <cell r="BE48">
            <v>13</v>
          </cell>
          <cell r="BI48">
            <v>2</v>
          </cell>
          <cell r="BJ48">
            <v>302</v>
          </cell>
        </row>
        <row r="49">
          <cell r="B49">
            <v>303</v>
          </cell>
          <cell r="C49" t="str">
            <v>男Ｂ組</v>
          </cell>
          <cell r="D49" t="str">
            <v>楊浚頡</v>
          </cell>
          <cell r="E49">
            <v>73</v>
          </cell>
          <cell r="F49">
            <v>77</v>
          </cell>
          <cell r="G49">
            <v>77</v>
          </cell>
          <cell r="H49">
            <v>77</v>
          </cell>
          <cell r="I49">
            <v>304</v>
          </cell>
          <cell r="J49">
            <v>12</v>
          </cell>
          <cell r="K49">
            <v>6</v>
          </cell>
          <cell r="L49">
            <v>4</v>
          </cell>
          <cell r="M49">
            <v>5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2</v>
          </cell>
          <cell r="T49">
            <v>6</v>
          </cell>
          <cell r="U49">
            <v>3</v>
          </cell>
          <cell r="V49">
            <v>5</v>
          </cell>
          <cell r="W49">
            <v>4</v>
          </cell>
          <cell r="X49">
            <v>3</v>
          </cell>
          <cell r="Y49">
            <v>6</v>
          </cell>
          <cell r="Z49">
            <v>4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  <cell r="BA49">
            <v>12</v>
          </cell>
          <cell r="BB49">
            <v>77</v>
          </cell>
          <cell r="BC49">
            <v>39</v>
          </cell>
          <cell r="BD49">
            <v>25</v>
          </cell>
          <cell r="BE49">
            <v>12</v>
          </cell>
          <cell r="BI49">
            <v>3</v>
          </cell>
          <cell r="BJ49">
            <v>303</v>
          </cell>
        </row>
        <row r="50">
          <cell r="B50">
            <v>304</v>
          </cell>
          <cell r="C50" t="str">
            <v>男Ｂ組</v>
          </cell>
          <cell r="D50" t="str">
            <v>林為超</v>
          </cell>
          <cell r="E50">
            <v>74</v>
          </cell>
          <cell r="F50">
            <v>79</v>
          </cell>
          <cell r="G50">
            <v>80</v>
          </cell>
          <cell r="H50">
            <v>76</v>
          </cell>
          <cell r="I50">
            <v>309</v>
          </cell>
          <cell r="J50">
            <v>17</v>
          </cell>
          <cell r="K50">
            <v>5</v>
          </cell>
          <cell r="L50">
            <v>4</v>
          </cell>
          <cell r="M50">
            <v>5</v>
          </cell>
          <cell r="N50">
            <v>4</v>
          </cell>
          <cell r="O50">
            <v>4</v>
          </cell>
          <cell r="P50">
            <v>5</v>
          </cell>
          <cell r="Q50">
            <v>5</v>
          </cell>
          <cell r="R50">
            <v>4</v>
          </cell>
          <cell r="S50">
            <v>3</v>
          </cell>
          <cell r="T50">
            <v>4</v>
          </cell>
          <cell r="U50">
            <v>4</v>
          </cell>
          <cell r="V50">
            <v>4</v>
          </cell>
          <cell r="W50">
            <v>5</v>
          </cell>
          <cell r="X50">
            <v>4</v>
          </cell>
          <cell r="Y50">
            <v>4</v>
          </cell>
          <cell r="Z50">
            <v>3</v>
          </cell>
          <cell r="AA50">
            <v>5</v>
          </cell>
          <cell r="AB50">
            <v>4</v>
          </cell>
          <cell r="AC50">
            <v>39</v>
          </cell>
          <cell r="AD50">
            <v>37</v>
          </cell>
          <cell r="AE50">
            <v>76</v>
          </cell>
          <cell r="BA50">
            <v>17</v>
          </cell>
          <cell r="BB50">
            <v>76</v>
          </cell>
          <cell r="BC50">
            <v>37</v>
          </cell>
          <cell r="BD50">
            <v>25</v>
          </cell>
          <cell r="BE50">
            <v>12</v>
          </cell>
          <cell r="BI50">
            <v>5</v>
          </cell>
          <cell r="BJ50">
            <v>304</v>
          </cell>
        </row>
        <row r="51">
          <cell r="B51">
            <v>305</v>
          </cell>
          <cell r="C51" t="str">
            <v>男Ｂ組</v>
          </cell>
          <cell r="D51" t="str">
            <v>曾豐棟</v>
          </cell>
          <cell r="E51">
            <v>77</v>
          </cell>
          <cell r="F51">
            <v>78</v>
          </cell>
          <cell r="G51">
            <v>74</v>
          </cell>
          <cell r="H51">
            <v>74</v>
          </cell>
          <cell r="I51">
            <v>303</v>
          </cell>
          <cell r="J51">
            <v>11</v>
          </cell>
          <cell r="K51">
            <v>5</v>
          </cell>
          <cell r="L51">
            <v>3</v>
          </cell>
          <cell r="M51">
            <v>5</v>
          </cell>
          <cell r="N51">
            <v>3</v>
          </cell>
          <cell r="O51">
            <v>4</v>
          </cell>
          <cell r="P51">
            <v>4</v>
          </cell>
          <cell r="Q51">
            <v>4</v>
          </cell>
          <cell r="R51">
            <v>4</v>
          </cell>
          <cell r="S51">
            <v>4</v>
          </cell>
          <cell r="T51">
            <v>4</v>
          </cell>
          <cell r="U51">
            <v>3</v>
          </cell>
          <cell r="V51">
            <v>5</v>
          </cell>
          <cell r="W51">
            <v>4</v>
          </cell>
          <cell r="X51">
            <v>4</v>
          </cell>
          <cell r="Y51">
            <v>5</v>
          </cell>
          <cell r="Z51">
            <v>3</v>
          </cell>
          <cell r="AA51">
            <v>5</v>
          </cell>
          <cell r="AB51">
            <v>5</v>
          </cell>
          <cell r="AC51">
            <v>36</v>
          </cell>
          <cell r="AD51">
            <v>38</v>
          </cell>
          <cell r="AE51">
            <v>74</v>
          </cell>
          <cell r="BA51">
            <v>11</v>
          </cell>
          <cell r="BB51">
            <v>74</v>
          </cell>
          <cell r="BC51">
            <v>38</v>
          </cell>
          <cell r="BD51">
            <v>26</v>
          </cell>
          <cell r="BE51">
            <v>13</v>
          </cell>
          <cell r="BI51">
            <v>1</v>
          </cell>
          <cell r="BJ51">
            <v>305</v>
          </cell>
        </row>
        <row r="52">
          <cell r="B52">
            <v>306</v>
          </cell>
          <cell r="C52" t="str">
            <v>男Ｂ組</v>
          </cell>
          <cell r="D52" t="str">
            <v>丁子軒</v>
          </cell>
          <cell r="E52">
            <v>76</v>
          </cell>
          <cell r="F52">
            <v>81</v>
          </cell>
          <cell r="G52">
            <v>76</v>
          </cell>
          <cell r="H52">
            <v>83</v>
          </cell>
          <cell r="I52">
            <v>316</v>
          </cell>
          <cell r="J52">
            <v>24</v>
          </cell>
          <cell r="K52">
            <v>5</v>
          </cell>
          <cell r="L52">
            <v>3</v>
          </cell>
          <cell r="M52">
            <v>4</v>
          </cell>
          <cell r="N52">
            <v>4</v>
          </cell>
          <cell r="O52">
            <v>5</v>
          </cell>
          <cell r="P52">
            <v>5</v>
          </cell>
          <cell r="Q52">
            <v>6</v>
          </cell>
          <cell r="R52">
            <v>4</v>
          </cell>
          <cell r="S52">
            <v>4</v>
          </cell>
          <cell r="T52">
            <v>5</v>
          </cell>
          <cell r="U52">
            <v>4</v>
          </cell>
          <cell r="V52">
            <v>5</v>
          </cell>
          <cell r="W52">
            <v>4</v>
          </cell>
          <cell r="X52">
            <v>5</v>
          </cell>
          <cell r="Y52">
            <v>5</v>
          </cell>
          <cell r="Z52">
            <v>3</v>
          </cell>
          <cell r="AA52">
            <v>7</v>
          </cell>
          <cell r="AB52">
            <v>5</v>
          </cell>
          <cell r="AC52">
            <v>40</v>
          </cell>
          <cell r="AD52">
            <v>43</v>
          </cell>
          <cell r="AE52">
            <v>83</v>
          </cell>
          <cell r="BA52">
            <v>24</v>
          </cell>
          <cell r="BB52">
            <v>83</v>
          </cell>
          <cell r="BC52">
            <v>43</v>
          </cell>
          <cell r="BD52">
            <v>29</v>
          </cell>
          <cell r="BE52">
            <v>15</v>
          </cell>
          <cell r="BI52">
            <v>8</v>
          </cell>
          <cell r="BJ52">
            <v>306</v>
          </cell>
        </row>
        <row r="53">
          <cell r="B53">
            <v>307</v>
          </cell>
          <cell r="C53" t="str">
            <v>男Ｂ組</v>
          </cell>
          <cell r="D53" t="str">
            <v>王偉軒</v>
          </cell>
          <cell r="E53">
            <v>82</v>
          </cell>
          <cell r="F53">
            <v>76</v>
          </cell>
          <cell r="G53">
            <v>75</v>
          </cell>
          <cell r="H53">
            <v>79</v>
          </cell>
          <cell r="I53">
            <v>312</v>
          </cell>
          <cell r="J53">
            <v>20</v>
          </cell>
          <cell r="K53">
            <v>5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5</v>
          </cell>
          <cell r="R53">
            <v>4</v>
          </cell>
          <cell r="S53">
            <v>3</v>
          </cell>
          <cell r="T53">
            <v>4</v>
          </cell>
          <cell r="U53">
            <v>4</v>
          </cell>
          <cell r="V53">
            <v>4</v>
          </cell>
          <cell r="W53">
            <v>7</v>
          </cell>
          <cell r="X53">
            <v>5</v>
          </cell>
          <cell r="Y53">
            <v>6</v>
          </cell>
          <cell r="Z53">
            <v>3</v>
          </cell>
          <cell r="AA53">
            <v>5</v>
          </cell>
          <cell r="AB53">
            <v>5</v>
          </cell>
          <cell r="AC53">
            <v>36</v>
          </cell>
          <cell r="AD53">
            <v>43</v>
          </cell>
          <cell r="AE53">
            <v>79</v>
          </cell>
          <cell r="BA53">
            <v>20</v>
          </cell>
          <cell r="BB53">
            <v>79</v>
          </cell>
          <cell r="BC53">
            <v>43</v>
          </cell>
          <cell r="BD53">
            <v>31</v>
          </cell>
          <cell r="BE53">
            <v>13</v>
          </cell>
          <cell r="BI53">
            <v>7</v>
          </cell>
          <cell r="BJ53">
            <v>307</v>
          </cell>
        </row>
        <row r="54">
          <cell r="B54">
            <v>308</v>
          </cell>
          <cell r="C54" t="str">
            <v>男Ｂ組</v>
          </cell>
          <cell r="D54" t="str">
            <v>陳裔東</v>
          </cell>
          <cell r="E54">
            <v>80</v>
          </cell>
          <cell r="F54">
            <v>78</v>
          </cell>
          <cell r="G54">
            <v>78</v>
          </cell>
          <cell r="H54">
            <v>76</v>
          </cell>
          <cell r="I54">
            <v>312</v>
          </cell>
          <cell r="J54">
            <v>20</v>
          </cell>
          <cell r="K54">
            <v>5</v>
          </cell>
          <cell r="L54">
            <v>3</v>
          </cell>
          <cell r="M54">
            <v>4</v>
          </cell>
          <cell r="N54">
            <v>4</v>
          </cell>
          <cell r="O54">
            <v>4</v>
          </cell>
          <cell r="P54">
            <v>3</v>
          </cell>
          <cell r="Q54">
            <v>4</v>
          </cell>
          <cell r="R54">
            <v>6</v>
          </cell>
          <cell r="S54">
            <v>4</v>
          </cell>
          <cell r="T54">
            <v>5</v>
          </cell>
          <cell r="U54">
            <v>4</v>
          </cell>
          <cell r="V54">
            <v>5</v>
          </cell>
          <cell r="W54">
            <v>4</v>
          </cell>
          <cell r="X54">
            <v>4</v>
          </cell>
          <cell r="Y54">
            <v>5</v>
          </cell>
          <cell r="Z54">
            <v>3</v>
          </cell>
          <cell r="AA54">
            <v>4</v>
          </cell>
          <cell r="AB54">
            <v>5</v>
          </cell>
          <cell r="AC54">
            <v>37</v>
          </cell>
          <cell r="AD54">
            <v>39</v>
          </cell>
          <cell r="AE54">
            <v>76</v>
          </cell>
          <cell r="BA54">
            <v>20</v>
          </cell>
          <cell r="BB54">
            <v>76</v>
          </cell>
          <cell r="BC54">
            <v>39</v>
          </cell>
          <cell r="BD54">
            <v>25</v>
          </cell>
          <cell r="BE54">
            <v>12</v>
          </cell>
          <cell r="BI54">
            <v>6</v>
          </cell>
          <cell r="BJ54">
            <v>308</v>
          </cell>
        </row>
        <row r="55">
          <cell r="B55">
            <v>309</v>
          </cell>
          <cell r="C55" t="str">
            <v>男Ｂ組</v>
          </cell>
          <cell r="D55" t="str">
            <v>張育僑</v>
          </cell>
          <cell r="E55">
            <v>77</v>
          </cell>
          <cell r="F55">
            <v>81</v>
          </cell>
          <cell r="G55">
            <v>79</v>
          </cell>
          <cell r="H55">
            <v>84</v>
          </cell>
          <cell r="I55">
            <v>321</v>
          </cell>
          <cell r="J55">
            <v>29</v>
          </cell>
          <cell r="K55">
            <v>5</v>
          </cell>
          <cell r="L55">
            <v>4</v>
          </cell>
          <cell r="M55">
            <v>6</v>
          </cell>
          <cell r="N55">
            <v>5</v>
          </cell>
          <cell r="O55">
            <v>5</v>
          </cell>
          <cell r="P55">
            <v>5</v>
          </cell>
          <cell r="Q55">
            <v>6</v>
          </cell>
          <cell r="R55">
            <v>4</v>
          </cell>
          <cell r="S55">
            <v>4</v>
          </cell>
          <cell r="T55">
            <v>4</v>
          </cell>
          <cell r="U55">
            <v>4</v>
          </cell>
          <cell r="V55">
            <v>5</v>
          </cell>
          <cell r="W55">
            <v>4</v>
          </cell>
          <cell r="X55">
            <v>4</v>
          </cell>
          <cell r="Y55">
            <v>5</v>
          </cell>
          <cell r="Z55">
            <v>4</v>
          </cell>
          <cell r="AA55">
            <v>5</v>
          </cell>
          <cell r="AB55">
            <v>5</v>
          </cell>
          <cell r="AC55">
            <v>44</v>
          </cell>
          <cell r="AD55">
            <v>40</v>
          </cell>
          <cell r="AE55">
            <v>84</v>
          </cell>
          <cell r="BA55">
            <v>29</v>
          </cell>
          <cell r="BB55">
            <v>84</v>
          </cell>
          <cell r="BC55">
            <v>40</v>
          </cell>
          <cell r="BD55">
            <v>27</v>
          </cell>
          <cell r="BE55">
            <v>14</v>
          </cell>
          <cell r="BI55">
            <v>11</v>
          </cell>
          <cell r="BJ55">
            <v>309</v>
          </cell>
        </row>
        <row r="56">
          <cell r="B56">
            <v>310</v>
          </cell>
          <cell r="C56" t="str">
            <v>男Ｂ組</v>
          </cell>
          <cell r="D56" t="str">
            <v>徐嘉哲</v>
          </cell>
          <cell r="E56">
            <v>80</v>
          </cell>
          <cell r="F56">
            <v>80</v>
          </cell>
          <cell r="G56">
            <v>84</v>
          </cell>
          <cell r="H56">
            <v>83</v>
          </cell>
          <cell r="I56">
            <v>327</v>
          </cell>
          <cell r="J56">
            <v>35</v>
          </cell>
          <cell r="K56">
            <v>5</v>
          </cell>
          <cell r="L56">
            <v>4</v>
          </cell>
          <cell r="M56">
            <v>6</v>
          </cell>
          <cell r="N56">
            <v>5</v>
          </cell>
          <cell r="O56">
            <v>5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5</v>
          </cell>
          <cell r="Y56">
            <v>4</v>
          </cell>
          <cell r="Z56">
            <v>3</v>
          </cell>
          <cell r="AA56">
            <v>6</v>
          </cell>
          <cell r="AB56">
            <v>4</v>
          </cell>
          <cell r="AC56">
            <v>45</v>
          </cell>
          <cell r="AD56">
            <v>38</v>
          </cell>
          <cell r="AE56">
            <v>83</v>
          </cell>
          <cell r="BA56">
            <v>35</v>
          </cell>
          <cell r="BB56">
            <v>83</v>
          </cell>
          <cell r="BC56">
            <v>38</v>
          </cell>
          <cell r="BD56">
            <v>26</v>
          </cell>
          <cell r="BE56">
            <v>13</v>
          </cell>
          <cell r="BI56">
            <v>12</v>
          </cell>
          <cell r="BJ56">
            <v>310</v>
          </cell>
        </row>
        <row r="57">
          <cell r="B57">
            <v>311</v>
          </cell>
          <cell r="C57" t="str">
            <v>男Ｂ組</v>
          </cell>
          <cell r="D57" t="str">
            <v>謝霆葳</v>
          </cell>
          <cell r="E57">
            <v>79</v>
          </cell>
          <cell r="F57">
            <v>83</v>
          </cell>
          <cell r="G57">
            <v>79</v>
          </cell>
          <cell r="H57">
            <v>78</v>
          </cell>
          <cell r="I57">
            <v>319</v>
          </cell>
          <cell r="J57">
            <v>27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5</v>
          </cell>
          <cell r="Q57">
            <v>4</v>
          </cell>
          <cell r="R57">
            <v>5</v>
          </cell>
          <cell r="S57">
            <v>3</v>
          </cell>
          <cell r="T57">
            <v>6</v>
          </cell>
          <cell r="U57">
            <v>3</v>
          </cell>
          <cell r="V57">
            <v>4</v>
          </cell>
          <cell r="W57">
            <v>4</v>
          </cell>
          <cell r="X57">
            <v>3</v>
          </cell>
          <cell r="Y57">
            <v>4</v>
          </cell>
          <cell r="Z57">
            <v>4</v>
          </cell>
          <cell r="AA57">
            <v>7</v>
          </cell>
          <cell r="AB57">
            <v>5</v>
          </cell>
          <cell r="AC57">
            <v>38</v>
          </cell>
          <cell r="AD57">
            <v>40</v>
          </cell>
          <cell r="AE57">
            <v>78</v>
          </cell>
          <cell r="BA57">
            <v>27</v>
          </cell>
          <cell r="BB57">
            <v>78</v>
          </cell>
          <cell r="BC57">
            <v>40</v>
          </cell>
          <cell r="BD57">
            <v>27</v>
          </cell>
          <cell r="BE57">
            <v>16</v>
          </cell>
          <cell r="BI57">
            <v>9</v>
          </cell>
          <cell r="BJ57">
            <v>311</v>
          </cell>
        </row>
        <row r="58">
          <cell r="B58">
            <v>312</v>
          </cell>
          <cell r="C58" t="str">
            <v>男Ｂ組</v>
          </cell>
          <cell r="D58" t="str">
            <v>陳守成</v>
          </cell>
          <cell r="E58">
            <v>78</v>
          </cell>
          <cell r="F58">
            <v>84</v>
          </cell>
          <cell r="G58">
            <v>78</v>
          </cell>
          <cell r="H58">
            <v>80</v>
          </cell>
          <cell r="I58">
            <v>320</v>
          </cell>
          <cell r="J58">
            <v>28</v>
          </cell>
          <cell r="K58">
            <v>5</v>
          </cell>
          <cell r="L58">
            <v>4</v>
          </cell>
          <cell r="M58">
            <v>5</v>
          </cell>
          <cell r="N58">
            <v>4</v>
          </cell>
          <cell r="O58">
            <v>4</v>
          </cell>
          <cell r="P58">
            <v>4</v>
          </cell>
          <cell r="Q58">
            <v>5</v>
          </cell>
          <cell r="R58">
            <v>4</v>
          </cell>
          <cell r="S58">
            <v>3</v>
          </cell>
          <cell r="T58">
            <v>5</v>
          </cell>
          <cell r="U58">
            <v>3</v>
          </cell>
          <cell r="V58">
            <v>6</v>
          </cell>
          <cell r="W58">
            <v>5</v>
          </cell>
          <cell r="X58">
            <v>5</v>
          </cell>
          <cell r="Y58">
            <v>4</v>
          </cell>
          <cell r="Z58">
            <v>4</v>
          </cell>
          <cell r="AA58">
            <v>5</v>
          </cell>
          <cell r="AB58">
            <v>5</v>
          </cell>
          <cell r="AC58">
            <v>38</v>
          </cell>
          <cell r="AD58">
            <v>42</v>
          </cell>
          <cell r="AE58">
            <v>80</v>
          </cell>
          <cell r="BA58">
            <v>28</v>
          </cell>
          <cell r="BB58">
            <v>80</v>
          </cell>
          <cell r="BC58">
            <v>42</v>
          </cell>
          <cell r="BD58">
            <v>28</v>
          </cell>
          <cell r="BE58">
            <v>14</v>
          </cell>
          <cell r="BI58">
            <v>10</v>
          </cell>
          <cell r="BJ58">
            <v>312</v>
          </cell>
        </row>
        <row r="59">
          <cell r="B59">
            <v>313</v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  <cell r="BA59">
            <v>900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I59">
            <v>13</v>
          </cell>
          <cell r="BJ59">
            <v>313</v>
          </cell>
        </row>
        <row r="60">
          <cell r="B60">
            <v>314</v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  <cell r="BA60">
            <v>900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I60">
            <v>14</v>
          </cell>
          <cell r="BJ60">
            <v>314</v>
          </cell>
        </row>
        <row r="61">
          <cell r="B61">
            <v>315</v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  <cell r="BA61">
            <v>900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I61">
            <v>15</v>
          </cell>
          <cell r="BJ61">
            <v>315</v>
          </cell>
        </row>
        <row r="62">
          <cell r="B62">
            <v>316</v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  <cell r="BA62">
            <v>900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I62">
            <v>16</v>
          </cell>
          <cell r="BJ62">
            <v>316</v>
          </cell>
        </row>
        <row r="63">
          <cell r="B63">
            <v>317</v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  <cell r="BA63">
            <v>900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I63">
            <v>17</v>
          </cell>
          <cell r="BJ63">
            <v>317</v>
          </cell>
        </row>
        <row r="64">
          <cell r="B64">
            <v>318</v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  <cell r="BA64">
            <v>900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I64">
            <v>18</v>
          </cell>
          <cell r="BJ64">
            <v>318</v>
          </cell>
        </row>
        <row r="65">
          <cell r="B65">
            <v>319</v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  <cell r="BA65">
            <v>900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I65">
            <v>19</v>
          </cell>
          <cell r="BJ65">
            <v>319</v>
          </cell>
        </row>
        <row r="66">
          <cell r="B66">
            <v>320</v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  <cell r="BA66">
            <v>900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I66">
            <v>20</v>
          </cell>
          <cell r="BJ66">
            <v>320</v>
          </cell>
        </row>
        <row r="67">
          <cell r="B67">
            <v>401</v>
          </cell>
          <cell r="C67" t="str">
            <v>女公開</v>
          </cell>
          <cell r="D67" t="str">
            <v>伍以晴</v>
          </cell>
          <cell r="E67">
            <v>75</v>
          </cell>
          <cell r="F67">
            <v>72</v>
          </cell>
          <cell r="G67">
            <v>77</v>
          </cell>
          <cell r="H67">
            <v>76</v>
          </cell>
          <cell r="I67">
            <v>300</v>
          </cell>
          <cell r="J67">
            <v>8</v>
          </cell>
          <cell r="K67">
            <v>5</v>
          </cell>
          <cell r="L67">
            <v>3</v>
          </cell>
          <cell r="M67">
            <v>4</v>
          </cell>
          <cell r="N67">
            <v>4</v>
          </cell>
          <cell r="O67">
            <v>4</v>
          </cell>
          <cell r="P67">
            <v>5</v>
          </cell>
          <cell r="Q67">
            <v>4</v>
          </cell>
          <cell r="R67">
            <v>5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4</v>
          </cell>
          <cell r="X67">
            <v>4</v>
          </cell>
          <cell r="Y67">
            <v>4</v>
          </cell>
          <cell r="Z67">
            <v>3</v>
          </cell>
          <cell r="AA67">
            <v>6</v>
          </cell>
          <cell r="AB67">
            <v>5</v>
          </cell>
          <cell r="AC67">
            <v>38</v>
          </cell>
          <cell r="AD67">
            <v>38</v>
          </cell>
          <cell r="AE67">
            <v>76</v>
          </cell>
          <cell r="BA67">
            <v>8</v>
          </cell>
          <cell r="BB67">
            <v>76</v>
          </cell>
          <cell r="BC67">
            <v>38</v>
          </cell>
          <cell r="BD67">
            <v>26</v>
          </cell>
          <cell r="BE67">
            <v>14</v>
          </cell>
          <cell r="BI67">
            <v>1</v>
          </cell>
          <cell r="BJ67">
            <v>401</v>
          </cell>
        </row>
        <row r="68">
          <cell r="B68">
            <v>402</v>
          </cell>
          <cell r="C68" t="str">
            <v>女公開</v>
          </cell>
          <cell r="D68" t="str">
            <v>李佳霈</v>
          </cell>
          <cell r="E68">
            <v>73</v>
          </cell>
          <cell r="F68">
            <v>75</v>
          </cell>
          <cell r="G68">
            <v>82</v>
          </cell>
          <cell r="H68">
            <v>81</v>
          </cell>
          <cell r="I68">
            <v>311</v>
          </cell>
          <cell r="J68">
            <v>19</v>
          </cell>
          <cell r="K68">
            <v>5</v>
          </cell>
          <cell r="L68">
            <v>3</v>
          </cell>
          <cell r="M68">
            <v>5</v>
          </cell>
          <cell r="N68">
            <v>4</v>
          </cell>
          <cell r="O68">
            <v>6</v>
          </cell>
          <cell r="P68">
            <v>5</v>
          </cell>
          <cell r="Q68">
            <v>4</v>
          </cell>
          <cell r="R68">
            <v>4</v>
          </cell>
          <cell r="S68">
            <v>4</v>
          </cell>
          <cell r="T68">
            <v>5</v>
          </cell>
          <cell r="U68">
            <v>3</v>
          </cell>
          <cell r="V68">
            <v>5</v>
          </cell>
          <cell r="W68">
            <v>4</v>
          </cell>
          <cell r="X68">
            <v>5</v>
          </cell>
          <cell r="Y68">
            <v>5</v>
          </cell>
          <cell r="Z68">
            <v>4</v>
          </cell>
          <cell r="AA68">
            <v>6</v>
          </cell>
          <cell r="AB68">
            <v>4</v>
          </cell>
          <cell r="AC68">
            <v>40</v>
          </cell>
          <cell r="AD68">
            <v>41</v>
          </cell>
          <cell r="AE68">
            <v>81</v>
          </cell>
          <cell r="BA68">
            <v>19</v>
          </cell>
          <cell r="BB68">
            <v>81</v>
          </cell>
          <cell r="BC68">
            <v>41</v>
          </cell>
          <cell r="BD68">
            <v>28</v>
          </cell>
          <cell r="BE68">
            <v>14</v>
          </cell>
          <cell r="BI68">
            <v>2</v>
          </cell>
          <cell r="BJ68">
            <v>402</v>
          </cell>
        </row>
        <row r="69">
          <cell r="B69">
            <v>403</v>
          </cell>
          <cell r="C69" t="str">
            <v>女公開</v>
          </cell>
          <cell r="D69" t="str">
            <v>陳寅柔</v>
          </cell>
          <cell r="E69">
            <v>74</v>
          </cell>
          <cell r="F69">
            <v>75</v>
          </cell>
          <cell r="G69">
            <v>81</v>
          </cell>
          <cell r="H69">
            <v>87</v>
          </cell>
          <cell r="I69">
            <v>317</v>
          </cell>
          <cell r="J69">
            <v>25</v>
          </cell>
          <cell r="K69">
            <v>8</v>
          </cell>
          <cell r="L69">
            <v>3</v>
          </cell>
          <cell r="M69">
            <v>5</v>
          </cell>
          <cell r="N69">
            <v>3</v>
          </cell>
          <cell r="O69">
            <v>5</v>
          </cell>
          <cell r="P69">
            <v>6</v>
          </cell>
          <cell r="Q69">
            <v>5</v>
          </cell>
          <cell r="R69">
            <v>5</v>
          </cell>
          <cell r="S69">
            <v>3</v>
          </cell>
          <cell r="T69">
            <v>4</v>
          </cell>
          <cell r="U69">
            <v>4</v>
          </cell>
          <cell r="V69">
            <v>6</v>
          </cell>
          <cell r="W69">
            <v>4</v>
          </cell>
          <cell r="X69">
            <v>6</v>
          </cell>
          <cell r="Y69">
            <v>4</v>
          </cell>
          <cell r="Z69">
            <v>5</v>
          </cell>
          <cell r="AA69">
            <v>5</v>
          </cell>
          <cell r="AB69">
            <v>6</v>
          </cell>
          <cell r="AC69">
            <v>43</v>
          </cell>
          <cell r="AD69">
            <v>44</v>
          </cell>
          <cell r="AE69">
            <v>87</v>
          </cell>
          <cell r="BA69">
            <v>25</v>
          </cell>
          <cell r="BB69">
            <v>87</v>
          </cell>
          <cell r="BC69">
            <v>44</v>
          </cell>
          <cell r="BD69">
            <v>30</v>
          </cell>
          <cell r="BE69">
            <v>16</v>
          </cell>
          <cell r="BI69">
            <v>3</v>
          </cell>
          <cell r="BJ69">
            <v>403</v>
          </cell>
        </row>
        <row r="70">
          <cell r="B70">
            <v>404</v>
          </cell>
          <cell r="C70" t="str">
            <v>女公開</v>
          </cell>
          <cell r="D70" t="str">
            <v>章巧宜</v>
          </cell>
          <cell r="E70">
            <v>77</v>
          </cell>
          <cell r="F70">
            <v>79</v>
          </cell>
          <cell r="G70">
            <v>85</v>
          </cell>
          <cell r="H70">
            <v>84</v>
          </cell>
          <cell r="I70">
            <v>325</v>
          </cell>
          <cell r="J70">
            <v>33</v>
          </cell>
          <cell r="K70">
            <v>6</v>
          </cell>
          <cell r="L70">
            <v>3</v>
          </cell>
          <cell r="M70">
            <v>5</v>
          </cell>
          <cell r="N70">
            <v>5</v>
          </cell>
          <cell r="O70">
            <v>6</v>
          </cell>
          <cell r="P70">
            <v>5</v>
          </cell>
          <cell r="Q70">
            <v>6</v>
          </cell>
          <cell r="R70">
            <v>4</v>
          </cell>
          <cell r="S70">
            <v>3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5</v>
          </cell>
          <cell r="Y70">
            <v>4</v>
          </cell>
          <cell r="Z70">
            <v>4</v>
          </cell>
          <cell r="AA70">
            <v>5</v>
          </cell>
          <cell r="AB70">
            <v>6</v>
          </cell>
          <cell r="AC70">
            <v>43</v>
          </cell>
          <cell r="AD70">
            <v>41</v>
          </cell>
          <cell r="AE70">
            <v>84</v>
          </cell>
          <cell r="BA70">
            <v>33</v>
          </cell>
          <cell r="BB70">
            <v>84</v>
          </cell>
          <cell r="BC70">
            <v>41</v>
          </cell>
          <cell r="BD70">
            <v>28</v>
          </cell>
          <cell r="BE70">
            <v>15</v>
          </cell>
          <cell r="BI70">
            <v>5</v>
          </cell>
          <cell r="BJ70">
            <v>404</v>
          </cell>
        </row>
        <row r="71">
          <cell r="B71">
            <v>405</v>
          </cell>
          <cell r="C71" t="str">
            <v>女公開</v>
          </cell>
          <cell r="D71" t="str">
            <v>黃郁寧</v>
          </cell>
          <cell r="E71">
            <v>78</v>
          </cell>
          <cell r="F71">
            <v>82</v>
          </cell>
          <cell r="G71">
            <v>80</v>
          </cell>
          <cell r="H71">
            <v>83</v>
          </cell>
          <cell r="I71">
            <v>323</v>
          </cell>
          <cell r="J71">
            <v>31</v>
          </cell>
          <cell r="K71">
            <v>6</v>
          </cell>
          <cell r="L71">
            <v>4</v>
          </cell>
          <cell r="M71">
            <v>5</v>
          </cell>
          <cell r="N71">
            <v>4</v>
          </cell>
          <cell r="O71">
            <v>3</v>
          </cell>
          <cell r="P71">
            <v>5</v>
          </cell>
          <cell r="Q71">
            <v>5</v>
          </cell>
          <cell r="R71">
            <v>5</v>
          </cell>
          <cell r="S71">
            <v>3</v>
          </cell>
          <cell r="T71">
            <v>5</v>
          </cell>
          <cell r="U71">
            <v>4</v>
          </cell>
          <cell r="V71">
            <v>4</v>
          </cell>
          <cell r="W71">
            <v>4</v>
          </cell>
          <cell r="X71">
            <v>6</v>
          </cell>
          <cell r="Y71">
            <v>5</v>
          </cell>
          <cell r="Z71">
            <v>4</v>
          </cell>
          <cell r="AA71">
            <v>6</v>
          </cell>
          <cell r="AB71">
            <v>5</v>
          </cell>
          <cell r="AC71">
            <v>40</v>
          </cell>
          <cell r="AD71">
            <v>43</v>
          </cell>
          <cell r="AE71">
            <v>83</v>
          </cell>
          <cell r="BA71">
            <v>31</v>
          </cell>
          <cell r="BB71">
            <v>83</v>
          </cell>
          <cell r="BC71">
            <v>43</v>
          </cell>
          <cell r="BD71">
            <v>30</v>
          </cell>
          <cell r="BE71">
            <v>15</v>
          </cell>
          <cell r="BI71">
            <v>4</v>
          </cell>
          <cell r="BJ71">
            <v>405</v>
          </cell>
        </row>
        <row r="72">
          <cell r="B72">
            <v>406</v>
          </cell>
          <cell r="C72" t="str">
            <v>女公開</v>
          </cell>
          <cell r="D72" t="str">
            <v/>
          </cell>
          <cell r="E72" t="str">
            <v/>
          </cell>
          <cell r="F72" t="str">
            <v/>
          </cell>
          <cell r="G72">
            <v>0</v>
          </cell>
          <cell r="H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BA72">
            <v>900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I72">
            <v>6</v>
          </cell>
          <cell r="BJ72">
            <v>406</v>
          </cell>
        </row>
        <row r="73">
          <cell r="B73">
            <v>407</v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BA73">
            <v>900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I73">
            <v>7</v>
          </cell>
          <cell r="BJ73">
            <v>407</v>
          </cell>
        </row>
        <row r="74">
          <cell r="B74">
            <v>408</v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BA74">
            <v>900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I74">
            <v>8</v>
          </cell>
          <cell r="BJ74">
            <v>408</v>
          </cell>
        </row>
        <row r="75">
          <cell r="B75">
            <v>409</v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BA75">
            <v>900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I75">
            <v>9</v>
          </cell>
          <cell r="BJ75">
            <v>409</v>
          </cell>
        </row>
        <row r="76">
          <cell r="B76">
            <v>410</v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BA76">
            <v>900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I76">
            <v>10</v>
          </cell>
          <cell r="BJ76">
            <v>410</v>
          </cell>
        </row>
        <row r="77">
          <cell r="B77">
            <v>411</v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BA77">
            <v>900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I77">
            <v>11</v>
          </cell>
          <cell r="BJ77">
            <v>411</v>
          </cell>
        </row>
        <row r="78">
          <cell r="B78">
            <v>412</v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BA78">
            <v>900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I78">
            <v>12</v>
          </cell>
          <cell r="BJ78">
            <v>412</v>
          </cell>
        </row>
        <row r="79">
          <cell r="B79">
            <v>501</v>
          </cell>
          <cell r="C79" t="str">
            <v>女Ａ組</v>
          </cell>
          <cell r="D79" t="str">
            <v>程思嘉</v>
          </cell>
          <cell r="E79">
            <v>74</v>
          </cell>
          <cell r="F79">
            <v>74</v>
          </cell>
          <cell r="G79">
            <v>73</v>
          </cell>
          <cell r="H79">
            <v>79</v>
          </cell>
          <cell r="I79">
            <v>300</v>
          </cell>
          <cell r="J79">
            <v>8</v>
          </cell>
          <cell r="K79">
            <v>5</v>
          </cell>
          <cell r="L79">
            <v>4</v>
          </cell>
          <cell r="M79">
            <v>5</v>
          </cell>
          <cell r="N79">
            <v>5</v>
          </cell>
          <cell r="O79">
            <v>4</v>
          </cell>
          <cell r="P79">
            <v>5</v>
          </cell>
          <cell r="Q79">
            <v>5</v>
          </cell>
          <cell r="R79">
            <v>4</v>
          </cell>
          <cell r="S79">
            <v>3</v>
          </cell>
          <cell r="T79">
            <v>5</v>
          </cell>
          <cell r="U79">
            <v>3</v>
          </cell>
          <cell r="V79">
            <v>5</v>
          </cell>
          <cell r="W79">
            <v>5</v>
          </cell>
          <cell r="X79">
            <v>4</v>
          </cell>
          <cell r="Y79">
            <v>4</v>
          </cell>
          <cell r="Z79">
            <v>3</v>
          </cell>
          <cell r="AA79">
            <v>5</v>
          </cell>
          <cell r="AB79">
            <v>5</v>
          </cell>
          <cell r="AC79">
            <v>40</v>
          </cell>
          <cell r="AD79">
            <v>39</v>
          </cell>
          <cell r="AE79">
            <v>79</v>
          </cell>
          <cell r="BA79">
            <v>8</v>
          </cell>
          <cell r="BB79">
            <v>79</v>
          </cell>
          <cell r="BC79">
            <v>39</v>
          </cell>
          <cell r="BD79">
            <v>26</v>
          </cell>
          <cell r="BE79">
            <v>13</v>
          </cell>
          <cell r="BI79">
            <v>1</v>
          </cell>
          <cell r="BJ79">
            <v>501</v>
          </cell>
        </row>
        <row r="80">
          <cell r="B80">
            <v>502</v>
          </cell>
          <cell r="C80" t="str">
            <v>女Ａ組</v>
          </cell>
          <cell r="D80" t="str">
            <v>黃　靖</v>
          </cell>
          <cell r="E80">
            <v>75</v>
          </cell>
          <cell r="F80">
            <v>76</v>
          </cell>
          <cell r="G80">
            <v>77</v>
          </cell>
          <cell r="H80">
            <v>79</v>
          </cell>
          <cell r="I80">
            <v>307</v>
          </cell>
          <cell r="J80">
            <v>15</v>
          </cell>
          <cell r="K80">
            <v>5</v>
          </cell>
          <cell r="L80">
            <v>3</v>
          </cell>
          <cell r="M80">
            <v>5</v>
          </cell>
          <cell r="N80">
            <v>3</v>
          </cell>
          <cell r="O80">
            <v>3</v>
          </cell>
          <cell r="P80">
            <v>6</v>
          </cell>
          <cell r="Q80">
            <v>6</v>
          </cell>
          <cell r="R80">
            <v>5</v>
          </cell>
          <cell r="S80">
            <v>3</v>
          </cell>
          <cell r="T80">
            <v>5</v>
          </cell>
          <cell r="U80">
            <v>4</v>
          </cell>
          <cell r="V80">
            <v>4</v>
          </cell>
          <cell r="W80">
            <v>4</v>
          </cell>
          <cell r="X80">
            <v>4</v>
          </cell>
          <cell r="Y80">
            <v>4</v>
          </cell>
          <cell r="Z80">
            <v>5</v>
          </cell>
          <cell r="AA80">
            <v>6</v>
          </cell>
          <cell r="AB80">
            <v>4</v>
          </cell>
          <cell r="AC80">
            <v>39</v>
          </cell>
          <cell r="AD80">
            <v>40</v>
          </cell>
          <cell r="AE80">
            <v>79</v>
          </cell>
          <cell r="BA80">
            <v>15</v>
          </cell>
          <cell r="BB80">
            <v>79</v>
          </cell>
          <cell r="BC80">
            <v>40</v>
          </cell>
          <cell r="BD80">
            <v>27</v>
          </cell>
          <cell r="BE80">
            <v>15</v>
          </cell>
          <cell r="BI80">
            <v>5</v>
          </cell>
          <cell r="BJ80">
            <v>502</v>
          </cell>
        </row>
        <row r="81">
          <cell r="B81">
            <v>503</v>
          </cell>
          <cell r="C81" t="str">
            <v>女Ａ組</v>
          </cell>
          <cell r="D81" t="str">
            <v>陳慈惠</v>
          </cell>
          <cell r="E81">
            <v>74</v>
          </cell>
          <cell r="F81">
            <v>78</v>
          </cell>
          <cell r="G81">
            <v>77</v>
          </cell>
          <cell r="H81">
            <v>76</v>
          </cell>
          <cell r="I81">
            <v>305</v>
          </cell>
          <cell r="J81">
            <v>13</v>
          </cell>
          <cell r="K81">
            <v>5</v>
          </cell>
          <cell r="L81">
            <v>2</v>
          </cell>
          <cell r="M81">
            <v>5</v>
          </cell>
          <cell r="N81">
            <v>4</v>
          </cell>
          <cell r="O81">
            <v>4</v>
          </cell>
          <cell r="P81">
            <v>4</v>
          </cell>
          <cell r="Q81">
            <v>6</v>
          </cell>
          <cell r="R81">
            <v>4</v>
          </cell>
          <cell r="S81">
            <v>3</v>
          </cell>
          <cell r="T81">
            <v>5</v>
          </cell>
          <cell r="U81">
            <v>4</v>
          </cell>
          <cell r="V81">
            <v>4</v>
          </cell>
          <cell r="W81">
            <v>4</v>
          </cell>
          <cell r="X81">
            <v>4</v>
          </cell>
          <cell r="Y81">
            <v>4</v>
          </cell>
          <cell r="Z81">
            <v>3</v>
          </cell>
          <cell r="AA81">
            <v>5</v>
          </cell>
          <cell r="AB81">
            <v>6</v>
          </cell>
          <cell r="AC81">
            <v>37</v>
          </cell>
          <cell r="AD81">
            <v>39</v>
          </cell>
          <cell r="AE81">
            <v>76</v>
          </cell>
          <cell r="BA81">
            <v>13</v>
          </cell>
          <cell r="BB81">
            <v>76</v>
          </cell>
          <cell r="BC81">
            <v>39</v>
          </cell>
          <cell r="BD81">
            <v>26</v>
          </cell>
          <cell r="BE81">
            <v>14</v>
          </cell>
          <cell r="BI81">
            <v>2</v>
          </cell>
          <cell r="BJ81">
            <v>503</v>
          </cell>
        </row>
        <row r="82">
          <cell r="B82">
            <v>504</v>
          </cell>
          <cell r="C82" t="str">
            <v>女Ａ組</v>
          </cell>
          <cell r="D82" t="str">
            <v>蔡欣恩</v>
          </cell>
          <cell r="E82">
            <v>77</v>
          </cell>
          <cell r="F82">
            <v>77</v>
          </cell>
          <cell r="G82">
            <v>79</v>
          </cell>
          <cell r="H82">
            <v>73</v>
          </cell>
          <cell r="I82">
            <v>306</v>
          </cell>
          <cell r="J82">
            <v>14</v>
          </cell>
          <cell r="K82">
            <v>5</v>
          </cell>
          <cell r="L82">
            <v>3</v>
          </cell>
          <cell r="M82">
            <v>5</v>
          </cell>
          <cell r="N82">
            <v>4</v>
          </cell>
          <cell r="O82">
            <v>5</v>
          </cell>
          <cell r="P82">
            <v>5</v>
          </cell>
          <cell r="Q82">
            <v>3</v>
          </cell>
          <cell r="R82">
            <v>4</v>
          </cell>
          <cell r="S82">
            <v>2</v>
          </cell>
          <cell r="T82">
            <v>5</v>
          </cell>
          <cell r="U82">
            <v>3</v>
          </cell>
          <cell r="V82">
            <v>4</v>
          </cell>
          <cell r="W82">
            <v>4</v>
          </cell>
          <cell r="X82">
            <v>4</v>
          </cell>
          <cell r="Y82">
            <v>4</v>
          </cell>
          <cell r="Z82">
            <v>4</v>
          </cell>
          <cell r="AA82">
            <v>5</v>
          </cell>
          <cell r="AB82">
            <v>4</v>
          </cell>
          <cell r="AC82">
            <v>36</v>
          </cell>
          <cell r="AD82">
            <v>37</v>
          </cell>
          <cell r="AE82">
            <v>73</v>
          </cell>
          <cell r="BA82">
            <v>14</v>
          </cell>
          <cell r="BB82">
            <v>73</v>
          </cell>
          <cell r="BC82">
            <v>37</v>
          </cell>
          <cell r="BD82">
            <v>25</v>
          </cell>
          <cell r="BE82">
            <v>13</v>
          </cell>
          <cell r="BI82">
            <v>3</v>
          </cell>
          <cell r="BJ82">
            <v>504</v>
          </cell>
        </row>
        <row r="83">
          <cell r="B83">
            <v>505</v>
          </cell>
          <cell r="C83" t="str">
            <v>女Ａ組</v>
          </cell>
          <cell r="D83" t="str">
            <v>黃婉萍</v>
          </cell>
          <cell r="E83">
            <v>76</v>
          </cell>
          <cell r="F83">
            <v>78</v>
          </cell>
          <cell r="G83">
            <v>79</v>
          </cell>
          <cell r="H83">
            <v>80</v>
          </cell>
          <cell r="I83">
            <v>313</v>
          </cell>
          <cell r="J83">
            <v>21</v>
          </cell>
          <cell r="K83">
            <v>5</v>
          </cell>
          <cell r="L83">
            <v>4</v>
          </cell>
          <cell r="M83">
            <v>5</v>
          </cell>
          <cell r="N83">
            <v>4</v>
          </cell>
          <cell r="O83">
            <v>5</v>
          </cell>
          <cell r="P83">
            <v>5</v>
          </cell>
          <cell r="Q83">
            <v>5</v>
          </cell>
          <cell r="R83">
            <v>4</v>
          </cell>
          <cell r="S83">
            <v>3</v>
          </cell>
          <cell r="T83">
            <v>5</v>
          </cell>
          <cell r="U83">
            <v>4</v>
          </cell>
          <cell r="V83">
            <v>4</v>
          </cell>
          <cell r="W83">
            <v>4</v>
          </cell>
          <cell r="X83">
            <v>4</v>
          </cell>
          <cell r="Y83">
            <v>4</v>
          </cell>
          <cell r="Z83">
            <v>5</v>
          </cell>
          <cell r="AA83">
            <v>6</v>
          </cell>
          <cell r="AB83">
            <v>4</v>
          </cell>
          <cell r="AC83">
            <v>40</v>
          </cell>
          <cell r="AD83">
            <v>40</v>
          </cell>
          <cell r="AE83">
            <v>80</v>
          </cell>
          <cell r="BA83">
            <v>21</v>
          </cell>
          <cell r="BB83">
            <v>80</v>
          </cell>
          <cell r="BC83">
            <v>40</v>
          </cell>
          <cell r="BD83">
            <v>27</v>
          </cell>
          <cell r="BE83">
            <v>15</v>
          </cell>
          <cell r="BI83">
            <v>6</v>
          </cell>
          <cell r="BJ83">
            <v>505</v>
          </cell>
        </row>
        <row r="84">
          <cell r="B84">
            <v>506</v>
          </cell>
          <cell r="C84" t="str">
            <v>女Ａ組</v>
          </cell>
          <cell r="D84" t="str">
            <v>陳敏柔</v>
          </cell>
          <cell r="E84">
            <v>76</v>
          </cell>
          <cell r="F84">
            <v>79</v>
          </cell>
          <cell r="G84">
            <v>77</v>
          </cell>
          <cell r="H84">
            <v>74</v>
          </cell>
          <cell r="I84">
            <v>306</v>
          </cell>
          <cell r="J84">
            <v>14</v>
          </cell>
          <cell r="K84">
            <v>6</v>
          </cell>
          <cell r="L84">
            <v>3</v>
          </cell>
          <cell r="M84">
            <v>4</v>
          </cell>
          <cell r="N84">
            <v>4</v>
          </cell>
          <cell r="O84">
            <v>4</v>
          </cell>
          <cell r="P84">
            <v>5</v>
          </cell>
          <cell r="Q84">
            <v>4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4</v>
          </cell>
          <cell r="Y84">
            <v>4</v>
          </cell>
          <cell r="Z84">
            <v>3</v>
          </cell>
          <cell r="AA84">
            <v>5</v>
          </cell>
          <cell r="AB84">
            <v>4</v>
          </cell>
          <cell r="AC84">
            <v>38</v>
          </cell>
          <cell r="AD84">
            <v>36</v>
          </cell>
          <cell r="AE84">
            <v>74</v>
          </cell>
          <cell r="BA84">
            <v>14</v>
          </cell>
          <cell r="BB84">
            <v>74</v>
          </cell>
          <cell r="BC84">
            <v>36</v>
          </cell>
          <cell r="BD84">
            <v>24</v>
          </cell>
          <cell r="BE84">
            <v>12</v>
          </cell>
          <cell r="BI84">
            <v>4</v>
          </cell>
          <cell r="BJ84">
            <v>506</v>
          </cell>
        </row>
        <row r="85">
          <cell r="B85">
            <v>507</v>
          </cell>
          <cell r="C85" t="str">
            <v>女Ａ組</v>
          </cell>
          <cell r="D85" t="str">
            <v>涂郡庭</v>
          </cell>
          <cell r="E85">
            <v>82</v>
          </cell>
          <cell r="F85">
            <v>75</v>
          </cell>
          <cell r="G85">
            <v>84</v>
          </cell>
          <cell r="H85">
            <v>78</v>
          </cell>
          <cell r="I85">
            <v>319</v>
          </cell>
          <cell r="J85">
            <v>27</v>
          </cell>
          <cell r="K85">
            <v>6</v>
          </cell>
          <cell r="L85">
            <v>3</v>
          </cell>
          <cell r="M85">
            <v>4</v>
          </cell>
          <cell r="N85">
            <v>3</v>
          </cell>
          <cell r="O85">
            <v>4</v>
          </cell>
          <cell r="P85">
            <v>6</v>
          </cell>
          <cell r="Q85">
            <v>5</v>
          </cell>
          <cell r="R85">
            <v>4</v>
          </cell>
          <cell r="S85">
            <v>3</v>
          </cell>
          <cell r="T85">
            <v>5</v>
          </cell>
          <cell r="U85">
            <v>3</v>
          </cell>
          <cell r="V85">
            <v>5</v>
          </cell>
          <cell r="W85">
            <v>5</v>
          </cell>
          <cell r="X85">
            <v>4</v>
          </cell>
          <cell r="Y85">
            <v>4</v>
          </cell>
          <cell r="Z85">
            <v>4</v>
          </cell>
          <cell r="AA85">
            <v>5</v>
          </cell>
          <cell r="AB85">
            <v>5</v>
          </cell>
          <cell r="AC85">
            <v>38</v>
          </cell>
          <cell r="AD85">
            <v>40</v>
          </cell>
          <cell r="AE85">
            <v>78</v>
          </cell>
          <cell r="BA85">
            <v>27</v>
          </cell>
          <cell r="BB85">
            <v>78</v>
          </cell>
          <cell r="BC85">
            <v>40</v>
          </cell>
          <cell r="BD85">
            <v>27</v>
          </cell>
          <cell r="BE85">
            <v>14</v>
          </cell>
          <cell r="BI85">
            <v>7</v>
          </cell>
          <cell r="BJ85">
            <v>507</v>
          </cell>
        </row>
        <row r="86">
          <cell r="B86">
            <v>508</v>
          </cell>
          <cell r="C86" t="str">
            <v>女Ａ組</v>
          </cell>
          <cell r="D86" t="str">
            <v>吳芷昀</v>
          </cell>
          <cell r="E86">
            <v>75</v>
          </cell>
          <cell r="F86">
            <v>83</v>
          </cell>
          <cell r="G86">
            <v>87</v>
          </cell>
          <cell r="H86">
            <v>79</v>
          </cell>
          <cell r="I86">
            <v>324</v>
          </cell>
          <cell r="J86">
            <v>32</v>
          </cell>
          <cell r="K86">
            <v>4</v>
          </cell>
          <cell r="L86">
            <v>3</v>
          </cell>
          <cell r="M86">
            <v>5</v>
          </cell>
          <cell r="N86">
            <v>4</v>
          </cell>
          <cell r="O86">
            <v>7</v>
          </cell>
          <cell r="P86">
            <v>5</v>
          </cell>
          <cell r="Q86">
            <v>5</v>
          </cell>
          <cell r="R86">
            <v>4</v>
          </cell>
          <cell r="S86">
            <v>3</v>
          </cell>
          <cell r="T86">
            <v>5</v>
          </cell>
          <cell r="U86">
            <v>4</v>
          </cell>
          <cell r="V86">
            <v>4</v>
          </cell>
          <cell r="W86">
            <v>4</v>
          </cell>
          <cell r="X86">
            <v>4</v>
          </cell>
          <cell r="Y86">
            <v>4</v>
          </cell>
          <cell r="Z86">
            <v>4</v>
          </cell>
          <cell r="AA86">
            <v>5</v>
          </cell>
          <cell r="AB86">
            <v>5</v>
          </cell>
          <cell r="AC86">
            <v>40</v>
          </cell>
          <cell r="AD86">
            <v>39</v>
          </cell>
          <cell r="AE86">
            <v>79</v>
          </cell>
          <cell r="BA86">
            <v>32</v>
          </cell>
          <cell r="BB86">
            <v>79</v>
          </cell>
          <cell r="BC86">
            <v>39</v>
          </cell>
          <cell r="BD86">
            <v>26</v>
          </cell>
          <cell r="BE86">
            <v>14</v>
          </cell>
          <cell r="BI86">
            <v>10</v>
          </cell>
          <cell r="BJ86">
            <v>508</v>
          </cell>
        </row>
        <row r="87">
          <cell r="B87">
            <v>509</v>
          </cell>
          <cell r="C87" t="str">
            <v>女Ａ組</v>
          </cell>
          <cell r="D87" t="str">
            <v>唐瑋安</v>
          </cell>
          <cell r="E87">
            <v>82</v>
          </cell>
          <cell r="F87">
            <v>79</v>
          </cell>
          <cell r="G87">
            <v>78</v>
          </cell>
          <cell r="H87">
            <v>81</v>
          </cell>
          <cell r="I87">
            <v>320</v>
          </cell>
          <cell r="J87">
            <v>28</v>
          </cell>
          <cell r="K87">
            <v>5</v>
          </cell>
          <cell r="L87">
            <v>4</v>
          </cell>
          <cell r="M87">
            <v>4</v>
          </cell>
          <cell r="N87">
            <v>4</v>
          </cell>
          <cell r="O87">
            <v>4</v>
          </cell>
          <cell r="P87">
            <v>5</v>
          </cell>
          <cell r="Q87">
            <v>4</v>
          </cell>
          <cell r="R87">
            <v>5</v>
          </cell>
          <cell r="S87">
            <v>4</v>
          </cell>
          <cell r="T87">
            <v>7</v>
          </cell>
          <cell r="U87">
            <v>3</v>
          </cell>
          <cell r="V87">
            <v>5</v>
          </cell>
          <cell r="W87">
            <v>4</v>
          </cell>
          <cell r="X87">
            <v>5</v>
          </cell>
          <cell r="Y87">
            <v>4</v>
          </cell>
          <cell r="Z87">
            <v>3</v>
          </cell>
          <cell r="AA87">
            <v>6</v>
          </cell>
          <cell r="AB87">
            <v>5</v>
          </cell>
          <cell r="AC87">
            <v>39</v>
          </cell>
          <cell r="AD87">
            <v>42</v>
          </cell>
          <cell r="AE87">
            <v>81</v>
          </cell>
          <cell r="BA87">
            <v>28</v>
          </cell>
          <cell r="BB87">
            <v>81</v>
          </cell>
          <cell r="BC87">
            <v>42</v>
          </cell>
          <cell r="BD87">
            <v>27</v>
          </cell>
          <cell r="BE87">
            <v>14</v>
          </cell>
          <cell r="BI87">
            <v>8</v>
          </cell>
          <cell r="BJ87">
            <v>509</v>
          </cell>
        </row>
        <row r="88">
          <cell r="B88">
            <v>510</v>
          </cell>
          <cell r="C88" t="str">
            <v>女Ａ組</v>
          </cell>
          <cell r="D88" t="str">
            <v>黃筱涵</v>
          </cell>
          <cell r="E88">
            <v>81</v>
          </cell>
          <cell r="F88">
            <v>80</v>
          </cell>
          <cell r="G88">
            <v>81</v>
          </cell>
          <cell r="H88">
            <v>80</v>
          </cell>
          <cell r="I88">
            <v>322</v>
          </cell>
          <cell r="J88">
            <v>30</v>
          </cell>
          <cell r="K88">
            <v>5</v>
          </cell>
          <cell r="L88">
            <v>3</v>
          </cell>
          <cell r="M88">
            <v>5</v>
          </cell>
          <cell r="N88">
            <v>5</v>
          </cell>
          <cell r="O88">
            <v>5</v>
          </cell>
          <cell r="P88">
            <v>6</v>
          </cell>
          <cell r="Q88">
            <v>4</v>
          </cell>
          <cell r="R88">
            <v>4</v>
          </cell>
          <cell r="S88">
            <v>4</v>
          </cell>
          <cell r="T88">
            <v>4</v>
          </cell>
          <cell r="U88">
            <v>3</v>
          </cell>
          <cell r="V88">
            <v>5</v>
          </cell>
          <cell r="W88">
            <v>5</v>
          </cell>
          <cell r="X88">
            <v>4</v>
          </cell>
          <cell r="Y88">
            <v>5</v>
          </cell>
          <cell r="Z88">
            <v>3</v>
          </cell>
          <cell r="AA88">
            <v>5</v>
          </cell>
          <cell r="AB88">
            <v>5</v>
          </cell>
          <cell r="AC88">
            <v>41</v>
          </cell>
          <cell r="AD88">
            <v>39</v>
          </cell>
          <cell r="AE88">
            <v>80</v>
          </cell>
          <cell r="BA88">
            <v>30</v>
          </cell>
          <cell r="BB88">
            <v>80</v>
          </cell>
          <cell r="BC88">
            <v>39</v>
          </cell>
          <cell r="BD88">
            <v>27</v>
          </cell>
          <cell r="BE88">
            <v>13</v>
          </cell>
          <cell r="BI88">
            <v>9</v>
          </cell>
          <cell r="BJ88">
            <v>510</v>
          </cell>
        </row>
        <row r="89">
          <cell r="B89">
            <v>511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BA89">
            <v>900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I89">
            <v>11</v>
          </cell>
          <cell r="BJ89">
            <v>511</v>
          </cell>
        </row>
        <row r="90">
          <cell r="B90">
            <v>512</v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BA90">
            <v>900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I90">
            <v>12</v>
          </cell>
          <cell r="BJ90">
            <v>512</v>
          </cell>
        </row>
        <row r="91">
          <cell r="B91">
            <v>513</v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BA91">
            <v>900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I91">
            <v>13</v>
          </cell>
          <cell r="BJ91">
            <v>513</v>
          </cell>
        </row>
        <row r="92">
          <cell r="B92">
            <v>514</v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BA92">
            <v>900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I92">
            <v>14</v>
          </cell>
          <cell r="BJ92">
            <v>514</v>
          </cell>
        </row>
        <row r="93">
          <cell r="B93">
            <v>515</v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BA93">
            <v>900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I93">
            <v>15</v>
          </cell>
          <cell r="BJ93">
            <v>515</v>
          </cell>
        </row>
        <row r="94">
          <cell r="B94">
            <v>516</v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BA94">
            <v>900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I94">
            <v>16</v>
          </cell>
          <cell r="BJ94">
            <v>516</v>
          </cell>
        </row>
        <row r="95">
          <cell r="B95">
            <v>517</v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BA95">
            <v>900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I95">
            <v>17</v>
          </cell>
          <cell r="BJ95">
            <v>517</v>
          </cell>
        </row>
        <row r="96">
          <cell r="B96">
            <v>518</v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BA96">
            <v>900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I96">
            <v>18</v>
          </cell>
          <cell r="BJ96">
            <v>518</v>
          </cell>
        </row>
        <row r="97">
          <cell r="B97">
            <v>519</v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BA97">
            <v>900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I97">
            <v>19</v>
          </cell>
          <cell r="BJ97">
            <v>519</v>
          </cell>
        </row>
        <row r="98">
          <cell r="B98">
            <v>520</v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BA98">
            <v>900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I98">
            <v>20</v>
          </cell>
          <cell r="BJ98">
            <v>520</v>
          </cell>
        </row>
        <row r="99">
          <cell r="B99">
            <v>601</v>
          </cell>
          <cell r="C99" t="str">
            <v>女Ｂ組</v>
          </cell>
          <cell r="D99" t="str">
            <v>林婕恩</v>
          </cell>
          <cell r="E99">
            <v>74</v>
          </cell>
          <cell r="F99">
            <v>75</v>
          </cell>
          <cell r="G99">
            <v>75</v>
          </cell>
          <cell r="H99">
            <v>81</v>
          </cell>
          <cell r="I99">
            <v>305</v>
          </cell>
          <cell r="J99">
            <v>13</v>
          </cell>
          <cell r="K99">
            <v>6</v>
          </cell>
          <cell r="L99">
            <v>3</v>
          </cell>
          <cell r="M99">
            <v>5</v>
          </cell>
          <cell r="N99">
            <v>4</v>
          </cell>
          <cell r="O99">
            <v>5</v>
          </cell>
          <cell r="P99">
            <v>6</v>
          </cell>
          <cell r="Q99">
            <v>4</v>
          </cell>
          <cell r="R99">
            <v>5</v>
          </cell>
          <cell r="S99">
            <v>2</v>
          </cell>
          <cell r="T99">
            <v>5</v>
          </cell>
          <cell r="U99">
            <v>3</v>
          </cell>
          <cell r="V99">
            <v>4</v>
          </cell>
          <cell r="W99">
            <v>5</v>
          </cell>
          <cell r="X99">
            <v>5</v>
          </cell>
          <cell r="Y99">
            <v>5</v>
          </cell>
          <cell r="Z99">
            <v>4</v>
          </cell>
          <cell r="AA99">
            <v>5</v>
          </cell>
          <cell r="AB99">
            <v>5</v>
          </cell>
          <cell r="AC99">
            <v>40</v>
          </cell>
          <cell r="AD99">
            <v>41</v>
          </cell>
          <cell r="AE99">
            <v>81</v>
          </cell>
          <cell r="BA99">
            <v>13</v>
          </cell>
          <cell r="BB99">
            <v>81</v>
          </cell>
          <cell r="BC99">
            <v>41</v>
          </cell>
          <cell r="BD99">
            <v>29</v>
          </cell>
          <cell r="BE99">
            <v>14</v>
          </cell>
          <cell r="BI99">
            <v>1</v>
          </cell>
          <cell r="BJ99">
            <v>601</v>
          </cell>
        </row>
        <row r="100">
          <cell r="B100">
            <v>602</v>
          </cell>
          <cell r="C100" t="str">
            <v>女Ｂ組</v>
          </cell>
          <cell r="D100" t="str">
            <v>張雅淳</v>
          </cell>
          <cell r="E100">
            <v>75</v>
          </cell>
          <cell r="F100">
            <v>75</v>
          </cell>
          <cell r="G100">
            <v>79</v>
          </cell>
          <cell r="H100">
            <v>78</v>
          </cell>
          <cell r="I100">
            <v>307</v>
          </cell>
          <cell r="J100">
            <v>15</v>
          </cell>
          <cell r="K100">
            <v>5</v>
          </cell>
          <cell r="L100">
            <v>3</v>
          </cell>
          <cell r="M100">
            <v>4</v>
          </cell>
          <cell r="N100">
            <v>4</v>
          </cell>
          <cell r="O100">
            <v>5</v>
          </cell>
          <cell r="P100">
            <v>5</v>
          </cell>
          <cell r="Q100">
            <v>5</v>
          </cell>
          <cell r="R100">
            <v>4</v>
          </cell>
          <cell r="S100">
            <v>4</v>
          </cell>
          <cell r="T100">
            <v>5</v>
          </cell>
          <cell r="U100">
            <v>4</v>
          </cell>
          <cell r="V100">
            <v>4</v>
          </cell>
          <cell r="W100">
            <v>4</v>
          </cell>
          <cell r="X100">
            <v>4</v>
          </cell>
          <cell r="Y100">
            <v>4</v>
          </cell>
          <cell r="Z100">
            <v>4</v>
          </cell>
          <cell r="AA100">
            <v>5</v>
          </cell>
          <cell r="AB100">
            <v>5</v>
          </cell>
          <cell r="AC100">
            <v>39</v>
          </cell>
          <cell r="AD100">
            <v>39</v>
          </cell>
          <cell r="AE100">
            <v>78</v>
          </cell>
          <cell r="BA100">
            <v>15</v>
          </cell>
          <cell r="BB100">
            <v>78</v>
          </cell>
          <cell r="BC100">
            <v>39</v>
          </cell>
          <cell r="BD100">
            <v>26</v>
          </cell>
          <cell r="BE100">
            <v>14</v>
          </cell>
          <cell r="BI100">
            <v>2</v>
          </cell>
          <cell r="BJ100">
            <v>602</v>
          </cell>
        </row>
        <row r="101">
          <cell r="B101">
            <v>603</v>
          </cell>
          <cell r="C101" t="str">
            <v>女Ｂ組</v>
          </cell>
          <cell r="D101" t="str">
            <v>陳靜慈</v>
          </cell>
          <cell r="E101">
            <v>74</v>
          </cell>
          <cell r="F101">
            <v>76</v>
          </cell>
          <cell r="G101">
            <v>71</v>
          </cell>
          <cell r="H101">
            <v>78</v>
          </cell>
          <cell r="I101">
            <v>299</v>
          </cell>
          <cell r="J101">
            <v>7</v>
          </cell>
          <cell r="K101">
            <v>5</v>
          </cell>
          <cell r="L101">
            <v>4</v>
          </cell>
          <cell r="M101">
            <v>4</v>
          </cell>
          <cell r="N101">
            <v>5</v>
          </cell>
          <cell r="O101">
            <v>4</v>
          </cell>
          <cell r="P101">
            <v>5</v>
          </cell>
          <cell r="Q101">
            <v>4</v>
          </cell>
          <cell r="R101">
            <v>4</v>
          </cell>
          <cell r="S101">
            <v>3</v>
          </cell>
          <cell r="T101">
            <v>5</v>
          </cell>
          <cell r="U101">
            <v>4</v>
          </cell>
          <cell r="V101">
            <v>5</v>
          </cell>
          <cell r="W101">
            <v>4</v>
          </cell>
          <cell r="X101">
            <v>5</v>
          </cell>
          <cell r="Y101">
            <v>4</v>
          </cell>
          <cell r="Z101">
            <v>3</v>
          </cell>
          <cell r="AA101">
            <v>5</v>
          </cell>
          <cell r="AB101">
            <v>5</v>
          </cell>
          <cell r="AC101">
            <v>38</v>
          </cell>
          <cell r="AD101">
            <v>40</v>
          </cell>
          <cell r="AE101">
            <v>78</v>
          </cell>
          <cell r="BA101">
            <v>7</v>
          </cell>
          <cell r="BB101">
            <v>78</v>
          </cell>
          <cell r="BC101">
            <v>40</v>
          </cell>
          <cell r="BD101">
            <v>26</v>
          </cell>
          <cell r="BE101">
            <v>13</v>
          </cell>
          <cell r="BI101">
            <v>0</v>
          </cell>
          <cell r="BJ101">
            <v>603</v>
          </cell>
        </row>
        <row r="102">
          <cell r="B102">
            <v>604</v>
          </cell>
          <cell r="C102" t="str">
            <v>女Ｂ組</v>
          </cell>
          <cell r="D102" t="str">
            <v>侯羽桑</v>
          </cell>
          <cell r="E102">
            <v>77</v>
          </cell>
          <cell r="F102">
            <v>79</v>
          </cell>
          <cell r="G102">
            <v>73</v>
          </cell>
          <cell r="H102">
            <v>78</v>
          </cell>
          <cell r="I102">
            <v>307</v>
          </cell>
          <cell r="J102">
            <v>15</v>
          </cell>
          <cell r="K102">
            <v>6</v>
          </cell>
          <cell r="L102">
            <v>3</v>
          </cell>
          <cell r="M102">
            <v>6</v>
          </cell>
          <cell r="N102">
            <v>4</v>
          </cell>
          <cell r="O102">
            <v>4</v>
          </cell>
          <cell r="P102">
            <v>5</v>
          </cell>
          <cell r="Q102">
            <v>4</v>
          </cell>
          <cell r="R102">
            <v>4</v>
          </cell>
          <cell r="S102">
            <v>3</v>
          </cell>
          <cell r="T102">
            <v>4</v>
          </cell>
          <cell r="U102">
            <v>3</v>
          </cell>
          <cell r="V102">
            <v>3</v>
          </cell>
          <cell r="W102">
            <v>5</v>
          </cell>
          <cell r="X102">
            <v>4</v>
          </cell>
          <cell r="Y102">
            <v>5</v>
          </cell>
          <cell r="Z102">
            <v>4</v>
          </cell>
          <cell r="AA102">
            <v>5</v>
          </cell>
          <cell r="AB102">
            <v>6</v>
          </cell>
          <cell r="AC102">
            <v>39</v>
          </cell>
          <cell r="AD102">
            <v>39</v>
          </cell>
          <cell r="AE102">
            <v>78</v>
          </cell>
          <cell r="BA102">
            <v>15</v>
          </cell>
          <cell r="BB102">
            <v>78</v>
          </cell>
          <cell r="BC102">
            <v>39</v>
          </cell>
          <cell r="BD102">
            <v>29</v>
          </cell>
          <cell r="BE102">
            <v>15</v>
          </cell>
          <cell r="BI102">
            <v>3</v>
          </cell>
          <cell r="BJ102">
            <v>604</v>
          </cell>
        </row>
        <row r="103">
          <cell r="B103">
            <v>605</v>
          </cell>
          <cell r="C103" t="str">
            <v>女Ｂ組</v>
          </cell>
          <cell r="D103" t="str">
            <v>王薏涵</v>
          </cell>
          <cell r="E103">
            <v>77</v>
          </cell>
          <cell r="F103">
            <v>79</v>
          </cell>
          <cell r="G103">
            <v>79</v>
          </cell>
          <cell r="H103">
            <v>80</v>
          </cell>
          <cell r="I103">
            <v>315</v>
          </cell>
          <cell r="J103">
            <v>23</v>
          </cell>
          <cell r="K103">
            <v>6</v>
          </cell>
          <cell r="L103">
            <v>3</v>
          </cell>
          <cell r="M103">
            <v>4</v>
          </cell>
          <cell r="N103">
            <v>4</v>
          </cell>
          <cell r="O103">
            <v>4</v>
          </cell>
          <cell r="P103">
            <v>5</v>
          </cell>
          <cell r="Q103">
            <v>5</v>
          </cell>
          <cell r="R103">
            <v>4</v>
          </cell>
          <cell r="S103">
            <v>3</v>
          </cell>
          <cell r="T103">
            <v>5</v>
          </cell>
          <cell r="U103">
            <v>4</v>
          </cell>
          <cell r="V103">
            <v>6</v>
          </cell>
          <cell r="W103">
            <v>5</v>
          </cell>
          <cell r="X103">
            <v>5</v>
          </cell>
          <cell r="Y103">
            <v>4</v>
          </cell>
          <cell r="Z103">
            <v>3</v>
          </cell>
          <cell r="AA103">
            <v>5</v>
          </cell>
          <cell r="AB103">
            <v>5</v>
          </cell>
          <cell r="AC103">
            <v>38</v>
          </cell>
          <cell r="AD103">
            <v>42</v>
          </cell>
          <cell r="AE103">
            <v>80</v>
          </cell>
          <cell r="BA103">
            <v>23</v>
          </cell>
          <cell r="BB103">
            <v>80</v>
          </cell>
          <cell r="BC103">
            <v>42</v>
          </cell>
          <cell r="BD103">
            <v>27</v>
          </cell>
          <cell r="BE103">
            <v>13</v>
          </cell>
          <cell r="BI103">
            <v>5</v>
          </cell>
          <cell r="BJ103">
            <v>605</v>
          </cell>
        </row>
        <row r="104">
          <cell r="B104">
            <v>606</v>
          </cell>
          <cell r="C104" t="str">
            <v>女Ｂ組</v>
          </cell>
          <cell r="D104" t="str">
            <v>俞涵軒</v>
          </cell>
          <cell r="E104">
            <v>81</v>
          </cell>
          <cell r="F104">
            <v>77</v>
          </cell>
          <cell r="G104">
            <v>75</v>
          </cell>
          <cell r="H104">
            <v>76</v>
          </cell>
          <cell r="I104">
            <v>309</v>
          </cell>
          <cell r="J104">
            <v>17</v>
          </cell>
          <cell r="K104">
            <v>5</v>
          </cell>
          <cell r="L104">
            <v>3</v>
          </cell>
          <cell r="M104">
            <v>4</v>
          </cell>
          <cell r="N104">
            <v>4</v>
          </cell>
          <cell r="O104">
            <v>4</v>
          </cell>
          <cell r="P104">
            <v>5</v>
          </cell>
          <cell r="Q104">
            <v>5</v>
          </cell>
          <cell r="R104">
            <v>5</v>
          </cell>
          <cell r="S104">
            <v>3</v>
          </cell>
          <cell r="T104">
            <v>4</v>
          </cell>
          <cell r="U104">
            <v>3</v>
          </cell>
          <cell r="V104">
            <v>5</v>
          </cell>
          <cell r="W104">
            <v>4</v>
          </cell>
          <cell r="X104">
            <v>4</v>
          </cell>
          <cell r="Y104">
            <v>4</v>
          </cell>
          <cell r="Z104">
            <v>4</v>
          </cell>
          <cell r="AA104">
            <v>5</v>
          </cell>
          <cell r="AB104">
            <v>5</v>
          </cell>
          <cell r="AC104">
            <v>38</v>
          </cell>
          <cell r="AD104">
            <v>38</v>
          </cell>
          <cell r="AE104">
            <v>76</v>
          </cell>
          <cell r="BA104">
            <v>17</v>
          </cell>
          <cell r="BB104">
            <v>76</v>
          </cell>
          <cell r="BC104">
            <v>38</v>
          </cell>
          <cell r="BD104">
            <v>26</v>
          </cell>
          <cell r="BE104">
            <v>14</v>
          </cell>
          <cell r="BI104">
            <v>4</v>
          </cell>
          <cell r="BJ104">
            <v>606</v>
          </cell>
        </row>
        <row r="105">
          <cell r="B105">
            <v>607</v>
          </cell>
          <cell r="C105" t="str">
            <v>女Ｂ組</v>
          </cell>
          <cell r="D105" t="str">
            <v>洪若華</v>
          </cell>
          <cell r="E105">
            <v>77</v>
          </cell>
          <cell r="F105">
            <v>81</v>
          </cell>
          <cell r="G105">
            <v>77</v>
          </cell>
          <cell r="H105">
            <v>82</v>
          </cell>
          <cell r="I105">
            <v>317</v>
          </cell>
          <cell r="J105">
            <v>25</v>
          </cell>
          <cell r="K105">
            <v>6</v>
          </cell>
          <cell r="L105">
            <v>3</v>
          </cell>
          <cell r="M105">
            <v>4</v>
          </cell>
          <cell r="N105">
            <v>4</v>
          </cell>
          <cell r="O105">
            <v>5</v>
          </cell>
          <cell r="P105">
            <v>5</v>
          </cell>
          <cell r="Q105">
            <v>5</v>
          </cell>
          <cell r="R105">
            <v>4</v>
          </cell>
          <cell r="S105">
            <v>3</v>
          </cell>
          <cell r="T105">
            <v>6</v>
          </cell>
          <cell r="U105">
            <v>3</v>
          </cell>
          <cell r="V105">
            <v>8</v>
          </cell>
          <cell r="W105">
            <v>4</v>
          </cell>
          <cell r="X105">
            <v>5</v>
          </cell>
          <cell r="Y105">
            <v>4</v>
          </cell>
          <cell r="Z105">
            <v>3</v>
          </cell>
          <cell r="AA105">
            <v>5</v>
          </cell>
          <cell r="AB105">
            <v>5</v>
          </cell>
          <cell r="AC105">
            <v>39</v>
          </cell>
          <cell r="AD105">
            <v>43</v>
          </cell>
          <cell r="AE105">
            <v>82</v>
          </cell>
          <cell r="BA105">
            <v>25</v>
          </cell>
          <cell r="BB105">
            <v>82</v>
          </cell>
          <cell r="BC105">
            <v>43</v>
          </cell>
          <cell r="BD105">
            <v>26</v>
          </cell>
          <cell r="BE105">
            <v>13</v>
          </cell>
          <cell r="BI105">
            <v>6</v>
          </cell>
          <cell r="BJ105">
            <v>607</v>
          </cell>
        </row>
        <row r="106">
          <cell r="B106">
            <v>608</v>
          </cell>
          <cell r="C106" t="str">
            <v>女Ｂ組</v>
          </cell>
          <cell r="D106" t="str">
            <v>盧玟諭</v>
          </cell>
          <cell r="E106">
            <v>81</v>
          </cell>
          <cell r="F106">
            <v>79</v>
          </cell>
          <cell r="G106">
            <v>91</v>
          </cell>
          <cell r="H106">
            <v>82</v>
          </cell>
          <cell r="I106">
            <v>333</v>
          </cell>
          <cell r="J106">
            <v>41</v>
          </cell>
          <cell r="K106">
            <v>7</v>
          </cell>
          <cell r="L106">
            <v>3</v>
          </cell>
          <cell r="M106">
            <v>4</v>
          </cell>
          <cell r="N106">
            <v>5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4</v>
          </cell>
          <cell r="T106">
            <v>7</v>
          </cell>
          <cell r="U106">
            <v>3</v>
          </cell>
          <cell r="V106">
            <v>4</v>
          </cell>
          <cell r="W106">
            <v>5</v>
          </cell>
          <cell r="X106">
            <v>4</v>
          </cell>
          <cell r="Y106">
            <v>4</v>
          </cell>
          <cell r="Z106">
            <v>3</v>
          </cell>
          <cell r="AA106">
            <v>6</v>
          </cell>
          <cell r="AB106">
            <v>5</v>
          </cell>
          <cell r="AC106">
            <v>41</v>
          </cell>
          <cell r="AD106">
            <v>41</v>
          </cell>
          <cell r="AE106">
            <v>82</v>
          </cell>
          <cell r="BA106">
            <v>41</v>
          </cell>
          <cell r="BB106">
            <v>82</v>
          </cell>
          <cell r="BC106">
            <v>41</v>
          </cell>
          <cell r="BD106">
            <v>27</v>
          </cell>
          <cell r="BE106">
            <v>14</v>
          </cell>
          <cell r="BI106">
            <v>10</v>
          </cell>
          <cell r="BJ106">
            <v>608</v>
          </cell>
        </row>
        <row r="107">
          <cell r="B107">
            <v>609</v>
          </cell>
          <cell r="C107" t="str">
            <v>女Ｂ組</v>
          </cell>
          <cell r="D107" t="str">
            <v>張亞琦</v>
          </cell>
          <cell r="E107">
            <v>80</v>
          </cell>
          <cell r="F107">
            <v>80</v>
          </cell>
          <cell r="G107">
            <v>84</v>
          </cell>
          <cell r="H107">
            <v>82</v>
          </cell>
          <cell r="I107">
            <v>326</v>
          </cell>
          <cell r="J107">
            <v>34</v>
          </cell>
          <cell r="K107">
            <v>6</v>
          </cell>
          <cell r="L107">
            <v>5</v>
          </cell>
          <cell r="M107">
            <v>5</v>
          </cell>
          <cell r="N107">
            <v>4</v>
          </cell>
          <cell r="O107">
            <v>5</v>
          </cell>
          <cell r="P107">
            <v>6</v>
          </cell>
          <cell r="Q107">
            <v>4</v>
          </cell>
          <cell r="R107">
            <v>5</v>
          </cell>
          <cell r="S107">
            <v>3</v>
          </cell>
          <cell r="T107">
            <v>5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3</v>
          </cell>
          <cell r="AA107">
            <v>6</v>
          </cell>
          <cell r="AB107">
            <v>5</v>
          </cell>
          <cell r="AC107">
            <v>43</v>
          </cell>
          <cell r="AD107">
            <v>39</v>
          </cell>
          <cell r="AE107">
            <v>82</v>
          </cell>
          <cell r="BA107">
            <v>34</v>
          </cell>
          <cell r="BB107">
            <v>82</v>
          </cell>
          <cell r="BC107">
            <v>39</v>
          </cell>
          <cell r="BD107">
            <v>26</v>
          </cell>
          <cell r="BE107">
            <v>14</v>
          </cell>
          <cell r="BI107">
            <v>9</v>
          </cell>
          <cell r="BJ107">
            <v>609</v>
          </cell>
        </row>
        <row r="108">
          <cell r="B108">
            <v>610</v>
          </cell>
          <cell r="C108" t="str">
            <v>女Ｂ組</v>
          </cell>
          <cell r="D108" t="str">
            <v>張子怡</v>
          </cell>
          <cell r="E108">
            <v>81</v>
          </cell>
          <cell r="F108">
            <v>80</v>
          </cell>
          <cell r="G108">
            <v>82</v>
          </cell>
          <cell r="H108">
            <v>81</v>
          </cell>
          <cell r="I108">
            <v>324</v>
          </cell>
          <cell r="J108">
            <v>32</v>
          </cell>
          <cell r="K108">
            <v>5</v>
          </cell>
          <cell r="L108">
            <v>3</v>
          </cell>
          <cell r="M108">
            <v>5</v>
          </cell>
          <cell r="N108">
            <v>4</v>
          </cell>
          <cell r="O108">
            <v>4</v>
          </cell>
          <cell r="P108">
            <v>5</v>
          </cell>
          <cell r="Q108">
            <v>5</v>
          </cell>
          <cell r="R108">
            <v>3</v>
          </cell>
          <cell r="S108">
            <v>4</v>
          </cell>
          <cell r="T108">
            <v>6</v>
          </cell>
          <cell r="U108">
            <v>3</v>
          </cell>
          <cell r="V108">
            <v>6</v>
          </cell>
          <cell r="W108">
            <v>6</v>
          </cell>
          <cell r="X108">
            <v>5</v>
          </cell>
          <cell r="Y108">
            <v>4</v>
          </cell>
          <cell r="Z108">
            <v>3</v>
          </cell>
          <cell r="AA108">
            <v>5</v>
          </cell>
          <cell r="AB108">
            <v>5</v>
          </cell>
          <cell r="AC108">
            <v>38</v>
          </cell>
          <cell r="AD108">
            <v>43</v>
          </cell>
          <cell r="AE108">
            <v>81</v>
          </cell>
          <cell r="BA108">
            <v>32</v>
          </cell>
          <cell r="BB108">
            <v>81</v>
          </cell>
          <cell r="BC108">
            <v>43</v>
          </cell>
          <cell r="BD108">
            <v>28</v>
          </cell>
          <cell r="BE108">
            <v>13</v>
          </cell>
          <cell r="BI108">
            <v>7</v>
          </cell>
          <cell r="BJ108">
            <v>610</v>
          </cell>
        </row>
        <row r="109">
          <cell r="B109">
            <v>611</v>
          </cell>
          <cell r="C109" t="str">
            <v>女Ｂ組</v>
          </cell>
          <cell r="D109" t="str">
            <v>劉少允</v>
          </cell>
          <cell r="E109">
            <v>83</v>
          </cell>
          <cell r="F109">
            <v>80</v>
          </cell>
          <cell r="G109">
            <v>89</v>
          </cell>
          <cell r="H109">
            <v>85</v>
          </cell>
          <cell r="I109">
            <v>337</v>
          </cell>
          <cell r="J109">
            <v>45</v>
          </cell>
          <cell r="K109">
            <v>6</v>
          </cell>
          <cell r="L109">
            <v>3</v>
          </cell>
          <cell r="M109">
            <v>4</v>
          </cell>
          <cell r="N109">
            <v>5</v>
          </cell>
          <cell r="O109">
            <v>4</v>
          </cell>
          <cell r="P109">
            <v>5</v>
          </cell>
          <cell r="Q109">
            <v>7</v>
          </cell>
          <cell r="R109">
            <v>5</v>
          </cell>
          <cell r="S109">
            <v>3</v>
          </cell>
          <cell r="T109">
            <v>5</v>
          </cell>
          <cell r="U109">
            <v>4</v>
          </cell>
          <cell r="V109">
            <v>6</v>
          </cell>
          <cell r="W109">
            <v>4</v>
          </cell>
          <cell r="X109">
            <v>5</v>
          </cell>
          <cell r="Y109">
            <v>4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43</v>
          </cell>
          <cell r="AE109">
            <v>85</v>
          </cell>
          <cell r="BA109">
            <v>45</v>
          </cell>
          <cell r="BB109">
            <v>85</v>
          </cell>
          <cell r="BC109">
            <v>43</v>
          </cell>
          <cell r="BD109">
            <v>28</v>
          </cell>
          <cell r="BE109">
            <v>15</v>
          </cell>
          <cell r="BI109">
            <v>11</v>
          </cell>
          <cell r="BJ109">
            <v>611</v>
          </cell>
        </row>
        <row r="110">
          <cell r="B110">
            <v>612</v>
          </cell>
          <cell r="C110" t="str">
            <v>女Ｂ組</v>
          </cell>
          <cell r="D110" t="str">
            <v>曾凱暄</v>
          </cell>
          <cell r="E110">
            <v>83</v>
          </cell>
          <cell r="F110">
            <v>80</v>
          </cell>
          <cell r="G110">
            <v>80</v>
          </cell>
          <cell r="H110">
            <v>82</v>
          </cell>
          <cell r="I110">
            <v>325</v>
          </cell>
          <cell r="J110">
            <v>33</v>
          </cell>
          <cell r="K110">
            <v>7</v>
          </cell>
          <cell r="L110">
            <v>3</v>
          </cell>
          <cell r="M110">
            <v>5</v>
          </cell>
          <cell r="N110">
            <v>4</v>
          </cell>
          <cell r="O110">
            <v>4</v>
          </cell>
          <cell r="P110">
            <v>5</v>
          </cell>
          <cell r="Q110">
            <v>5</v>
          </cell>
          <cell r="R110">
            <v>4</v>
          </cell>
          <cell r="S110">
            <v>4</v>
          </cell>
          <cell r="T110">
            <v>5</v>
          </cell>
          <cell r="U110">
            <v>4</v>
          </cell>
          <cell r="V110">
            <v>4</v>
          </cell>
          <cell r="W110">
            <v>5</v>
          </cell>
          <cell r="X110">
            <v>4</v>
          </cell>
          <cell r="Y110">
            <v>4</v>
          </cell>
          <cell r="Z110">
            <v>4</v>
          </cell>
          <cell r="AA110">
            <v>6</v>
          </cell>
          <cell r="AB110">
            <v>5</v>
          </cell>
          <cell r="AC110">
            <v>41</v>
          </cell>
          <cell r="AD110">
            <v>41</v>
          </cell>
          <cell r="AE110">
            <v>82</v>
          </cell>
          <cell r="BA110">
            <v>33</v>
          </cell>
          <cell r="BB110">
            <v>82</v>
          </cell>
          <cell r="BC110">
            <v>41</v>
          </cell>
          <cell r="BD110">
            <v>28</v>
          </cell>
          <cell r="BE110">
            <v>15</v>
          </cell>
          <cell r="BI110">
            <v>8</v>
          </cell>
          <cell r="BJ110">
            <v>612</v>
          </cell>
        </row>
        <row r="111">
          <cell r="B111">
            <v>613</v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BA111">
            <v>900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I111">
            <v>12</v>
          </cell>
          <cell r="BJ111">
            <v>613</v>
          </cell>
        </row>
        <row r="112">
          <cell r="B112">
            <v>614</v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BA112">
            <v>900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I112">
            <v>13</v>
          </cell>
          <cell r="BJ112">
            <v>614</v>
          </cell>
        </row>
        <row r="113">
          <cell r="B113">
            <v>615</v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BA113">
            <v>900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I113">
            <v>14</v>
          </cell>
          <cell r="BJ113">
            <v>615</v>
          </cell>
        </row>
        <row r="114">
          <cell r="B114">
            <v>616</v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BA114">
            <v>900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I114">
            <v>15</v>
          </cell>
          <cell r="BJ114">
            <v>616</v>
          </cell>
        </row>
        <row r="115">
          <cell r="B115">
            <v>617</v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BA115">
            <v>900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I115">
            <v>16</v>
          </cell>
          <cell r="BJ115">
            <v>617</v>
          </cell>
        </row>
        <row r="116">
          <cell r="B116">
            <v>618</v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BA116">
            <v>900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I116">
            <v>17</v>
          </cell>
          <cell r="BJ116">
            <v>618</v>
          </cell>
        </row>
        <row r="117">
          <cell r="B117">
            <v>619</v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BA117">
            <v>900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I117">
            <v>18</v>
          </cell>
          <cell r="BJ117">
            <v>619</v>
          </cell>
        </row>
        <row r="118">
          <cell r="B118">
            <v>620</v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BA118">
            <v>900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I118">
            <v>19</v>
          </cell>
          <cell r="BJ118">
            <v>620</v>
          </cell>
        </row>
        <row r="119">
          <cell r="B119">
            <v>701</v>
          </cell>
          <cell r="C119" t="str">
            <v>男Ｃ組</v>
          </cell>
          <cell r="D119" t="str">
            <v>蘇晉弘</v>
          </cell>
          <cell r="E119" t="str">
            <v/>
          </cell>
          <cell r="F119" t="str">
            <v/>
          </cell>
          <cell r="G119">
            <v>78</v>
          </cell>
          <cell r="H119">
            <v>81</v>
          </cell>
          <cell r="I119">
            <v>159</v>
          </cell>
          <cell r="J119">
            <v>13</v>
          </cell>
          <cell r="K119">
            <v>6</v>
          </cell>
          <cell r="L119">
            <v>2</v>
          </cell>
          <cell r="M119">
            <v>8</v>
          </cell>
          <cell r="N119">
            <v>4</v>
          </cell>
          <cell r="O119">
            <v>4</v>
          </cell>
          <cell r="P119">
            <v>5</v>
          </cell>
          <cell r="Q119">
            <v>5</v>
          </cell>
          <cell r="R119">
            <v>4</v>
          </cell>
          <cell r="S119">
            <v>3</v>
          </cell>
          <cell r="T119">
            <v>5</v>
          </cell>
          <cell r="U119">
            <v>3</v>
          </cell>
          <cell r="V119">
            <v>4</v>
          </cell>
          <cell r="W119">
            <v>5</v>
          </cell>
          <cell r="X119">
            <v>5</v>
          </cell>
          <cell r="Y119">
            <v>4</v>
          </cell>
          <cell r="Z119">
            <v>4</v>
          </cell>
          <cell r="AA119">
            <v>5</v>
          </cell>
          <cell r="AB119">
            <v>5</v>
          </cell>
          <cell r="AC119">
            <v>41</v>
          </cell>
          <cell r="AD119">
            <v>40</v>
          </cell>
          <cell r="AE119">
            <v>81</v>
          </cell>
          <cell r="BA119">
            <v>13</v>
          </cell>
          <cell r="BB119">
            <v>81</v>
          </cell>
          <cell r="BC119">
            <v>40</v>
          </cell>
          <cell r="BD119">
            <v>28</v>
          </cell>
          <cell r="BE119">
            <v>14</v>
          </cell>
          <cell r="BI119">
            <v>1</v>
          </cell>
          <cell r="BJ119">
            <v>701</v>
          </cell>
        </row>
        <row r="120">
          <cell r="B120">
            <v>702</v>
          </cell>
          <cell r="C120" t="str">
            <v>男Ｃ組</v>
          </cell>
          <cell r="D120" t="str">
            <v>葉佳胤</v>
          </cell>
          <cell r="E120" t="str">
            <v/>
          </cell>
          <cell r="F120" t="str">
            <v/>
          </cell>
          <cell r="G120">
            <v>85</v>
          </cell>
          <cell r="H120">
            <v>82</v>
          </cell>
          <cell r="I120">
            <v>167</v>
          </cell>
          <cell r="J120">
            <v>21</v>
          </cell>
          <cell r="K120">
            <v>7</v>
          </cell>
          <cell r="L120">
            <v>3</v>
          </cell>
          <cell r="M120">
            <v>6</v>
          </cell>
          <cell r="N120">
            <v>4</v>
          </cell>
          <cell r="O120">
            <v>4</v>
          </cell>
          <cell r="P120">
            <v>5</v>
          </cell>
          <cell r="Q120">
            <v>5</v>
          </cell>
          <cell r="R120">
            <v>7</v>
          </cell>
          <cell r="S120">
            <v>3</v>
          </cell>
          <cell r="T120">
            <v>5</v>
          </cell>
          <cell r="U120">
            <v>4</v>
          </cell>
          <cell r="V120">
            <v>5</v>
          </cell>
          <cell r="W120">
            <v>4</v>
          </cell>
          <cell r="X120">
            <v>3</v>
          </cell>
          <cell r="Y120">
            <v>4</v>
          </cell>
          <cell r="Z120">
            <v>4</v>
          </cell>
          <cell r="AA120">
            <v>4</v>
          </cell>
          <cell r="AB120">
            <v>5</v>
          </cell>
          <cell r="AC120">
            <v>44</v>
          </cell>
          <cell r="AD120">
            <v>38</v>
          </cell>
          <cell r="AE120">
            <v>82</v>
          </cell>
          <cell r="BA120">
            <v>21</v>
          </cell>
          <cell r="BB120">
            <v>82</v>
          </cell>
          <cell r="BC120">
            <v>38</v>
          </cell>
          <cell r="BD120">
            <v>24</v>
          </cell>
          <cell r="BE120">
            <v>13</v>
          </cell>
          <cell r="BI120">
            <v>2</v>
          </cell>
          <cell r="BJ120">
            <v>702</v>
          </cell>
        </row>
        <row r="121">
          <cell r="B121">
            <v>703</v>
          </cell>
          <cell r="C121" t="str">
            <v>男Ｃ組</v>
          </cell>
          <cell r="D121" t="str">
            <v>許維宸</v>
          </cell>
          <cell r="E121" t="str">
            <v/>
          </cell>
          <cell r="F121" t="str">
            <v/>
          </cell>
          <cell r="G121">
            <v>85</v>
          </cell>
          <cell r="H121">
            <v>94</v>
          </cell>
          <cell r="I121">
            <v>179</v>
          </cell>
          <cell r="J121">
            <v>33</v>
          </cell>
          <cell r="K121">
            <v>6</v>
          </cell>
          <cell r="L121">
            <v>4</v>
          </cell>
          <cell r="M121">
            <v>6</v>
          </cell>
          <cell r="N121">
            <v>5</v>
          </cell>
          <cell r="O121">
            <v>4</v>
          </cell>
          <cell r="P121">
            <v>7</v>
          </cell>
          <cell r="Q121">
            <v>5</v>
          </cell>
          <cell r="R121">
            <v>6</v>
          </cell>
          <cell r="S121">
            <v>3</v>
          </cell>
          <cell r="T121">
            <v>8</v>
          </cell>
          <cell r="U121">
            <v>4</v>
          </cell>
          <cell r="V121">
            <v>5</v>
          </cell>
          <cell r="W121">
            <v>5</v>
          </cell>
          <cell r="X121">
            <v>5</v>
          </cell>
          <cell r="Y121">
            <v>5</v>
          </cell>
          <cell r="Z121">
            <v>5</v>
          </cell>
          <cell r="AA121">
            <v>5</v>
          </cell>
          <cell r="AB121">
            <v>6</v>
          </cell>
          <cell r="AC121">
            <v>46</v>
          </cell>
          <cell r="AD121">
            <v>48</v>
          </cell>
          <cell r="AE121">
            <v>94</v>
          </cell>
          <cell r="BA121">
            <v>33</v>
          </cell>
          <cell r="BB121">
            <v>94</v>
          </cell>
          <cell r="BC121">
            <v>48</v>
          </cell>
          <cell r="BD121">
            <v>31</v>
          </cell>
          <cell r="BE121">
            <v>16</v>
          </cell>
          <cell r="BI121">
            <v>5</v>
          </cell>
          <cell r="BJ121">
            <v>703</v>
          </cell>
        </row>
        <row r="122">
          <cell r="B122">
            <v>704</v>
          </cell>
          <cell r="C122" t="str">
            <v>男Ｃ組</v>
          </cell>
          <cell r="D122" t="str">
            <v>楊孝哲</v>
          </cell>
          <cell r="E122" t="str">
            <v/>
          </cell>
          <cell r="F122" t="str">
            <v/>
          </cell>
          <cell r="G122">
            <v>90</v>
          </cell>
          <cell r="H122">
            <v>81</v>
          </cell>
          <cell r="I122">
            <v>171</v>
          </cell>
          <cell r="J122">
            <v>25</v>
          </cell>
          <cell r="K122">
            <v>5</v>
          </cell>
          <cell r="L122">
            <v>4</v>
          </cell>
          <cell r="M122">
            <v>5</v>
          </cell>
          <cell r="N122">
            <v>4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4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5</v>
          </cell>
          <cell r="Y122">
            <v>3</v>
          </cell>
          <cell r="Z122">
            <v>4</v>
          </cell>
          <cell r="AA122">
            <v>6</v>
          </cell>
          <cell r="AB122">
            <v>5</v>
          </cell>
          <cell r="AC122">
            <v>41</v>
          </cell>
          <cell r="AD122">
            <v>40</v>
          </cell>
          <cell r="AE122">
            <v>81</v>
          </cell>
          <cell r="BA122">
            <v>25</v>
          </cell>
          <cell r="BB122">
            <v>81</v>
          </cell>
          <cell r="BC122">
            <v>40</v>
          </cell>
          <cell r="BD122">
            <v>27</v>
          </cell>
          <cell r="BE122">
            <v>15</v>
          </cell>
          <cell r="BI122">
            <v>4</v>
          </cell>
          <cell r="BJ122">
            <v>704</v>
          </cell>
        </row>
        <row r="123">
          <cell r="B123">
            <v>705</v>
          </cell>
          <cell r="C123" t="str">
            <v>男Ｃ組</v>
          </cell>
          <cell r="D123" t="str">
            <v>蘇柏瑋</v>
          </cell>
          <cell r="E123" t="str">
            <v/>
          </cell>
          <cell r="F123" t="str">
            <v/>
          </cell>
          <cell r="G123">
            <v>86</v>
          </cell>
          <cell r="H123">
            <v>82</v>
          </cell>
          <cell r="I123">
            <v>168</v>
          </cell>
          <cell r="J123">
            <v>22</v>
          </cell>
          <cell r="K123">
            <v>6</v>
          </cell>
          <cell r="L123">
            <v>4</v>
          </cell>
          <cell r="M123">
            <v>4</v>
          </cell>
          <cell r="N123">
            <v>4</v>
          </cell>
          <cell r="O123">
            <v>8</v>
          </cell>
          <cell r="P123">
            <v>5</v>
          </cell>
          <cell r="Q123">
            <v>4</v>
          </cell>
          <cell r="R123">
            <v>4</v>
          </cell>
          <cell r="S123">
            <v>3</v>
          </cell>
          <cell r="T123">
            <v>4</v>
          </cell>
          <cell r="U123">
            <v>3</v>
          </cell>
          <cell r="V123">
            <v>5</v>
          </cell>
          <cell r="W123">
            <v>5</v>
          </cell>
          <cell r="X123">
            <v>5</v>
          </cell>
          <cell r="Y123">
            <v>4</v>
          </cell>
          <cell r="Z123">
            <v>4</v>
          </cell>
          <cell r="AA123">
            <v>6</v>
          </cell>
          <cell r="AB123">
            <v>4</v>
          </cell>
          <cell r="AC123">
            <v>42</v>
          </cell>
          <cell r="AD123">
            <v>40</v>
          </cell>
          <cell r="AE123">
            <v>82</v>
          </cell>
          <cell r="BA123">
            <v>22</v>
          </cell>
          <cell r="BB123">
            <v>82</v>
          </cell>
          <cell r="BC123">
            <v>40</v>
          </cell>
          <cell r="BD123">
            <v>28</v>
          </cell>
          <cell r="BE123">
            <v>14</v>
          </cell>
          <cell r="BI123">
            <v>3</v>
          </cell>
          <cell r="BJ123">
            <v>705</v>
          </cell>
        </row>
        <row r="124">
          <cell r="B124">
            <v>706</v>
          </cell>
          <cell r="C124" t="str">
            <v>男Ｃ組</v>
          </cell>
          <cell r="D124" t="str">
            <v>楊云睿</v>
          </cell>
          <cell r="E124" t="str">
            <v/>
          </cell>
          <cell r="F124" t="str">
            <v/>
          </cell>
          <cell r="G124">
            <v>92</v>
          </cell>
          <cell r="H124">
            <v>88</v>
          </cell>
          <cell r="I124">
            <v>180</v>
          </cell>
          <cell r="J124">
            <v>34</v>
          </cell>
          <cell r="K124">
            <v>6</v>
          </cell>
          <cell r="L124">
            <v>3</v>
          </cell>
          <cell r="M124">
            <v>5</v>
          </cell>
          <cell r="N124">
            <v>7</v>
          </cell>
          <cell r="O124">
            <v>4</v>
          </cell>
          <cell r="P124">
            <v>5</v>
          </cell>
          <cell r="Q124">
            <v>5</v>
          </cell>
          <cell r="R124">
            <v>5</v>
          </cell>
          <cell r="S124">
            <v>3</v>
          </cell>
          <cell r="T124">
            <v>6</v>
          </cell>
          <cell r="U124">
            <v>4</v>
          </cell>
          <cell r="V124">
            <v>6</v>
          </cell>
          <cell r="W124">
            <v>5</v>
          </cell>
          <cell r="X124">
            <v>5</v>
          </cell>
          <cell r="Y124">
            <v>5</v>
          </cell>
          <cell r="Z124">
            <v>3</v>
          </cell>
          <cell r="AA124">
            <v>6</v>
          </cell>
          <cell r="AB124">
            <v>5</v>
          </cell>
          <cell r="AC124">
            <v>43</v>
          </cell>
          <cell r="AD124">
            <v>45</v>
          </cell>
          <cell r="AE124">
            <v>88</v>
          </cell>
          <cell r="BA124">
            <v>34</v>
          </cell>
          <cell r="BB124">
            <v>88</v>
          </cell>
          <cell r="BC124">
            <v>45</v>
          </cell>
          <cell r="BD124">
            <v>29</v>
          </cell>
          <cell r="BE124">
            <v>14</v>
          </cell>
          <cell r="BI124">
            <v>6</v>
          </cell>
          <cell r="BJ124">
            <v>706</v>
          </cell>
        </row>
        <row r="125">
          <cell r="B125">
            <v>707</v>
          </cell>
          <cell r="C125" t="str">
            <v>男Ｃ組</v>
          </cell>
          <cell r="D125" t="str">
            <v>陳頎森</v>
          </cell>
          <cell r="E125" t="str">
            <v/>
          </cell>
          <cell r="F125" t="str">
            <v/>
          </cell>
          <cell r="G125">
            <v>90</v>
          </cell>
          <cell r="H125">
            <v>95</v>
          </cell>
          <cell r="I125">
            <v>185</v>
          </cell>
          <cell r="J125">
            <v>39</v>
          </cell>
          <cell r="K125">
            <v>8</v>
          </cell>
          <cell r="L125">
            <v>3</v>
          </cell>
          <cell r="M125">
            <v>5</v>
          </cell>
          <cell r="N125">
            <v>5</v>
          </cell>
          <cell r="O125">
            <v>6</v>
          </cell>
          <cell r="P125">
            <v>6</v>
          </cell>
          <cell r="Q125">
            <v>5</v>
          </cell>
          <cell r="R125">
            <v>5</v>
          </cell>
          <cell r="S125">
            <v>4</v>
          </cell>
          <cell r="T125">
            <v>6</v>
          </cell>
          <cell r="U125">
            <v>5</v>
          </cell>
          <cell r="V125">
            <v>6</v>
          </cell>
          <cell r="W125">
            <v>5</v>
          </cell>
          <cell r="X125">
            <v>4</v>
          </cell>
          <cell r="Y125">
            <v>5</v>
          </cell>
          <cell r="Z125">
            <v>4</v>
          </cell>
          <cell r="AA125">
            <v>7</v>
          </cell>
          <cell r="AB125">
            <v>6</v>
          </cell>
          <cell r="AC125">
            <v>47</v>
          </cell>
          <cell r="AD125">
            <v>48</v>
          </cell>
          <cell r="AE125">
            <v>95</v>
          </cell>
          <cell r="BA125">
            <v>39</v>
          </cell>
          <cell r="BB125">
            <v>95</v>
          </cell>
          <cell r="BC125">
            <v>48</v>
          </cell>
          <cell r="BD125">
            <v>31</v>
          </cell>
          <cell r="BE125">
            <v>17</v>
          </cell>
          <cell r="BI125">
            <v>7</v>
          </cell>
          <cell r="BJ125">
            <v>707</v>
          </cell>
        </row>
        <row r="126">
          <cell r="B126">
            <v>708</v>
          </cell>
          <cell r="C126" t="str">
            <v>男Ｃ組</v>
          </cell>
          <cell r="D126" t="str">
            <v>吳允植</v>
          </cell>
          <cell r="E126" t="str">
            <v/>
          </cell>
          <cell r="F126" t="str">
            <v/>
          </cell>
          <cell r="G126">
            <v>97</v>
          </cell>
          <cell r="H126">
            <v>107</v>
          </cell>
          <cell r="I126">
            <v>204</v>
          </cell>
          <cell r="J126">
            <v>58</v>
          </cell>
          <cell r="K126">
            <v>8</v>
          </cell>
          <cell r="L126">
            <v>4</v>
          </cell>
          <cell r="M126">
            <v>6</v>
          </cell>
          <cell r="N126">
            <v>6</v>
          </cell>
          <cell r="O126">
            <v>5</v>
          </cell>
          <cell r="P126">
            <v>7</v>
          </cell>
          <cell r="Q126">
            <v>6</v>
          </cell>
          <cell r="R126">
            <v>5</v>
          </cell>
          <cell r="S126">
            <v>3</v>
          </cell>
          <cell r="T126">
            <v>6</v>
          </cell>
          <cell r="U126">
            <v>3</v>
          </cell>
          <cell r="V126">
            <v>7</v>
          </cell>
          <cell r="W126">
            <v>6</v>
          </cell>
          <cell r="X126">
            <v>6</v>
          </cell>
          <cell r="Y126">
            <v>9</v>
          </cell>
          <cell r="Z126">
            <v>5</v>
          </cell>
          <cell r="AA126">
            <v>8</v>
          </cell>
          <cell r="AB126">
            <v>7</v>
          </cell>
          <cell r="AC126">
            <v>50</v>
          </cell>
          <cell r="AD126">
            <v>57</v>
          </cell>
          <cell r="AE126">
            <v>107</v>
          </cell>
          <cell r="BA126">
            <v>58</v>
          </cell>
          <cell r="BB126">
            <v>107</v>
          </cell>
          <cell r="BC126">
            <v>57</v>
          </cell>
          <cell r="BD126">
            <v>41</v>
          </cell>
          <cell r="BE126">
            <v>20</v>
          </cell>
          <cell r="BI126">
            <v>9</v>
          </cell>
          <cell r="BJ126">
            <v>708</v>
          </cell>
        </row>
        <row r="127">
          <cell r="B127">
            <v>709</v>
          </cell>
          <cell r="C127" t="str">
            <v>男Ｃ組</v>
          </cell>
          <cell r="D127" t="str">
            <v>涂　睿</v>
          </cell>
          <cell r="E127" t="str">
            <v/>
          </cell>
          <cell r="F127" t="str">
            <v/>
          </cell>
          <cell r="G127">
            <v>94</v>
          </cell>
          <cell r="H127">
            <v>93</v>
          </cell>
          <cell r="I127">
            <v>187</v>
          </cell>
          <cell r="J127">
            <v>41</v>
          </cell>
          <cell r="K127">
            <v>7</v>
          </cell>
          <cell r="L127">
            <v>5</v>
          </cell>
          <cell r="M127">
            <v>6</v>
          </cell>
          <cell r="N127">
            <v>5</v>
          </cell>
          <cell r="O127">
            <v>5</v>
          </cell>
          <cell r="P127">
            <v>6</v>
          </cell>
          <cell r="Q127">
            <v>5</v>
          </cell>
          <cell r="R127">
            <v>5</v>
          </cell>
          <cell r="S127">
            <v>3</v>
          </cell>
          <cell r="T127">
            <v>6</v>
          </cell>
          <cell r="U127">
            <v>4</v>
          </cell>
          <cell r="V127">
            <v>6</v>
          </cell>
          <cell r="W127">
            <v>4</v>
          </cell>
          <cell r="X127">
            <v>5</v>
          </cell>
          <cell r="Y127">
            <v>4</v>
          </cell>
          <cell r="Z127">
            <v>4</v>
          </cell>
          <cell r="AA127">
            <v>8</v>
          </cell>
          <cell r="AB127">
            <v>5</v>
          </cell>
          <cell r="AC127">
            <v>47</v>
          </cell>
          <cell r="AD127">
            <v>46</v>
          </cell>
          <cell r="AE127">
            <v>93</v>
          </cell>
          <cell r="BA127">
            <v>41</v>
          </cell>
          <cell r="BB127">
            <v>93</v>
          </cell>
          <cell r="BC127">
            <v>46</v>
          </cell>
          <cell r="BD127">
            <v>30</v>
          </cell>
          <cell r="BE127">
            <v>17</v>
          </cell>
          <cell r="BI127">
            <v>8</v>
          </cell>
          <cell r="BJ127">
            <v>709</v>
          </cell>
        </row>
        <row r="128">
          <cell r="B128">
            <v>710</v>
          </cell>
          <cell r="C128" t="str">
            <v>男Ｃ組</v>
          </cell>
          <cell r="D128" t="str">
            <v/>
          </cell>
          <cell r="E128" t="str">
            <v/>
          </cell>
          <cell r="F128" t="str">
            <v/>
          </cell>
          <cell r="G128">
            <v>0</v>
          </cell>
          <cell r="H128">
            <v>0</v>
          </cell>
          <cell r="I128">
            <v>0</v>
          </cell>
          <cell r="J128" t="str">
            <v/>
          </cell>
          <cell r="AC128">
            <v>0</v>
          </cell>
          <cell r="AD128">
            <v>0</v>
          </cell>
          <cell r="AE128">
            <v>0</v>
          </cell>
          <cell r="BA128">
            <v>900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I128">
            <v>10</v>
          </cell>
          <cell r="BJ128">
            <v>710</v>
          </cell>
        </row>
        <row r="129">
          <cell r="B129">
            <v>711</v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>
            <v>0</v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  <cell r="BA129">
            <v>900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I129">
            <v>11</v>
          </cell>
          <cell r="BJ129">
            <v>711</v>
          </cell>
        </row>
        <row r="130">
          <cell r="B130">
            <v>712</v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  <cell r="BA130">
            <v>900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I130">
            <v>12</v>
          </cell>
          <cell r="BJ130">
            <v>712</v>
          </cell>
        </row>
        <row r="131">
          <cell r="B131">
            <v>713</v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>
            <v>0</v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  <cell r="BA131">
            <v>900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I131">
            <v>13</v>
          </cell>
          <cell r="BJ131">
            <v>713</v>
          </cell>
        </row>
        <row r="132">
          <cell r="B132">
            <v>714</v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>
            <v>0</v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  <cell r="BA132">
            <v>900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I132">
            <v>14</v>
          </cell>
          <cell r="BJ132">
            <v>714</v>
          </cell>
        </row>
        <row r="133">
          <cell r="B133">
            <v>715</v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  <cell r="BA133">
            <v>900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I133">
            <v>15</v>
          </cell>
          <cell r="BJ133">
            <v>715</v>
          </cell>
        </row>
        <row r="134">
          <cell r="B134">
            <v>716</v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>
            <v>0</v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  <cell r="BA134">
            <v>900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I134">
            <v>16</v>
          </cell>
          <cell r="BJ134">
            <v>716</v>
          </cell>
        </row>
        <row r="135">
          <cell r="B135">
            <v>801</v>
          </cell>
          <cell r="C135" t="str">
            <v>男Ｄ組</v>
          </cell>
          <cell r="D135" t="str">
            <v>柯亮宇</v>
          </cell>
          <cell r="E135" t="str">
            <v/>
          </cell>
          <cell r="F135" t="str">
            <v/>
          </cell>
          <cell r="G135">
            <v>93</v>
          </cell>
          <cell r="H135">
            <v>97</v>
          </cell>
          <cell r="I135">
            <v>190</v>
          </cell>
          <cell r="J135">
            <v>44</v>
          </cell>
          <cell r="K135">
            <v>6</v>
          </cell>
          <cell r="L135">
            <v>5</v>
          </cell>
          <cell r="M135">
            <v>7</v>
          </cell>
          <cell r="N135">
            <v>5</v>
          </cell>
          <cell r="O135">
            <v>5</v>
          </cell>
          <cell r="P135">
            <v>6</v>
          </cell>
          <cell r="Q135">
            <v>4</v>
          </cell>
          <cell r="R135">
            <v>5</v>
          </cell>
          <cell r="S135">
            <v>3</v>
          </cell>
          <cell r="T135">
            <v>6</v>
          </cell>
          <cell r="U135">
            <v>3</v>
          </cell>
          <cell r="V135">
            <v>7</v>
          </cell>
          <cell r="W135">
            <v>7</v>
          </cell>
          <cell r="X135">
            <v>8</v>
          </cell>
          <cell r="Y135">
            <v>5</v>
          </cell>
          <cell r="Z135">
            <v>4</v>
          </cell>
          <cell r="AA135">
            <v>6</v>
          </cell>
          <cell r="AB135">
            <v>5</v>
          </cell>
          <cell r="AC135">
            <v>46</v>
          </cell>
          <cell r="AD135">
            <v>51</v>
          </cell>
          <cell r="AE135">
            <v>97</v>
          </cell>
          <cell r="BA135">
            <v>44</v>
          </cell>
          <cell r="BB135">
            <v>97</v>
          </cell>
          <cell r="BC135">
            <v>51</v>
          </cell>
          <cell r="BD135">
            <v>35</v>
          </cell>
          <cell r="BE135">
            <v>15</v>
          </cell>
          <cell r="BI135">
            <v>3</v>
          </cell>
          <cell r="BJ135">
            <v>801</v>
          </cell>
        </row>
        <row r="136">
          <cell r="B136">
            <v>802</v>
          </cell>
          <cell r="C136" t="str">
            <v>男Ｄ組</v>
          </cell>
          <cell r="D136" t="str">
            <v>黃至晨</v>
          </cell>
          <cell r="E136" t="str">
            <v/>
          </cell>
          <cell r="F136" t="str">
            <v/>
          </cell>
          <cell r="G136">
            <v>104</v>
          </cell>
          <cell r="H136">
            <v>101</v>
          </cell>
          <cell r="I136">
            <v>205</v>
          </cell>
          <cell r="J136">
            <v>59</v>
          </cell>
          <cell r="K136">
            <v>7</v>
          </cell>
          <cell r="L136">
            <v>3</v>
          </cell>
          <cell r="M136">
            <v>6</v>
          </cell>
          <cell r="N136">
            <v>4</v>
          </cell>
          <cell r="O136">
            <v>6</v>
          </cell>
          <cell r="P136">
            <v>6</v>
          </cell>
          <cell r="Q136">
            <v>6</v>
          </cell>
          <cell r="R136">
            <v>6</v>
          </cell>
          <cell r="S136">
            <v>4</v>
          </cell>
          <cell r="T136">
            <v>6</v>
          </cell>
          <cell r="U136">
            <v>5</v>
          </cell>
          <cell r="V136">
            <v>7</v>
          </cell>
          <cell r="W136">
            <v>5</v>
          </cell>
          <cell r="X136">
            <v>5</v>
          </cell>
          <cell r="Y136">
            <v>5</v>
          </cell>
          <cell r="Z136">
            <v>4</v>
          </cell>
          <cell r="AA136">
            <v>8</v>
          </cell>
          <cell r="AB136">
            <v>8</v>
          </cell>
          <cell r="AC136">
            <v>48</v>
          </cell>
          <cell r="AD136">
            <v>53</v>
          </cell>
          <cell r="AE136">
            <v>101</v>
          </cell>
          <cell r="BA136">
            <v>59</v>
          </cell>
          <cell r="BB136">
            <v>101</v>
          </cell>
          <cell r="BC136">
            <v>53</v>
          </cell>
          <cell r="BD136">
            <v>35</v>
          </cell>
          <cell r="BE136">
            <v>20</v>
          </cell>
          <cell r="BI136">
            <v>7</v>
          </cell>
          <cell r="BJ136">
            <v>802</v>
          </cell>
        </row>
        <row r="137">
          <cell r="B137">
            <v>803</v>
          </cell>
          <cell r="C137" t="str">
            <v>男Ｄ組</v>
          </cell>
          <cell r="D137" t="str">
            <v>陳季群</v>
          </cell>
          <cell r="E137" t="str">
            <v/>
          </cell>
          <cell r="F137" t="str">
            <v/>
          </cell>
          <cell r="G137">
            <v>94</v>
          </cell>
          <cell r="H137">
            <v>96</v>
          </cell>
          <cell r="I137">
            <v>190</v>
          </cell>
          <cell r="J137">
            <v>44</v>
          </cell>
          <cell r="K137">
            <v>7</v>
          </cell>
          <cell r="L137">
            <v>4</v>
          </cell>
          <cell r="M137">
            <v>6</v>
          </cell>
          <cell r="N137">
            <v>5</v>
          </cell>
          <cell r="O137">
            <v>5</v>
          </cell>
          <cell r="P137">
            <v>7</v>
          </cell>
          <cell r="Q137">
            <v>6</v>
          </cell>
          <cell r="R137">
            <v>5</v>
          </cell>
          <cell r="S137">
            <v>5</v>
          </cell>
          <cell r="T137">
            <v>6</v>
          </cell>
          <cell r="U137">
            <v>3</v>
          </cell>
          <cell r="V137">
            <v>6</v>
          </cell>
          <cell r="W137">
            <v>6</v>
          </cell>
          <cell r="X137">
            <v>5</v>
          </cell>
          <cell r="Y137">
            <v>5</v>
          </cell>
          <cell r="Z137">
            <v>3</v>
          </cell>
          <cell r="AA137">
            <v>5</v>
          </cell>
          <cell r="AB137">
            <v>7</v>
          </cell>
          <cell r="AC137">
            <v>50</v>
          </cell>
          <cell r="AD137">
            <v>46</v>
          </cell>
          <cell r="AE137">
            <v>96</v>
          </cell>
          <cell r="BA137">
            <v>44</v>
          </cell>
          <cell r="BB137">
            <v>96</v>
          </cell>
          <cell r="BC137">
            <v>46</v>
          </cell>
          <cell r="BD137">
            <v>31</v>
          </cell>
          <cell r="BE137">
            <v>15</v>
          </cell>
          <cell r="BI137">
            <v>2</v>
          </cell>
          <cell r="BJ137">
            <v>803</v>
          </cell>
        </row>
        <row r="138">
          <cell r="B138">
            <v>804</v>
          </cell>
          <cell r="C138" t="str">
            <v>男Ｄ組</v>
          </cell>
          <cell r="D138" t="str">
            <v>李長祐</v>
          </cell>
          <cell r="E138" t="str">
            <v/>
          </cell>
          <cell r="F138" t="str">
            <v/>
          </cell>
          <cell r="G138">
            <v>96</v>
          </cell>
          <cell r="H138">
            <v>89</v>
          </cell>
          <cell r="I138">
            <v>185</v>
          </cell>
          <cell r="J138">
            <v>39</v>
          </cell>
          <cell r="K138">
            <v>7</v>
          </cell>
          <cell r="L138">
            <v>3</v>
          </cell>
          <cell r="M138">
            <v>5</v>
          </cell>
          <cell r="N138">
            <v>6</v>
          </cell>
          <cell r="O138">
            <v>5</v>
          </cell>
          <cell r="P138">
            <v>7</v>
          </cell>
          <cell r="Q138">
            <v>6</v>
          </cell>
          <cell r="R138">
            <v>3</v>
          </cell>
          <cell r="S138">
            <v>3</v>
          </cell>
          <cell r="T138">
            <v>6</v>
          </cell>
          <cell r="U138">
            <v>3</v>
          </cell>
          <cell r="V138">
            <v>5</v>
          </cell>
          <cell r="W138">
            <v>5</v>
          </cell>
          <cell r="X138">
            <v>4</v>
          </cell>
          <cell r="Y138">
            <v>6</v>
          </cell>
          <cell r="Z138">
            <v>4</v>
          </cell>
          <cell r="AA138">
            <v>6</v>
          </cell>
          <cell r="AB138">
            <v>5</v>
          </cell>
          <cell r="AC138">
            <v>45</v>
          </cell>
          <cell r="AD138">
            <v>44</v>
          </cell>
          <cell r="AE138">
            <v>89</v>
          </cell>
          <cell r="BA138">
            <v>39</v>
          </cell>
          <cell r="BB138">
            <v>89</v>
          </cell>
          <cell r="BC138">
            <v>44</v>
          </cell>
          <cell r="BD138">
            <v>30</v>
          </cell>
          <cell r="BE138">
            <v>15</v>
          </cell>
          <cell r="BI138">
            <v>1</v>
          </cell>
          <cell r="BJ138">
            <v>804</v>
          </cell>
        </row>
        <row r="139">
          <cell r="B139">
            <v>805</v>
          </cell>
          <cell r="C139" t="str">
            <v>男Ｄ組</v>
          </cell>
          <cell r="D139" t="str">
            <v>簡士閔</v>
          </cell>
          <cell r="E139" t="str">
            <v/>
          </cell>
          <cell r="F139" t="str">
            <v/>
          </cell>
          <cell r="G139">
            <v>106</v>
          </cell>
          <cell r="H139">
            <v>101</v>
          </cell>
          <cell r="I139">
            <v>207</v>
          </cell>
          <cell r="J139">
            <v>61</v>
          </cell>
          <cell r="K139">
            <v>8</v>
          </cell>
          <cell r="L139">
            <v>4</v>
          </cell>
          <cell r="M139">
            <v>8</v>
          </cell>
          <cell r="N139">
            <v>5</v>
          </cell>
          <cell r="O139">
            <v>5</v>
          </cell>
          <cell r="P139">
            <v>6</v>
          </cell>
          <cell r="Q139">
            <v>5</v>
          </cell>
          <cell r="R139">
            <v>5</v>
          </cell>
          <cell r="S139">
            <v>3</v>
          </cell>
          <cell r="T139">
            <v>6</v>
          </cell>
          <cell r="U139">
            <v>4</v>
          </cell>
          <cell r="V139">
            <v>6</v>
          </cell>
          <cell r="W139">
            <v>6</v>
          </cell>
          <cell r="X139">
            <v>6</v>
          </cell>
          <cell r="Y139">
            <v>7</v>
          </cell>
          <cell r="Z139">
            <v>4</v>
          </cell>
          <cell r="AA139">
            <v>7</v>
          </cell>
          <cell r="AB139">
            <v>6</v>
          </cell>
          <cell r="AC139">
            <v>49</v>
          </cell>
          <cell r="AD139">
            <v>52</v>
          </cell>
          <cell r="AE139">
            <v>101</v>
          </cell>
          <cell r="BA139">
            <v>61</v>
          </cell>
          <cell r="BB139">
            <v>101</v>
          </cell>
          <cell r="BC139">
            <v>52</v>
          </cell>
          <cell r="BD139">
            <v>36</v>
          </cell>
          <cell r="BE139">
            <v>17</v>
          </cell>
          <cell r="BI139">
            <v>8</v>
          </cell>
          <cell r="BJ139">
            <v>805</v>
          </cell>
        </row>
        <row r="140">
          <cell r="B140">
            <v>806</v>
          </cell>
          <cell r="C140" t="str">
            <v>男Ｄ組</v>
          </cell>
          <cell r="D140" t="str">
            <v>李冠汶</v>
          </cell>
          <cell r="E140" t="str">
            <v/>
          </cell>
          <cell r="F140" t="str">
            <v/>
          </cell>
          <cell r="G140">
            <v>98</v>
          </cell>
          <cell r="H140">
            <v>101</v>
          </cell>
          <cell r="I140">
            <v>199</v>
          </cell>
          <cell r="J140">
            <v>53</v>
          </cell>
          <cell r="K140">
            <v>7</v>
          </cell>
          <cell r="L140">
            <v>4</v>
          </cell>
          <cell r="M140">
            <v>6</v>
          </cell>
          <cell r="N140">
            <v>4</v>
          </cell>
          <cell r="O140">
            <v>4</v>
          </cell>
          <cell r="P140">
            <v>8</v>
          </cell>
          <cell r="Q140">
            <v>6</v>
          </cell>
          <cell r="R140">
            <v>7</v>
          </cell>
          <cell r="S140">
            <v>4</v>
          </cell>
          <cell r="T140">
            <v>7</v>
          </cell>
          <cell r="U140">
            <v>3</v>
          </cell>
          <cell r="V140">
            <v>6</v>
          </cell>
          <cell r="W140">
            <v>5</v>
          </cell>
          <cell r="X140">
            <v>5</v>
          </cell>
          <cell r="Y140">
            <v>5</v>
          </cell>
          <cell r="Z140">
            <v>4</v>
          </cell>
          <cell r="AA140">
            <v>6</v>
          </cell>
          <cell r="AB140">
            <v>10</v>
          </cell>
          <cell r="AC140">
            <v>50</v>
          </cell>
          <cell r="AD140">
            <v>51</v>
          </cell>
          <cell r="AE140">
            <v>101</v>
          </cell>
          <cell r="BA140">
            <v>53</v>
          </cell>
          <cell r="BB140">
            <v>101</v>
          </cell>
          <cell r="BC140">
            <v>51</v>
          </cell>
          <cell r="BD140">
            <v>35</v>
          </cell>
          <cell r="BE140">
            <v>20</v>
          </cell>
          <cell r="BI140">
            <v>4</v>
          </cell>
          <cell r="BJ140">
            <v>806</v>
          </cell>
        </row>
        <row r="141">
          <cell r="B141">
            <v>807</v>
          </cell>
          <cell r="C141" t="str">
            <v>男Ｄ組</v>
          </cell>
          <cell r="D141" t="str">
            <v>袁翊礬</v>
          </cell>
          <cell r="E141" t="str">
            <v/>
          </cell>
          <cell r="F141" t="str">
            <v/>
          </cell>
          <cell r="G141">
            <v>104</v>
          </cell>
          <cell r="H141">
            <v>98</v>
          </cell>
          <cell r="I141">
            <v>202</v>
          </cell>
          <cell r="J141">
            <v>56</v>
          </cell>
          <cell r="K141">
            <v>8</v>
          </cell>
          <cell r="L141">
            <v>4</v>
          </cell>
          <cell r="M141">
            <v>6</v>
          </cell>
          <cell r="N141">
            <v>5</v>
          </cell>
          <cell r="O141">
            <v>5</v>
          </cell>
          <cell r="P141">
            <v>6</v>
          </cell>
          <cell r="Q141">
            <v>6</v>
          </cell>
          <cell r="R141">
            <v>5</v>
          </cell>
          <cell r="S141">
            <v>5</v>
          </cell>
          <cell r="T141">
            <v>6</v>
          </cell>
          <cell r="U141">
            <v>4</v>
          </cell>
          <cell r="V141">
            <v>5</v>
          </cell>
          <cell r="W141">
            <v>5</v>
          </cell>
          <cell r="X141">
            <v>5</v>
          </cell>
          <cell r="Y141">
            <v>6</v>
          </cell>
          <cell r="Z141">
            <v>5</v>
          </cell>
          <cell r="AA141">
            <v>6</v>
          </cell>
          <cell r="AB141">
            <v>6</v>
          </cell>
          <cell r="AC141">
            <v>50</v>
          </cell>
          <cell r="AD141">
            <v>48</v>
          </cell>
          <cell r="AE141">
            <v>98</v>
          </cell>
          <cell r="BA141">
            <v>56</v>
          </cell>
          <cell r="BB141">
            <v>98</v>
          </cell>
          <cell r="BC141">
            <v>48</v>
          </cell>
          <cell r="BD141">
            <v>33</v>
          </cell>
          <cell r="BE141">
            <v>17</v>
          </cell>
          <cell r="BI141">
            <v>6</v>
          </cell>
          <cell r="BJ141">
            <v>807</v>
          </cell>
        </row>
        <row r="142">
          <cell r="B142">
            <v>808</v>
          </cell>
          <cell r="C142" t="str">
            <v>男Ｄ組</v>
          </cell>
          <cell r="D142" t="str">
            <v>林宸諒</v>
          </cell>
          <cell r="E142" t="str">
            <v/>
          </cell>
          <cell r="F142" t="str">
            <v/>
          </cell>
          <cell r="G142">
            <v>100</v>
          </cell>
          <cell r="H142">
            <v>100</v>
          </cell>
          <cell r="I142">
            <v>200</v>
          </cell>
          <cell r="J142">
            <v>54</v>
          </cell>
          <cell r="K142">
            <v>7</v>
          </cell>
          <cell r="L142">
            <v>3</v>
          </cell>
          <cell r="M142">
            <v>6</v>
          </cell>
          <cell r="N142">
            <v>5</v>
          </cell>
          <cell r="O142">
            <v>6</v>
          </cell>
          <cell r="P142">
            <v>6</v>
          </cell>
          <cell r="Q142">
            <v>6</v>
          </cell>
          <cell r="R142">
            <v>5</v>
          </cell>
          <cell r="S142">
            <v>6</v>
          </cell>
          <cell r="T142">
            <v>7</v>
          </cell>
          <cell r="U142">
            <v>4</v>
          </cell>
          <cell r="V142">
            <v>6</v>
          </cell>
          <cell r="W142">
            <v>5</v>
          </cell>
          <cell r="X142">
            <v>5</v>
          </cell>
          <cell r="Y142">
            <v>6</v>
          </cell>
          <cell r="Z142">
            <v>5</v>
          </cell>
          <cell r="AA142">
            <v>6</v>
          </cell>
          <cell r="AB142">
            <v>6</v>
          </cell>
          <cell r="AC142">
            <v>50</v>
          </cell>
          <cell r="AD142">
            <v>50</v>
          </cell>
          <cell r="AE142">
            <v>100</v>
          </cell>
          <cell r="BA142">
            <v>54</v>
          </cell>
          <cell r="BB142">
            <v>100</v>
          </cell>
          <cell r="BC142">
            <v>50</v>
          </cell>
          <cell r="BD142">
            <v>33</v>
          </cell>
          <cell r="BE142">
            <v>17</v>
          </cell>
          <cell r="BI142">
            <v>5</v>
          </cell>
          <cell r="BJ142">
            <v>808</v>
          </cell>
        </row>
        <row r="143">
          <cell r="B143">
            <v>809</v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>
            <v>0</v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  <cell r="BA143">
            <v>900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I143">
            <v>9</v>
          </cell>
          <cell r="BJ143">
            <v>809</v>
          </cell>
        </row>
        <row r="144">
          <cell r="B144">
            <v>810</v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  <cell r="BA144">
            <v>900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I144">
            <v>10</v>
          </cell>
          <cell r="BJ144">
            <v>810</v>
          </cell>
        </row>
        <row r="145">
          <cell r="B145">
            <v>811</v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>
            <v>0</v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  <cell r="BA145">
            <v>900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I145">
            <v>11</v>
          </cell>
          <cell r="BJ145">
            <v>811</v>
          </cell>
        </row>
        <row r="146">
          <cell r="B146">
            <v>812</v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  <cell r="BA146">
            <v>900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I146">
            <v>12</v>
          </cell>
          <cell r="BJ146">
            <v>812</v>
          </cell>
        </row>
        <row r="147">
          <cell r="B147">
            <v>901</v>
          </cell>
          <cell r="C147" t="str">
            <v>女CD組</v>
          </cell>
          <cell r="D147" t="str">
            <v>劉可艾</v>
          </cell>
          <cell r="E147" t="str">
            <v/>
          </cell>
          <cell r="F147" t="str">
            <v/>
          </cell>
          <cell r="G147">
            <v>86</v>
          </cell>
          <cell r="H147">
            <v>90</v>
          </cell>
          <cell r="I147">
            <v>176</v>
          </cell>
          <cell r="J147">
            <v>30</v>
          </cell>
          <cell r="K147">
            <v>8</v>
          </cell>
          <cell r="L147">
            <v>4</v>
          </cell>
          <cell r="M147">
            <v>5</v>
          </cell>
          <cell r="N147">
            <v>5</v>
          </cell>
          <cell r="O147">
            <v>4</v>
          </cell>
          <cell r="P147">
            <v>7</v>
          </cell>
          <cell r="Q147">
            <v>5</v>
          </cell>
          <cell r="R147">
            <v>5</v>
          </cell>
          <cell r="S147">
            <v>4</v>
          </cell>
          <cell r="T147">
            <v>5</v>
          </cell>
          <cell r="U147">
            <v>3</v>
          </cell>
          <cell r="V147">
            <v>7</v>
          </cell>
          <cell r="W147">
            <v>4</v>
          </cell>
          <cell r="X147">
            <v>5</v>
          </cell>
          <cell r="Y147">
            <v>4</v>
          </cell>
          <cell r="Z147">
            <v>3</v>
          </cell>
          <cell r="AA147">
            <v>6</v>
          </cell>
          <cell r="AB147">
            <v>6</v>
          </cell>
          <cell r="AC147">
            <v>47</v>
          </cell>
          <cell r="AD147">
            <v>43</v>
          </cell>
          <cell r="AE147">
            <v>90</v>
          </cell>
          <cell r="BA147">
            <v>30</v>
          </cell>
          <cell r="BB147">
            <v>90</v>
          </cell>
          <cell r="BC147">
            <v>43</v>
          </cell>
          <cell r="BD147">
            <v>28</v>
          </cell>
          <cell r="BE147">
            <v>15</v>
          </cell>
          <cell r="BI147">
            <v>1</v>
          </cell>
          <cell r="BJ147">
            <v>901</v>
          </cell>
        </row>
        <row r="148">
          <cell r="B148">
            <v>902</v>
          </cell>
          <cell r="C148" t="str">
            <v>女CD組</v>
          </cell>
          <cell r="D148" t="str">
            <v>劉庭妤</v>
          </cell>
          <cell r="E148" t="str">
            <v/>
          </cell>
          <cell r="F148" t="str">
            <v/>
          </cell>
          <cell r="G148">
            <v>90</v>
          </cell>
          <cell r="H148">
            <v>99</v>
          </cell>
          <cell r="I148">
            <v>189</v>
          </cell>
          <cell r="J148">
            <v>43</v>
          </cell>
          <cell r="K148">
            <v>7</v>
          </cell>
          <cell r="L148">
            <v>4</v>
          </cell>
          <cell r="M148">
            <v>6</v>
          </cell>
          <cell r="N148">
            <v>4</v>
          </cell>
          <cell r="O148">
            <v>6</v>
          </cell>
          <cell r="P148">
            <v>7</v>
          </cell>
          <cell r="Q148">
            <v>6</v>
          </cell>
          <cell r="R148">
            <v>6</v>
          </cell>
          <cell r="S148">
            <v>4</v>
          </cell>
          <cell r="T148">
            <v>6</v>
          </cell>
          <cell r="U148">
            <v>6</v>
          </cell>
          <cell r="V148">
            <v>5</v>
          </cell>
          <cell r="W148">
            <v>5</v>
          </cell>
          <cell r="X148">
            <v>5</v>
          </cell>
          <cell r="Y148">
            <v>5</v>
          </cell>
          <cell r="Z148">
            <v>4</v>
          </cell>
          <cell r="AA148">
            <v>8</v>
          </cell>
          <cell r="AB148">
            <v>5</v>
          </cell>
          <cell r="AC148">
            <v>50</v>
          </cell>
          <cell r="AD148">
            <v>49</v>
          </cell>
          <cell r="AE148">
            <v>99</v>
          </cell>
          <cell r="BA148">
            <v>43</v>
          </cell>
          <cell r="BB148">
            <v>99</v>
          </cell>
          <cell r="BC148">
            <v>49</v>
          </cell>
          <cell r="BD148">
            <v>32</v>
          </cell>
          <cell r="BE148">
            <v>17</v>
          </cell>
          <cell r="BI148">
            <v>5</v>
          </cell>
          <cell r="BJ148">
            <v>902</v>
          </cell>
        </row>
        <row r="149">
          <cell r="B149">
            <v>903</v>
          </cell>
          <cell r="C149" t="str">
            <v>女CD組</v>
          </cell>
          <cell r="D149" t="str">
            <v>鄭昕然</v>
          </cell>
          <cell r="E149" t="str">
            <v/>
          </cell>
          <cell r="F149" t="str">
            <v/>
          </cell>
          <cell r="G149">
            <v>93</v>
          </cell>
          <cell r="H149">
            <v>97</v>
          </cell>
          <cell r="I149">
            <v>190</v>
          </cell>
          <cell r="J149">
            <v>44</v>
          </cell>
          <cell r="K149">
            <v>6</v>
          </cell>
          <cell r="L149">
            <v>3</v>
          </cell>
          <cell r="M149">
            <v>7</v>
          </cell>
          <cell r="N149">
            <v>7</v>
          </cell>
          <cell r="O149">
            <v>5</v>
          </cell>
          <cell r="P149">
            <v>6</v>
          </cell>
          <cell r="Q149">
            <v>5</v>
          </cell>
          <cell r="R149">
            <v>5</v>
          </cell>
          <cell r="S149">
            <v>6</v>
          </cell>
          <cell r="T149">
            <v>5</v>
          </cell>
          <cell r="U149">
            <v>5</v>
          </cell>
          <cell r="V149">
            <v>6</v>
          </cell>
          <cell r="W149">
            <v>5</v>
          </cell>
          <cell r="X149">
            <v>6</v>
          </cell>
          <cell r="Y149">
            <v>4</v>
          </cell>
          <cell r="Z149">
            <v>4</v>
          </cell>
          <cell r="AA149">
            <v>6</v>
          </cell>
          <cell r="AB149">
            <v>6</v>
          </cell>
          <cell r="AC149">
            <v>50</v>
          </cell>
          <cell r="AD149">
            <v>47</v>
          </cell>
          <cell r="AE149">
            <v>97</v>
          </cell>
          <cell r="BA149">
            <v>44</v>
          </cell>
          <cell r="BB149">
            <v>97</v>
          </cell>
          <cell r="BC149">
            <v>47</v>
          </cell>
          <cell r="BD149">
            <v>31</v>
          </cell>
          <cell r="BE149">
            <v>16</v>
          </cell>
          <cell r="BI149">
            <v>6</v>
          </cell>
          <cell r="BJ149">
            <v>903</v>
          </cell>
        </row>
        <row r="150">
          <cell r="B150">
            <v>904</v>
          </cell>
          <cell r="C150" t="str">
            <v>女CD組</v>
          </cell>
          <cell r="D150" t="str">
            <v>安禾佑</v>
          </cell>
          <cell r="E150" t="str">
            <v/>
          </cell>
          <cell r="F150" t="str">
            <v/>
          </cell>
          <cell r="G150">
            <v>89</v>
          </cell>
          <cell r="H150">
            <v>92</v>
          </cell>
          <cell r="I150">
            <v>181</v>
          </cell>
          <cell r="J150">
            <v>35</v>
          </cell>
          <cell r="K150">
            <v>6</v>
          </cell>
          <cell r="L150">
            <v>3</v>
          </cell>
          <cell r="M150">
            <v>6</v>
          </cell>
          <cell r="N150">
            <v>6</v>
          </cell>
          <cell r="O150">
            <v>4</v>
          </cell>
          <cell r="P150">
            <v>5</v>
          </cell>
          <cell r="Q150">
            <v>5</v>
          </cell>
          <cell r="R150">
            <v>4</v>
          </cell>
          <cell r="S150">
            <v>3</v>
          </cell>
          <cell r="T150">
            <v>6</v>
          </cell>
          <cell r="U150">
            <v>4</v>
          </cell>
          <cell r="V150">
            <v>7</v>
          </cell>
          <cell r="W150">
            <v>5</v>
          </cell>
          <cell r="X150">
            <v>5</v>
          </cell>
          <cell r="Y150">
            <v>4</v>
          </cell>
          <cell r="Z150">
            <v>5</v>
          </cell>
          <cell r="AA150">
            <v>7</v>
          </cell>
          <cell r="AB150">
            <v>7</v>
          </cell>
          <cell r="AC150">
            <v>42</v>
          </cell>
          <cell r="AD150">
            <v>50</v>
          </cell>
          <cell r="AE150">
            <v>92</v>
          </cell>
          <cell r="BA150">
            <v>35</v>
          </cell>
          <cell r="BB150">
            <v>92</v>
          </cell>
          <cell r="BC150">
            <v>50</v>
          </cell>
          <cell r="BD150">
            <v>33</v>
          </cell>
          <cell r="BE150">
            <v>19</v>
          </cell>
          <cell r="BI150">
            <v>2</v>
          </cell>
          <cell r="BJ150">
            <v>904</v>
          </cell>
        </row>
        <row r="151">
          <cell r="B151">
            <v>905</v>
          </cell>
          <cell r="C151" t="str">
            <v>女CD組</v>
          </cell>
          <cell r="D151" t="str">
            <v>詹芷綺</v>
          </cell>
          <cell r="E151" t="str">
            <v/>
          </cell>
          <cell r="F151" t="str">
            <v/>
          </cell>
          <cell r="G151">
            <v>90</v>
          </cell>
          <cell r="H151">
            <v>96</v>
          </cell>
          <cell r="I151">
            <v>186</v>
          </cell>
          <cell r="J151">
            <v>40</v>
          </cell>
          <cell r="K151">
            <v>7</v>
          </cell>
          <cell r="L151">
            <v>4</v>
          </cell>
          <cell r="M151">
            <v>6</v>
          </cell>
          <cell r="N151">
            <v>5</v>
          </cell>
          <cell r="O151">
            <v>4</v>
          </cell>
          <cell r="P151">
            <v>6</v>
          </cell>
          <cell r="Q151">
            <v>4</v>
          </cell>
          <cell r="R151">
            <v>4</v>
          </cell>
          <cell r="S151">
            <v>7</v>
          </cell>
          <cell r="T151">
            <v>6</v>
          </cell>
          <cell r="U151">
            <v>4</v>
          </cell>
          <cell r="V151">
            <v>6</v>
          </cell>
          <cell r="W151">
            <v>6</v>
          </cell>
          <cell r="X151">
            <v>6</v>
          </cell>
          <cell r="Y151">
            <v>5</v>
          </cell>
          <cell r="Z151">
            <v>4</v>
          </cell>
          <cell r="AA151">
            <v>7</v>
          </cell>
          <cell r="AB151">
            <v>5</v>
          </cell>
          <cell r="AC151">
            <v>47</v>
          </cell>
          <cell r="AD151">
            <v>49</v>
          </cell>
          <cell r="AE151">
            <v>96</v>
          </cell>
          <cell r="BA151">
            <v>40</v>
          </cell>
          <cell r="BB151">
            <v>96</v>
          </cell>
          <cell r="BC151">
            <v>49</v>
          </cell>
          <cell r="BD151">
            <v>33</v>
          </cell>
          <cell r="BE151">
            <v>16</v>
          </cell>
          <cell r="BI151">
            <v>3</v>
          </cell>
          <cell r="BJ151">
            <v>905</v>
          </cell>
        </row>
        <row r="152">
          <cell r="B152">
            <v>906</v>
          </cell>
          <cell r="C152" t="str">
            <v>女CD組</v>
          </cell>
          <cell r="D152" t="str">
            <v>劉芃姍</v>
          </cell>
          <cell r="E152" t="str">
            <v/>
          </cell>
          <cell r="F152" t="str">
            <v/>
          </cell>
          <cell r="G152">
            <v>92</v>
          </cell>
          <cell r="H152">
            <v>96</v>
          </cell>
          <cell r="I152">
            <v>188</v>
          </cell>
          <cell r="J152">
            <v>42</v>
          </cell>
          <cell r="K152">
            <v>7</v>
          </cell>
          <cell r="L152">
            <v>7</v>
          </cell>
          <cell r="M152">
            <v>6</v>
          </cell>
          <cell r="N152">
            <v>5</v>
          </cell>
          <cell r="O152">
            <v>4</v>
          </cell>
          <cell r="P152">
            <v>7</v>
          </cell>
          <cell r="Q152">
            <v>6</v>
          </cell>
          <cell r="R152">
            <v>5</v>
          </cell>
          <cell r="S152">
            <v>4</v>
          </cell>
          <cell r="T152">
            <v>6</v>
          </cell>
          <cell r="U152">
            <v>3</v>
          </cell>
          <cell r="V152">
            <v>5</v>
          </cell>
          <cell r="W152">
            <v>6</v>
          </cell>
          <cell r="X152">
            <v>4</v>
          </cell>
          <cell r="Y152">
            <v>5</v>
          </cell>
          <cell r="Z152">
            <v>4</v>
          </cell>
          <cell r="AA152">
            <v>7</v>
          </cell>
          <cell r="AB152">
            <v>5</v>
          </cell>
          <cell r="AC152">
            <v>51</v>
          </cell>
          <cell r="AD152">
            <v>45</v>
          </cell>
          <cell r="AE152">
            <v>96</v>
          </cell>
          <cell r="BA152">
            <v>42</v>
          </cell>
          <cell r="BB152">
            <v>96</v>
          </cell>
          <cell r="BC152">
            <v>45</v>
          </cell>
          <cell r="BD152">
            <v>31</v>
          </cell>
          <cell r="BE152">
            <v>16</v>
          </cell>
          <cell r="BI152">
            <v>4</v>
          </cell>
          <cell r="BJ152">
            <v>906</v>
          </cell>
        </row>
        <row r="153">
          <cell r="B153">
            <v>907</v>
          </cell>
          <cell r="C153" t="str">
            <v>女CD組</v>
          </cell>
          <cell r="D153" t="str">
            <v>周書羽</v>
          </cell>
          <cell r="E153" t="str">
            <v/>
          </cell>
          <cell r="F153" t="str">
            <v/>
          </cell>
          <cell r="G153">
            <v>98</v>
          </cell>
          <cell r="H153">
            <v>96</v>
          </cell>
          <cell r="I153">
            <v>194</v>
          </cell>
          <cell r="J153">
            <v>48</v>
          </cell>
          <cell r="K153">
            <v>8</v>
          </cell>
          <cell r="L153">
            <v>3</v>
          </cell>
          <cell r="M153">
            <v>5</v>
          </cell>
          <cell r="N153">
            <v>7</v>
          </cell>
          <cell r="O153">
            <v>5</v>
          </cell>
          <cell r="P153">
            <v>6</v>
          </cell>
          <cell r="Q153">
            <v>5</v>
          </cell>
          <cell r="R153">
            <v>5</v>
          </cell>
          <cell r="S153">
            <v>4</v>
          </cell>
          <cell r="T153">
            <v>5</v>
          </cell>
          <cell r="U153">
            <v>3</v>
          </cell>
          <cell r="V153">
            <v>6</v>
          </cell>
          <cell r="W153">
            <v>5</v>
          </cell>
          <cell r="X153">
            <v>7</v>
          </cell>
          <cell r="Y153">
            <v>6</v>
          </cell>
          <cell r="Z153">
            <v>4</v>
          </cell>
          <cell r="AA153">
            <v>6</v>
          </cell>
          <cell r="AB153">
            <v>6</v>
          </cell>
          <cell r="AC153">
            <v>48</v>
          </cell>
          <cell r="AD153">
            <v>48</v>
          </cell>
          <cell r="AE153">
            <v>96</v>
          </cell>
          <cell r="BA153">
            <v>48</v>
          </cell>
          <cell r="BB153">
            <v>96</v>
          </cell>
          <cell r="BC153">
            <v>48</v>
          </cell>
          <cell r="BD153">
            <v>34</v>
          </cell>
          <cell r="BE153">
            <v>16</v>
          </cell>
          <cell r="BI153">
            <v>7</v>
          </cell>
          <cell r="BJ153">
            <v>907</v>
          </cell>
        </row>
        <row r="154">
          <cell r="B154">
            <v>908</v>
          </cell>
          <cell r="C154" t="str">
            <v>女CD組</v>
          </cell>
          <cell r="D154" t="str">
            <v>傅　筑</v>
          </cell>
          <cell r="E154" t="str">
            <v/>
          </cell>
          <cell r="F154" t="str">
            <v/>
          </cell>
          <cell r="G154">
            <v>115</v>
          </cell>
          <cell r="H154">
            <v>109</v>
          </cell>
          <cell r="I154">
            <v>224</v>
          </cell>
          <cell r="J154">
            <v>78</v>
          </cell>
          <cell r="K154">
            <v>8</v>
          </cell>
          <cell r="L154">
            <v>5</v>
          </cell>
          <cell r="M154">
            <v>5</v>
          </cell>
          <cell r="N154">
            <v>5</v>
          </cell>
          <cell r="O154">
            <v>7</v>
          </cell>
          <cell r="P154">
            <v>7</v>
          </cell>
          <cell r="Q154">
            <v>5</v>
          </cell>
          <cell r="R154">
            <v>5</v>
          </cell>
          <cell r="S154">
            <v>6</v>
          </cell>
          <cell r="T154">
            <v>8</v>
          </cell>
          <cell r="U154">
            <v>3</v>
          </cell>
          <cell r="V154">
            <v>7</v>
          </cell>
          <cell r="W154">
            <v>8</v>
          </cell>
          <cell r="X154">
            <v>6</v>
          </cell>
          <cell r="Y154">
            <v>6</v>
          </cell>
          <cell r="Z154">
            <v>3</v>
          </cell>
          <cell r="AA154">
            <v>7</v>
          </cell>
          <cell r="AB154">
            <v>8</v>
          </cell>
          <cell r="AC154">
            <v>53</v>
          </cell>
          <cell r="AD154">
            <v>56</v>
          </cell>
          <cell r="AE154">
            <v>109</v>
          </cell>
          <cell r="BA154">
            <v>78</v>
          </cell>
          <cell r="BB154">
            <v>109</v>
          </cell>
          <cell r="BC154">
            <v>56</v>
          </cell>
          <cell r="BD154">
            <v>38</v>
          </cell>
          <cell r="BE154">
            <v>18</v>
          </cell>
          <cell r="BI154">
            <v>9</v>
          </cell>
          <cell r="BJ154">
            <v>908</v>
          </cell>
        </row>
        <row r="155">
          <cell r="B155">
            <v>909</v>
          </cell>
          <cell r="C155" t="str">
            <v>女CD組</v>
          </cell>
          <cell r="D155" t="str">
            <v>張昕樵</v>
          </cell>
          <cell r="E155" t="str">
            <v/>
          </cell>
          <cell r="F155" t="str">
            <v/>
          </cell>
          <cell r="G155">
            <v>97</v>
          </cell>
          <cell r="H155">
            <v>99</v>
          </cell>
          <cell r="I155">
            <v>196</v>
          </cell>
          <cell r="J155">
            <v>50</v>
          </cell>
          <cell r="K155">
            <v>4</v>
          </cell>
          <cell r="L155">
            <v>4</v>
          </cell>
          <cell r="M155">
            <v>4</v>
          </cell>
          <cell r="N155">
            <v>7</v>
          </cell>
          <cell r="O155">
            <v>5</v>
          </cell>
          <cell r="P155">
            <v>7</v>
          </cell>
          <cell r="Q155">
            <v>7</v>
          </cell>
          <cell r="R155">
            <v>4</v>
          </cell>
          <cell r="S155">
            <v>6</v>
          </cell>
          <cell r="T155">
            <v>7</v>
          </cell>
          <cell r="U155">
            <v>5</v>
          </cell>
          <cell r="V155">
            <v>6</v>
          </cell>
          <cell r="W155">
            <v>4</v>
          </cell>
          <cell r="X155">
            <v>5</v>
          </cell>
          <cell r="Y155">
            <v>6</v>
          </cell>
          <cell r="Z155">
            <v>4</v>
          </cell>
          <cell r="AA155">
            <v>7</v>
          </cell>
          <cell r="AB155">
            <v>7</v>
          </cell>
          <cell r="AC155">
            <v>48</v>
          </cell>
          <cell r="AD155">
            <v>51</v>
          </cell>
          <cell r="AE155">
            <v>99</v>
          </cell>
          <cell r="BA155">
            <v>50</v>
          </cell>
          <cell r="BB155">
            <v>99</v>
          </cell>
          <cell r="BC155">
            <v>51</v>
          </cell>
          <cell r="BD155">
            <v>33</v>
          </cell>
          <cell r="BE155">
            <v>18</v>
          </cell>
          <cell r="BI155">
            <v>8</v>
          </cell>
          <cell r="BJ155">
            <v>909</v>
          </cell>
        </row>
        <row r="156">
          <cell r="B156">
            <v>910</v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  <cell r="BA156">
            <v>900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I156">
            <v>10</v>
          </cell>
          <cell r="BJ156">
            <v>910</v>
          </cell>
        </row>
        <row r="157">
          <cell r="B157">
            <v>911</v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>
            <v>0</v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  <cell r="BA157">
            <v>900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I157">
            <v>11</v>
          </cell>
          <cell r="BJ157">
            <v>911</v>
          </cell>
        </row>
        <row r="158">
          <cell r="B158">
            <v>912</v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>
            <v>0</v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  <cell r="BA158">
            <v>900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I158">
            <v>12</v>
          </cell>
          <cell r="BJ158">
            <v>912</v>
          </cell>
        </row>
        <row r="159">
          <cell r="B159">
            <v>913</v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>
            <v>0</v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  <cell r="BA159">
            <v>900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I159">
            <v>13</v>
          </cell>
          <cell r="BJ159">
            <v>913</v>
          </cell>
        </row>
        <row r="160">
          <cell r="B160">
            <v>914</v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>
            <v>0</v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  <cell r="BA160">
            <v>900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I160">
            <v>14</v>
          </cell>
          <cell r="BJ160">
            <v>914</v>
          </cell>
        </row>
        <row r="161">
          <cell r="B161">
            <v>915</v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>
            <v>0</v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  <cell r="BA161">
            <v>900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I161">
            <v>15</v>
          </cell>
          <cell r="BJ161">
            <v>915</v>
          </cell>
        </row>
        <row r="162">
          <cell r="B162">
            <v>916</v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>
            <v>0</v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  <cell r="BA162">
            <v>900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I162">
            <v>16</v>
          </cell>
          <cell r="BJ162">
            <v>916</v>
          </cell>
        </row>
      </sheetData>
      <sheetData sheetId="7">
        <row r="2">
          <cell r="M2">
            <v>4</v>
          </cell>
        </row>
      </sheetData>
      <sheetData sheetId="8" refreshError="1"/>
      <sheetData sheetId="9" refreshError="1"/>
      <sheetData sheetId="10" refreshError="1"/>
      <sheetData sheetId="11">
        <row r="2">
          <cell r="A2" t="str">
            <v>丁子云</v>
          </cell>
          <cell r="B2" t="str">
            <v>Zih-Yun Ting</v>
          </cell>
        </row>
        <row r="3">
          <cell r="A3" t="str">
            <v>丁子軒</v>
          </cell>
          <cell r="B3" t="str">
            <v>Lawrence Ting</v>
          </cell>
        </row>
        <row r="4">
          <cell r="A4" t="str">
            <v>孔德恕</v>
          </cell>
          <cell r="B4" t="str">
            <v>Te-Shu Kung</v>
          </cell>
        </row>
        <row r="5">
          <cell r="A5" t="str">
            <v>方安蘋</v>
          </cell>
          <cell r="B5" t="str">
            <v>An-Ping Fang</v>
          </cell>
        </row>
        <row r="6">
          <cell r="A6" t="str">
            <v>方泓崴</v>
          </cell>
          <cell r="B6" t="str">
            <v>Hung-Wei Fang</v>
          </cell>
        </row>
        <row r="7">
          <cell r="A7" t="str">
            <v>方柏評</v>
          </cell>
          <cell r="B7" t="str">
            <v>Po-Ping Fang</v>
          </cell>
        </row>
        <row r="8">
          <cell r="A8" t="str">
            <v>方胤人</v>
          </cell>
          <cell r="B8" t="str">
            <v>Yin-Jen Fang</v>
          </cell>
        </row>
        <row r="9">
          <cell r="A9" t="str">
            <v>方胤晨</v>
          </cell>
          <cell r="B9" t="str">
            <v>Yin-Chang Fang</v>
          </cell>
        </row>
        <row r="10">
          <cell r="A10" t="str">
            <v>方傳崴</v>
          </cell>
          <cell r="B10" t="str">
            <v>Chuan-Wei Fang</v>
          </cell>
        </row>
        <row r="11">
          <cell r="A11" t="str">
            <v>毛怜絜</v>
          </cell>
          <cell r="B11" t="str">
            <v>Ling-Chieh Mao</v>
          </cell>
        </row>
        <row r="12">
          <cell r="A12" t="str">
            <v>王　琪</v>
          </cell>
          <cell r="B12" t="str">
            <v>Chi Wang</v>
          </cell>
        </row>
        <row r="13">
          <cell r="A13" t="str">
            <v>王小忠</v>
          </cell>
          <cell r="B13" t="str">
            <v>Hsiao-Chung Wang</v>
          </cell>
        </row>
        <row r="14">
          <cell r="A14" t="str">
            <v>王文暘</v>
          </cell>
          <cell r="B14" t="str">
            <v>Wen-Yang Wang</v>
          </cell>
        </row>
        <row r="15">
          <cell r="A15" t="str">
            <v>王仲誠</v>
          </cell>
          <cell r="B15" t="str">
            <v>Chung-Cheng Wang</v>
          </cell>
        </row>
        <row r="16">
          <cell r="A16" t="str">
            <v>王晟合</v>
          </cell>
          <cell r="B16" t="str">
            <v>Cheng-Ho Wang</v>
          </cell>
        </row>
        <row r="17">
          <cell r="A17" t="str">
            <v>王偉倫</v>
          </cell>
          <cell r="B17" t="str">
            <v>Wei-Lun Wang</v>
          </cell>
        </row>
        <row r="18">
          <cell r="A18" t="str">
            <v>王偉軒</v>
          </cell>
          <cell r="B18" t="str">
            <v>Wei-Hsuan Wang</v>
          </cell>
        </row>
        <row r="19">
          <cell r="A19" t="str">
            <v>王偉祥</v>
          </cell>
          <cell r="B19" t="str">
            <v>Wei-Hsiang Wang</v>
          </cell>
        </row>
        <row r="20">
          <cell r="A20" t="str">
            <v>王薏涵</v>
          </cell>
          <cell r="B20" t="str">
            <v>Yi-Han Wang</v>
          </cell>
        </row>
        <row r="21">
          <cell r="A21" t="str">
            <v>王璽安</v>
          </cell>
          <cell r="B21" t="str">
            <v>Hsi-An Wang</v>
          </cell>
        </row>
        <row r="22">
          <cell r="A22" t="str">
            <v>古祐誠</v>
          </cell>
          <cell r="B22" t="str">
            <v>Yu-Cheng Ku</v>
          </cell>
        </row>
        <row r="23">
          <cell r="A23" t="str">
            <v>史哲宇</v>
          </cell>
          <cell r="B23" t="str">
            <v>Che-Yu Shih</v>
          </cell>
        </row>
        <row r="24">
          <cell r="A24" t="str">
            <v>石澄璇</v>
          </cell>
          <cell r="B24" t="str">
            <v>Cheng-Hsuan Shih</v>
          </cell>
        </row>
        <row r="25">
          <cell r="A25" t="str">
            <v>伍以晴</v>
          </cell>
          <cell r="B25" t="str">
            <v>Yi-Ching Wu</v>
          </cell>
        </row>
        <row r="26">
          <cell r="A26" t="str">
            <v>安禾佑</v>
          </cell>
          <cell r="B26" t="str">
            <v>An-Ho Yu</v>
          </cell>
        </row>
        <row r="27">
          <cell r="A27" t="str">
            <v>朱家儀</v>
          </cell>
          <cell r="B27" t="str">
            <v>Chia-Yi Chu</v>
          </cell>
        </row>
        <row r="28">
          <cell r="A28" t="str">
            <v>朱堃誠</v>
          </cell>
          <cell r="B28" t="str">
            <v>Kun-Cheng Chu</v>
          </cell>
        </row>
        <row r="29">
          <cell r="A29" t="str">
            <v>江以安</v>
          </cell>
          <cell r="B29" t="str">
            <v>Ian Chiang</v>
          </cell>
        </row>
        <row r="30">
          <cell r="A30" t="str">
            <v>江以晨</v>
          </cell>
          <cell r="B30" t="str">
            <v>I-Chen Chiang</v>
          </cell>
        </row>
        <row r="31">
          <cell r="A31" t="str">
            <v>江雨璇</v>
          </cell>
          <cell r="B31" t="str">
            <v>Yu-Hsiuan Chiang</v>
          </cell>
        </row>
        <row r="32">
          <cell r="A32" t="str">
            <v>江婉瑜</v>
          </cell>
          <cell r="B32" t="str">
            <v>Wan-Yu Chiang</v>
          </cell>
        </row>
        <row r="33">
          <cell r="A33" t="str">
            <v>佐佐木</v>
          </cell>
          <cell r="B33" t="str">
            <v>Yukie Sasaki</v>
          </cell>
        </row>
        <row r="34">
          <cell r="A34" t="str">
            <v>何易叡</v>
          </cell>
          <cell r="B34" t="str">
            <v>Yi-Jui Ho</v>
          </cell>
        </row>
        <row r="35">
          <cell r="A35" t="str">
            <v>何昱震</v>
          </cell>
          <cell r="B35" t="str">
            <v>Yu-Chen Ho</v>
          </cell>
        </row>
        <row r="36">
          <cell r="A36" t="str">
            <v>何祐誠</v>
          </cell>
          <cell r="B36" t="str">
            <v>Yu-Cheng Ho</v>
          </cell>
        </row>
        <row r="37">
          <cell r="A37" t="str">
            <v>何紹丞</v>
          </cell>
          <cell r="B37" t="str">
            <v>Shao-Cheng Ho</v>
          </cell>
        </row>
        <row r="38">
          <cell r="A38" t="str">
            <v>余明鴻</v>
          </cell>
          <cell r="B38" t="str">
            <v>Ming-Hung Yu</v>
          </cell>
        </row>
        <row r="39">
          <cell r="A39" t="str">
            <v>余政諺</v>
          </cell>
          <cell r="B39" t="str">
            <v>Cheng-Yen Yu</v>
          </cell>
        </row>
        <row r="40">
          <cell r="A40" t="str">
            <v>吳心瑋</v>
          </cell>
          <cell r="B40" t="str">
            <v>Hsin-Wei Wu</v>
          </cell>
        </row>
        <row r="41">
          <cell r="A41" t="str">
            <v>吳宏原</v>
          </cell>
          <cell r="B41" t="str">
            <v>Hung-Yuan Wu</v>
          </cell>
        </row>
        <row r="42">
          <cell r="A42" t="str">
            <v>吳育愷</v>
          </cell>
          <cell r="B42" t="str">
            <v>Yu-Kai Wu</v>
          </cell>
        </row>
        <row r="43">
          <cell r="A43" t="str">
            <v>吳芷昀</v>
          </cell>
          <cell r="B43" t="str">
            <v>Chih-Yun Wu</v>
          </cell>
        </row>
        <row r="44">
          <cell r="A44" t="str">
            <v>吳政憲</v>
          </cell>
          <cell r="B44" t="str">
            <v>Cheng-Hsien Wu</v>
          </cell>
        </row>
        <row r="45">
          <cell r="A45" t="str">
            <v>吳柏澄</v>
          </cell>
          <cell r="B45" t="str">
            <v>Po-Cheng Wu</v>
          </cell>
        </row>
        <row r="46">
          <cell r="A46" t="str">
            <v>吳致誼</v>
          </cell>
          <cell r="B46" t="str">
            <v>Chih-Yi Wu</v>
          </cell>
        </row>
        <row r="47">
          <cell r="A47" t="str">
            <v>吳曉玲</v>
          </cell>
          <cell r="B47" t="str">
            <v>Hsiao-Ling Wu</v>
          </cell>
        </row>
        <row r="48">
          <cell r="A48" t="str">
            <v>呂孟恆</v>
          </cell>
          <cell r="B48" t="str">
            <v>Meng-Heng Lu</v>
          </cell>
        </row>
        <row r="49">
          <cell r="A49" t="str">
            <v>呂承學</v>
          </cell>
          <cell r="B49" t="str">
            <v>Cheng-Hsueh Lu</v>
          </cell>
        </row>
        <row r="50">
          <cell r="A50" t="str">
            <v>呂孫儀</v>
          </cell>
          <cell r="B50" t="str">
            <v>Sun-Yi Lu</v>
          </cell>
        </row>
        <row r="51">
          <cell r="A51" t="str">
            <v>宋奕賢</v>
          </cell>
          <cell r="B51" t="str">
            <v>Yi-Hsien Sung</v>
          </cell>
        </row>
        <row r="52">
          <cell r="A52" t="str">
            <v>巫耀微</v>
          </cell>
          <cell r="B52" t="str">
            <v>Yao-Wei Wu</v>
          </cell>
        </row>
        <row r="53">
          <cell r="A53" t="str">
            <v>李　欣</v>
          </cell>
          <cell r="B53" t="str">
            <v>Hsin Lee</v>
          </cell>
        </row>
        <row r="54">
          <cell r="A54" t="str">
            <v>李　嫣</v>
          </cell>
          <cell r="B54" t="str">
            <v>Yan Lee</v>
          </cell>
        </row>
        <row r="55">
          <cell r="A55" t="str">
            <v>李佳琳</v>
          </cell>
          <cell r="B55" t="str">
            <v>Chia-Ling Lee</v>
          </cell>
        </row>
        <row r="56">
          <cell r="A56" t="str">
            <v>李佳霈</v>
          </cell>
          <cell r="B56" t="str">
            <v>Chia-Pei Lee</v>
          </cell>
        </row>
        <row r="57">
          <cell r="A57" t="str">
            <v>李玠柏</v>
          </cell>
          <cell r="B57" t="str">
            <v>Chieh-Po Lee</v>
          </cell>
        </row>
        <row r="58">
          <cell r="A58" t="str">
            <v>李俊翰</v>
          </cell>
          <cell r="B58" t="str">
            <v>Chun-Han Lee</v>
          </cell>
        </row>
        <row r="59">
          <cell r="A59" t="str">
            <v>李俞伶</v>
          </cell>
          <cell r="B59" t="str">
            <v>Yu-Ling Lee</v>
          </cell>
        </row>
        <row r="60">
          <cell r="A60" t="str">
            <v>李冠汶</v>
          </cell>
          <cell r="B60" t="str">
            <v>Kuan-Wen Lee</v>
          </cell>
        </row>
        <row r="61">
          <cell r="A61" t="str">
            <v>李昭樺</v>
          </cell>
          <cell r="B61" t="str">
            <v>Chao-Hua Lee</v>
          </cell>
        </row>
        <row r="62">
          <cell r="A62" t="str">
            <v>李柏宏</v>
          </cell>
          <cell r="B62" t="str">
            <v>Po-Hung Lee</v>
          </cell>
        </row>
        <row r="63">
          <cell r="A63" t="str">
            <v>李湄淇</v>
          </cell>
          <cell r="B63" t="str">
            <v>Mei-Chi Lee</v>
          </cell>
        </row>
        <row r="64">
          <cell r="A64" t="str">
            <v>杜宜瑾</v>
          </cell>
          <cell r="B64" t="str">
            <v>Yi-Chin Tu</v>
          </cell>
        </row>
        <row r="65">
          <cell r="A65" t="str">
            <v>沈欣諭</v>
          </cell>
          <cell r="B65" t="str">
            <v>Hsin-Yu Shen</v>
          </cell>
        </row>
        <row r="66">
          <cell r="A66" t="str">
            <v>沈威成</v>
          </cell>
          <cell r="B66" t="str">
            <v>Wei-Cheng Shen</v>
          </cell>
        </row>
        <row r="67">
          <cell r="A67" t="str">
            <v>沙比亞</v>
          </cell>
          <cell r="B67" t="str">
            <v>Sabiat Mark</v>
          </cell>
        </row>
        <row r="68">
          <cell r="A68" t="str">
            <v>卓傑生</v>
          </cell>
          <cell r="B68" t="str">
            <v>Jason Cho</v>
          </cell>
        </row>
        <row r="69">
          <cell r="A69" t="str">
            <v>周子安</v>
          </cell>
          <cell r="B69" t="str">
            <v>Tzu-An Chou</v>
          </cell>
        </row>
        <row r="70">
          <cell r="A70" t="str">
            <v>周子筠</v>
          </cell>
          <cell r="B70" t="str">
            <v>Tzu-Yun Chou</v>
          </cell>
        </row>
        <row r="71">
          <cell r="A71" t="str">
            <v>周怡岑</v>
          </cell>
          <cell r="B71" t="str">
            <v>Yi-Tsen Chou</v>
          </cell>
        </row>
        <row r="72">
          <cell r="A72" t="str">
            <v>周雨農</v>
          </cell>
          <cell r="B72" t="str">
            <v>Yu-Nun Chou</v>
          </cell>
        </row>
        <row r="73">
          <cell r="A73" t="str">
            <v>周威丞</v>
          </cell>
          <cell r="B73" t="str">
            <v>Wei-Cheng Chou</v>
          </cell>
        </row>
        <row r="74">
          <cell r="A74" t="str">
            <v>周書羽</v>
          </cell>
          <cell r="B74" t="str">
            <v>Shu-Yu Chou</v>
          </cell>
        </row>
        <row r="75">
          <cell r="A75" t="str">
            <v>林　緯</v>
          </cell>
          <cell r="B75" t="str">
            <v>Wei Lin</v>
          </cell>
        </row>
        <row r="76">
          <cell r="A76" t="str">
            <v>林大維</v>
          </cell>
          <cell r="B76" t="str">
            <v>Ta-Wei Lin</v>
          </cell>
        </row>
        <row r="77">
          <cell r="A77" t="str">
            <v>林子涵</v>
          </cell>
          <cell r="B77" t="str">
            <v>Tzu-Han Lin</v>
          </cell>
        </row>
        <row r="78">
          <cell r="A78" t="str">
            <v>林余祐</v>
          </cell>
          <cell r="B78" t="str">
            <v>Yu-Yu Lin</v>
          </cell>
        </row>
        <row r="79">
          <cell r="A79" t="str">
            <v>林辛豪</v>
          </cell>
          <cell r="B79" t="str">
            <v>Hsin-Hao Lin</v>
          </cell>
        </row>
        <row r="80">
          <cell r="A80" t="str">
            <v>林宗翰</v>
          </cell>
          <cell r="B80" t="str">
            <v>Chung-Han Lin</v>
          </cell>
        </row>
        <row r="81">
          <cell r="A81" t="str">
            <v>林尚澤</v>
          </cell>
          <cell r="B81" t="str">
            <v>Shang-Tse Lin</v>
          </cell>
        </row>
        <row r="82">
          <cell r="A82" t="str">
            <v>林岡弘</v>
          </cell>
          <cell r="B82" t="str">
            <v>Gary Lin</v>
          </cell>
        </row>
        <row r="83">
          <cell r="A83" t="str">
            <v>林怡潓</v>
          </cell>
          <cell r="B83" t="str">
            <v>Yi-Hui Lin</v>
          </cell>
        </row>
        <row r="84">
          <cell r="A84" t="str">
            <v>林芷萱</v>
          </cell>
          <cell r="B84" t="str">
            <v>Chih-Hsuan Lin</v>
          </cell>
        </row>
        <row r="85">
          <cell r="A85" t="str">
            <v>林冠亨</v>
          </cell>
          <cell r="B85" t="str">
            <v>Kuan-Heng Lin</v>
          </cell>
        </row>
        <row r="86">
          <cell r="A86" t="str">
            <v>林冠妤</v>
          </cell>
          <cell r="B86" t="str">
            <v>Kuan-Yu Lin</v>
          </cell>
        </row>
        <row r="87">
          <cell r="A87" t="str">
            <v>林冠廷</v>
          </cell>
          <cell r="B87" t="str">
            <v>Kuan-Ting Lin</v>
          </cell>
        </row>
        <row r="88">
          <cell r="A88" t="str">
            <v>林則甫</v>
          </cell>
          <cell r="B88" t="str">
            <v>Tse-Fu Lin</v>
          </cell>
        </row>
        <row r="89">
          <cell r="A89" t="str">
            <v>林柏凱</v>
          </cell>
          <cell r="B89" t="str">
            <v>Po-Kai Lin</v>
          </cell>
        </row>
        <row r="90">
          <cell r="A90" t="str">
            <v>林柏毅</v>
          </cell>
          <cell r="B90" t="str">
            <v>Po-Yi Lin</v>
          </cell>
        </row>
        <row r="91">
          <cell r="A91" t="str">
            <v>林為超</v>
          </cell>
          <cell r="B91" t="str">
            <v>Wei-Chao Lin</v>
          </cell>
        </row>
        <row r="92">
          <cell r="A92" t="str">
            <v>林家榆</v>
          </cell>
          <cell r="B92" t="str">
            <v>Joy Lin</v>
          </cell>
        </row>
        <row r="93">
          <cell r="A93" t="str">
            <v>林家睿</v>
          </cell>
          <cell r="B93" t="str">
            <v>Chia-Jui Lin</v>
          </cell>
        </row>
        <row r="94">
          <cell r="A94" t="str">
            <v>林宸諒</v>
          </cell>
          <cell r="B94" t="str">
            <v>Chen-Liang Lin</v>
          </cell>
        </row>
        <row r="95">
          <cell r="A95" t="str">
            <v>林宸駒</v>
          </cell>
          <cell r="B95" t="str">
            <v>Chen-Chu Lin</v>
          </cell>
        </row>
        <row r="96">
          <cell r="A96" t="str">
            <v>林晟毓</v>
          </cell>
          <cell r="B96" t="str">
            <v>Cheng-Yu Lin</v>
          </cell>
        </row>
        <row r="97">
          <cell r="A97" t="str">
            <v>林婕恩</v>
          </cell>
          <cell r="B97" t="str">
            <v>Jie-En Lin</v>
          </cell>
        </row>
        <row r="98">
          <cell r="A98" t="str">
            <v>林張恆</v>
          </cell>
          <cell r="B98" t="str">
            <v>Chang-Heng Lin</v>
          </cell>
        </row>
        <row r="99">
          <cell r="A99" t="str">
            <v>林敬源</v>
          </cell>
          <cell r="B99" t="str">
            <v>Ching-Yuan Lin</v>
          </cell>
        </row>
        <row r="100">
          <cell r="A100" t="str">
            <v>林煒傑</v>
          </cell>
          <cell r="B100" t="str">
            <v>Wei-Jie Lin</v>
          </cell>
        </row>
        <row r="101">
          <cell r="A101" t="str">
            <v>林義淵</v>
          </cell>
          <cell r="B101" t="str">
            <v>Yi-Yuan Lin</v>
          </cell>
        </row>
        <row r="102">
          <cell r="A102" t="str">
            <v>林鼎勝</v>
          </cell>
          <cell r="B102" t="str">
            <v>Ding-Sheng Lin</v>
          </cell>
        </row>
        <row r="103">
          <cell r="A103" t="str">
            <v>林遠惟</v>
          </cell>
          <cell r="B103" t="str">
            <v>Yuan-Wei Lin</v>
          </cell>
        </row>
        <row r="104">
          <cell r="A104" t="str">
            <v>林潔心</v>
          </cell>
          <cell r="B104" t="str">
            <v>Chieh-Hsin Lin</v>
          </cell>
        </row>
        <row r="105">
          <cell r="A105" t="str">
            <v>邱弘鈞</v>
          </cell>
          <cell r="B105" t="str">
            <v>Hung-Chun Chiu</v>
          </cell>
        </row>
        <row r="106">
          <cell r="A106" t="str">
            <v>邱昱嘉</v>
          </cell>
          <cell r="B106" t="str">
            <v>Yu-Chia Chiu</v>
          </cell>
        </row>
        <row r="107">
          <cell r="A107" t="str">
            <v>邱瀚緯</v>
          </cell>
          <cell r="B107" t="str">
            <v>Han-Wei Chiu</v>
          </cell>
        </row>
        <row r="108">
          <cell r="A108" t="str">
            <v>邱瀚霆</v>
          </cell>
          <cell r="B108" t="str">
            <v>Han-Ting Chiu</v>
          </cell>
        </row>
        <row r="109">
          <cell r="A109" t="str">
            <v>侯羽桑</v>
          </cell>
          <cell r="B109" t="str">
            <v>Yu-Sang Hou</v>
          </cell>
        </row>
        <row r="110">
          <cell r="A110" t="str">
            <v>侯羽薔</v>
          </cell>
          <cell r="B110" t="str">
            <v>Yu-Chiang Hou</v>
          </cell>
        </row>
        <row r="111">
          <cell r="A111" t="str">
            <v>俞俊安</v>
          </cell>
          <cell r="B111" t="str">
            <v>Chun-An Yu</v>
          </cell>
        </row>
        <row r="112">
          <cell r="A112" t="str">
            <v>俞涵軒</v>
          </cell>
          <cell r="B112" t="str">
            <v>Han-Hsuan Yu</v>
          </cell>
        </row>
        <row r="113">
          <cell r="A113" t="str">
            <v>姜威存</v>
          </cell>
          <cell r="B113" t="str">
            <v>Wei-Tsun Chiang</v>
          </cell>
        </row>
        <row r="114">
          <cell r="A114" t="str">
            <v>施志澔</v>
          </cell>
          <cell r="B114" t="str">
            <v>Chih-Hao Shih</v>
          </cell>
        </row>
        <row r="115">
          <cell r="A115" t="str">
            <v>施俊宇</v>
          </cell>
          <cell r="B115" t="str">
            <v>Chun-Yu Shih</v>
          </cell>
        </row>
        <row r="116">
          <cell r="A116" t="str">
            <v>柯亮宇</v>
          </cell>
          <cell r="B116" t="str">
            <v>Liang-Yu Ko</v>
          </cell>
        </row>
        <row r="117">
          <cell r="A117" t="str">
            <v>洪子傑</v>
          </cell>
          <cell r="B117" t="str">
            <v>Tzu-Chieh Hung</v>
          </cell>
        </row>
        <row r="118">
          <cell r="A118" t="str">
            <v>洪玉霖</v>
          </cell>
          <cell r="B118" t="str">
            <v>Yuh-Lin Hung</v>
          </cell>
        </row>
        <row r="119">
          <cell r="A119" t="str">
            <v>洪若華</v>
          </cell>
          <cell r="B119" t="str">
            <v>Jou-Hua Hung</v>
          </cell>
        </row>
        <row r="120">
          <cell r="A120" t="str">
            <v>洪浩凱</v>
          </cell>
          <cell r="B120" t="str">
            <v xml:space="preserve">Hao-Kai Hnng </v>
          </cell>
        </row>
        <row r="121">
          <cell r="A121" t="str">
            <v>洪紫庭</v>
          </cell>
          <cell r="B121" t="str">
            <v>Tzu-Ting Hung</v>
          </cell>
        </row>
        <row r="122">
          <cell r="A122" t="str">
            <v>洪瑞誠</v>
          </cell>
          <cell r="B122" t="str">
            <v>Jui-Cheng Hung</v>
          </cell>
        </row>
        <row r="123">
          <cell r="A123" t="str">
            <v>洪嘉駿</v>
          </cell>
          <cell r="B123" t="str">
            <v>Chia-Chun Hung</v>
          </cell>
        </row>
        <row r="124">
          <cell r="A124" t="str">
            <v>洪璨祥</v>
          </cell>
          <cell r="B124" t="str">
            <v>Tsan-Hsiang Hung</v>
          </cell>
        </row>
        <row r="125">
          <cell r="A125" t="str">
            <v xml:space="preserve">胡　克 </v>
          </cell>
          <cell r="B125" t="str">
            <v>Ke Hu</v>
          </cell>
        </row>
        <row r="126">
          <cell r="A126" t="str">
            <v>郁淞壹</v>
          </cell>
          <cell r="B126" t="str">
            <v>Sung-I Yu</v>
          </cell>
        </row>
        <row r="127">
          <cell r="A127" t="str">
            <v>唐瑋安</v>
          </cell>
          <cell r="B127" t="str">
            <v>Wei-An Tang</v>
          </cell>
        </row>
        <row r="128">
          <cell r="A128" t="str">
            <v>孫薰懋</v>
          </cell>
          <cell r="B128" t="str">
            <v>Shing-Mou Sun</v>
          </cell>
        </row>
        <row r="129">
          <cell r="A129" t="str">
            <v>徐嘉哲</v>
          </cell>
          <cell r="B129" t="str">
            <v>Chia-Che Hsu</v>
          </cell>
        </row>
        <row r="130">
          <cell r="A130" t="str">
            <v>涂　睿</v>
          </cell>
          <cell r="B130" t="str">
            <v>Jui Tu</v>
          </cell>
        </row>
        <row r="131">
          <cell r="A131" t="str">
            <v>涂郡庭</v>
          </cell>
          <cell r="B131" t="str">
            <v>Chun-Ting Tu</v>
          </cell>
        </row>
        <row r="132">
          <cell r="A132" t="str">
            <v>秦　勉</v>
          </cell>
          <cell r="B132" t="str">
            <v>Mien Chin</v>
          </cell>
        </row>
        <row r="133">
          <cell r="A133" t="str">
            <v>翁一修</v>
          </cell>
          <cell r="B133" t="str">
            <v>Yi-Hsiu Weng</v>
          </cell>
        </row>
        <row r="134">
          <cell r="A134" t="str">
            <v>馬家富</v>
          </cell>
          <cell r="B134" t="str">
            <v>Chia-Fu Ma</v>
          </cell>
        </row>
        <row r="135">
          <cell r="A135" t="str">
            <v>高　藤</v>
          </cell>
          <cell r="B135" t="str">
            <v>Teng Kao</v>
          </cell>
        </row>
        <row r="136">
          <cell r="A136" t="str">
            <v>高俊凱</v>
          </cell>
          <cell r="B136" t="str">
            <v>Chun-Kai Kao</v>
          </cell>
        </row>
        <row r="137">
          <cell r="A137" t="str">
            <v>張子怡</v>
          </cell>
          <cell r="B137" t="str">
            <v>Tzu-Yi Chang</v>
          </cell>
        </row>
        <row r="138">
          <cell r="A138" t="str">
            <v>張予禎</v>
          </cell>
          <cell r="B138" t="str">
            <v>Yu-Chen Chang</v>
          </cell>
        </row>
        <row r="139">
          <cell r="A139" t="str">
            <v>張文揚</v>
          </cell>
          <cell r="B139" t="str">
            <v>Wen-Yang Chang</v>
          </cell>
        </row>
        <row r="140">
          <cell r="A140" t="str">
            <v>張佑健</v>
          </cell>
          <cell r="B140" t="str">
            <v>Yu-Chien Chang</v>
          </cell>
        </row>
        <row r="141">
          <cell r="A141" t="str">
            <v>張育琮</v>
          </cell>
          <cell r="B141" t="str">
            <v>Yu-Tsung Chang</v>
          </cell>
        </row>
        <row r="142">
          <cell r="A142" t="str">
            <v>張育僑</v>
          </cell>
          <cell r="B142" t="str">
            <v>Yu-Chiao Chang</v>
          </cell>
        </row>
        <row r="143">
          <cell r="A143" t="str">
            <v>張亞琦</v>
          </cell>
          <cell r="B143" t="str">
            <v>Ya-Chi Chang</v>
          </cell>
        </row>
        <row r="144">
          <cell r="A144" t="str">
            <v>張怡涵</v>
          </cell>
          <cell r="B144" t="str">
            <v>Yi-Han Chang</v>
          </cell>
        </row>
        <row r="145">
          <cell r="A145" t="str">
            <v>張雨心</v>
          </cell>
          <cell r="B145" t="str">
            <v>Yu-Hsin Chang</v>
          </cell>
        </row>
        <row r="146">
          <cell r="A146" t="str">
            <v>張彥翔</v>
          </cell>
          <cell r="B146" t="str">
            <v>Yen-Hsiang Chang</v>
          </cell>
        </row>
        <row r="147">
          <cell r="A147" t="str">
            <v>張修齊</v>
          </cell>
          <cell r="B147" t="str">
            <v>Hsiu-Chi Chang</v>
          </cell>
        </row>
        <row r="148">
          <cell r="A148" t="str">
            <v>張倚嘉</v>
          </cell>
          <cell r="B148" t="str">
            <v>Yi-Chia Chang</v>
          </cell>
        </row>
        <row r="149">
          <cell r="A149" t="str">
            <v>張哲瑜</v>
          </cell>
          <cell r="B149" t="str">
            <v>Che-Yu Chang</v>
          </cell>
        </row>
        <row r="150">
          <cell r="A150" t="str">
            <v>張家誠</v>
          </cell>
          <cell r="B150" t="str">
            <v>Chia-Cheng Chang</v>
          </cell>
        </row>
        <row r="151">
          <cell r="A151" t="str">
            <v>張峰銓</v>
          </cell>
          <cell r="B151" t="str">
            <v>Feng-Chuan Chang</v>
          </cell>
        </row>
        <row r="152">
          <cell r="A152" t="str">
            <v>張庭嘉</v>
          </cell>
          <cell r="B152" t="str">
            <v>Ting-Chia Chang</v>
          </cell>
        </row>
        <row r="153">
          <cell r="A153" t="str">
            <v>張庭碩</v>
          </cell>
          <cell r="B153" t="str">
            <v>Ting-Shuo Chang</v>
          </cell>
        </row>
        <row r="154">
          <cell r="A154" t="str">
            <v>張書維</v>
          </cell>
          <cell r="B154" t="str">
            <v>Shu-Wei Chang</v>
          </cell>
        </row>
        <row r="155">
          <cell r="A155" t="str">
            <v>張祐誠</v>
          </cell>
          <cell r="B155" t="str">
            <v>Yu-Cheng Chang</v>
          </cell>
        </row>
        <row r="156">
          <cell r="A156" t="str">
            <v>張連璋</v>
          </cell>
          <cell r="B156" t="str">
            <v>Lien-Chang Chang</v>
          </cell>
        </row>
        <row r="157">
          <cell r="A157" t="str">
            <v>張勛宸</v>
          </cell>
          <cell r="B157" t="str">
            <v>Shun-Chen Chang</v>
          </cell>
        </row>
        <row r="158">
          <cell r="A158" t="str">
            <v>張鈞沂</v>
          </cell>
          <cell r="B158" t="str">
            <v>Chun-Yi Chang</v>
          </cell>
        </row>
        <row r="159">
          <cell r="A159" t="str">
            <v>張鈞翔</v>
          </cell>
          <cell r="B159" t="str">
            <v>Chun-Hsiang Chang</v>
          </cell>
        </row>
        <row r="160">
          <cell r="A160" t="str">
            <v>張雅淳</v>
          </cell>
          <cell r="B160" t="str">
            <v>Meney Chang</v>
          </cell>
        </row>
        <row r="161">
          <cell r="A161" t="str">
            <v>張榮峻</v>
          </cell>
          <cell r="B161" t="str">
            <v>Jung-Chun Chang</v>
          </cell>
        </row>
        <row r="162">
          <cell r="A162" t="str">
            <v>梁祺芬</v>
          </cell>
          <cell r="B162" t="str">
            <v>Chi-Fen Liang</v>
          </cell>
        </row>
        <row r="163">
          <cell r="A163" t="str">
            <v>章巧宜</v>
          </cell>
          <cell r="B163" t="str">
            <v>Chiao-Yi Chang</v>
          </cell>
        </row>
        <row r="164">
          <cell r="A164" t="str">
            <v>莊欣蕓</v>
          </cell>
          <cell r="B164" t="str">
            <v>Hsin-Yun Chuang</v>
          </cell>
        </row>
        <row r="165">
          <cell r="A165" t="str">
            <v>莊景翔</v>
          </cell>
          <cell r="B165" t="str">
            <v>Ching-Hsiang Chuang</v>
          </cell>
        </row>
        <row r="166">
          <cell r="A166" t="str">
            <v>許仁睿</v>
          </cell>
          <cell r="B166" t="str">
            <v>Jen-Jui Hsu</v>
          </cell>
        </row>
        <row r="167">
          <cell r="A167" t="str">
            <v>許育誠</v>
          </cell>
          <cell r="B167" t="str">
            <v>Yu-Cheng Hsu</v>
          </cell>
        </row>
        <row r="168">
          <cell r="A168" t="str">
            <v>許柏堯</v>
          </cell>
          <cell r="B168" t="str">
            <v>Po-Yao Hsu</v>
          </cell>
        </row>
        <row r="169">
          <cell r="A169" t="str">
            <v>許柏舜</v>
          </cell>
          <cell r="B169" t="str">
            <v>Po-Shun Hsu</v>
          </cell>
        </row>
        <row r="170">
          <cell r="A170" t="str">
            <v>許哲瑋</v>
          </cell>
          <cell r="B170" t="str">
            <v>Wei-Che Hsu</v>
          </cell>
        </row>
        <row r="171">
          <cell r="A171" t="str">
            <v>許鈞翔</v>
          </cell>
          <cell r="B171" t="str">
            <v>Chun-Hsiang Hsu</v>
          </cell>
        </row>
        <row r="172">
          <cell r="A172" t="str">
            <v>許閎軒</v>
          </cell>
          <cell r="B172" t="str">
            <v>Hung-Hsuan Hsu</v>
          </cell>
        </row>
        <row r="173">
          <cell r="A173" t="str">
            <v>許瑋哲</v>
          </cell>
          <cell r="B173" t="str">
            <v>Wei-Che Hsu</v>
          </cell>
        </row>
        <row r="174">
          <cell r="A174" t="str">
            <v>許諾心</v>
          </cell>
          <cell r="B174" t="str">
            <v>No-Hsin Hsu</v>
          </cell>
        </row>
        <row r="175">
          <cell r="A175" t="str">
            <v>郭尚旻</v>
          </cell>
          <cell r="B175" t="str">
            <v>Shang-Min Kuo</v>
          </cell>
        </row>
        <row r="176">
          <cell r="A176" t="str">
            <v>郭冠良</v>
          </cell>
          <cell r="B176" t="str">
            <v>Kuan-Liang Kuo</v>
          </cell>
        </row>
        <row r="177">
          <cell r="A177" t="str">
            <v>郭涵涓</v>
          </cell>
          <cell r="B177" t="str">
            <v>Han-Chuan Kuo</v>
          </cell>
        </row>
        <row r="178">
          <cell r="A178" t="str">
            <v>郭鉦唯</v>
          </cell>
          <cell r="B178" t="str">
            <v>Cheng-Wei Kuo</v>
          </cell>
        </row>
        <row r="179">
          <cell r="A179" t="str">
            <v>郭謙羿</v>
          </cell>
          <cell r="B179" t="str">
            <v>Chieh-Yi Kuo</v>
          </cell>
        </row>
        <row r="180">
          <cell r="A180" t="str">
            <v>陳　萱</v>
          </cell>
          <cell r="B180" t="str">
            <v>Hsuan Chen</v>
          </cell>
        </row>
        <row r="181">
          <cell r="A181" t="str">
            <v>陳之敏</v>
          </cell>
          <cell r="B181" t="str">
            <v>Chih-Min Chen</v>
          </cell>
        </row>
        <row r="182">
          <cell r="A182" t="str">
            <v>陳宇凡</v>
          </cell>
          <cell r="B182" t="str">
            <v>Yu-Fan Chen</v>
          </cell>
        </row>
        <row r="183">
          <cell r="A183" t="str">
            <v>陳宇茹</v>
          </cell>
          <cell r="B183" t="str">
            <v>Yu-Ju Chen</v>
          </cell>
        </row>
        <row r="184">
          <cell r="A184" t="str">
            <v>陳宇涵</v>
          </cell>
          <cell r="B184" t="str">
            <v>Yu-Han Chen</v>
          </cell>
        </row>
        <row r="185">
          <cell r="A185" t="str">
            <v>陳守成</v>
          </cell>
          <cell r="B185" t="str">
            <v>Sou-Cheng Chen</v>
          </cell>
        </row>
        <row r="186">
          <cell r="A186" t="str">
            <v>陳伯豪</v>
          </cell>
          <cell r="B186" t="str">
            <v>Po-Hao Chen</v>
          </cell>
        </row>
        <row r="187">
          <cell r="A187" t="str">
            <v>陳伶潔</v>
          </cell>
          <cell r="B187" t="str">
            <v>Ling-Chieh Chen</v>
          </cell>
        </row>
        <row r="188">
          <cell r="A188" t="str">
            <v>陳芃翰</v>
          </cell>
          <cell r="B188" t="str">
            <v>Peng-Han Chen</v>
          </cell>
        </row>
        <row r="189">
          <cell r="A189" t="str">
            <v>陳怡安</v>
          </cell>
          <cell r="B189" t="str">
            <v>Yi-An Chen</v>
          </cell>
        </row>
        <row r="190">
          <cell r="A190" t="str">
            <v>陳怡璇</v>
          </cell>
          <cell r="B190" t="str">
            <v>Yi-Hsuan Chen</v>
          </cell>
        </row>
        <row r="191">
          <cell r="A191" t="str">
            <v>陳冠州</v>
          </cell>
          <cell r="B191" t="str">
            <v>Kuan-Chou Chen</v>
          </cell>
        </row>
        <row r="192">
          <cell r="A192" t="str">
            <v>陳冠豪</v>
          </cell>
          <cell r="B192" t="str">
            <v>Kuan-Hao Chen</v>
          </cell>
        </row>
        <row r="193">
          <cell r="A193" t="str">
            <v>陳奕融</v>
          </cell>
          <cell r="B193" t="str">
            <v>Steffi Chen</v>
          </cell>
        </row>
        <row r="194">
          <cell r="A194" t="str">
            <v>陳威勝</v>
          </cell>
          <cell r="B194" t="str">
            <v>Wei-Sheng Chen</v>
          </cell>
        </row>
        <row r="195">
          <cell r="A195" t="str">
            <v>陳宥蓁</v>
          </cell>
          <cell r="B195" t="str">
            <v>Yu-Chen Chen</v>
          </cell>
        </row>
        <row r="196">
          <cell r="A196" t="str">
            <v>陳彥宇</v>
          </cell>
          <cell r="B196" t="str">
            <v>Yen-Yu Chen</v>
          </cell>
        </row>
        <row r="197">
          <cell r="A197" t="str">
            <v>陳彥廷</v>
          </cell>
          <cell r="B197" t="str">
            <v>Yen-Ting Chen</v>
          </cell>
        </row>
        <row r="198">
          <cell r="A198" t="str">
            <v>陳政銓</v>
          </cell>
          <cell r="B198" t="str">
            <v>Cheng-Chuan Chen</v>
          </cell>
        </row>
        <row r="199">
          <cell r="A199" t="str">
            <v>陳政憲</v>
          </cell>
          <cell r="B199" t="str">
            <v>Cheng-Hsien Chen</v>
          </cell>
        </row>
        <row r="200">
          <cell r="A200" t="str">
            <v>陳昱翰</v>
          </cell>
          <cell r="B200" t="str">
            <v>Hans Chen</v>
          </cell>
        </row>
        <row r="201">
          <cell r="A201" t="str">
            <v>陳柏霖</v>
          </cell>
          <cell r="B201" t="str">
            <v>Po-Lin Chen</v>
          </cell>
        </row>
        <row r="202">
          <cell r="A202" t="str">
            <v>陳寅柔</v>
          </cell>
          <cell r="B202" t="str">
            <v>Yin-Jou Chen</v>
          </cell>
        </row>
        <row r="203">
          <cell r="A203" t="str">
            <v>陳敏柔</v>
          </cell>
          <cell r="B203" t="str">
            <v>Min-Jou Chen</v>
          </cell>
        </row>
        <row r="204">
          <cell r="A204" t="str">
            <v>陳傑生</v>
          </cell>
          <cell r="B204" t="str">
            <v>Chieh-Sheng Chen</v>
          </cell>
        </row>
        <row r="205">
          <cell r="A205" t="str">
            <v>陳翔揚</v>
          </cell>
          <cell r="B205" t="str">
            <v>Hsiang-Yang Chen</v>
          </cell>
        </row>
        <row r="206">
          <cell r="A206" t="str">
            <v>陳慈惠</v>
          </cell>
          <cell r="B206" t="str">
            <v>Cih-Hui Chen</v>
          </cell>
        </row>
        <row r="207">
          <cell r="A207" t="str">
            <v>陳裔東</v>
          </cell>
          <cell r="B207" t="str">
            <v>Yi-Tung Chen</v>
          </cell>
        </row>
        <row r="208">
          <cell r="A208" t="str">
            <v>陳頎森</v>
          </cell>
          <cell r="B208" t="str">
            <v>Chi-Sen Chen</v>
          </cell>
        </row>
        <row r="209">
          <cell r="A209" t="str">
            <v>陳綵妮</v>
          </cell>
          <cell r="B209" t="str">
            <v>Tsai-Ni Chen</v>
          </cell>
        </row>
        <row r="210">
          <cell r="A210" t="str">
            <v>陳霆宇</v>
          </cell>
          <cell r="B210" t="str">
            <v>Ting-Yu Chen</v>
          </cell>
        </row>
        <row r="211">
          <cell r="A211" t="str">
            <v>陳靜慈</v>
          </cell>
          <cell r="B211" t="str">
            <v>Ching-Tzu Chen</v>
          </cell>
        </row>
        <row r="212">
          <cell r="A212" t="str">
            <v>麥竣嘉</v>
          </cell>
          <cell r="B212" t="str">
            <v>Chun-Chia Mai</v>
          </cell>
        </row>
        <row r="213">
          <cell r="A213" t="str">
            <v>傅　筑</v>
          </cell>
          <cell r="B213" t="str">
            <v>Chu Fu</v>
          </cell>
        </row>
        <row r="214">
          <cell r="A214" t="str">
            <v>傅英峰</v>
          </cell>
          <cell r="B214" t="str">
            <v>Ying-Feng Fu</v>
          </cell>
        </row>
        <row r="215">
          <cell r="A215" t="str">
            <v>彭鉦雄</v>
          </cell>
          <cell r="B215" t="str">
            <v>Cheng-Hsiung Peng</v>
          </cell>
        </row>
        <row r="216">
          <cell r="A216" t="str">
            <v>曾　晟</v>
          </cell>
          <cell r="B216" t="str">
            <v>Chang Tseng</v>
          </cell>
        </row>
        <row r="217">
          <cell r="A217" t="str">
            <v>曾　楨</v>
          </cell>
          <cell r="B217" t="str">
            <v>Chen Tseng</v>
          </cell>
        </row>
        <row r="218">
          <cell r="A218" t="str">
            <v>曾子軒</v>
          </cell>
          <cell r="B218" t="str">
            <v>Tzu-Hsuan Tseng</v>
          </cell>
        </row>
        <row r="219">
          <cell r="A219" t="str">
            <v>曾昶峰</v>
          </cell>
          <cell r="B219" t="str">
            <v>Chang-Feng Tseng</v>
          </cell>
        </row>
        <row r="220">
          <cell r="A220" t="str">
            <v>曾紀仁</v>
          </cell>
          <cell r="B220" t="str">
            <v>Chi-Jen Tseng</v>
          </cell>
        </row>
        <row r="221">
          <cell r="A221" t="str">
            <v>曾彩晴</v>
          </cell>
          <cell r="B221" t="str">
            <v>Tsai-Ching Tseng</v>
          </cell>
        </row>
        <row r="222">
          <cell r="A222" t="str">
            <v>曾凱暄</v>
          </cell>
          <cell r="B222" t="str">
            <v>Kai-Hsuan Tseng</v>
          </cell>
        </row>
        <row r="223">
          <cell r="A223" t="str">
            <v>曾豐棟</v>
          </cell>
          <cell r="B223" t="str">
            <v>Fu-Tung Tseng</v>
          </cell>
        </row>
        <row r="224">
          <cell r="A224" t="str">
            <v>曾譯慶</v>
          </cell>
          <cell r="B224" t="str">
            <v>Yi-Ching Tseng</v>
          </cell>
        </row>
        <row r="225">
          <cell r="A225" t="str">
            <v>湯燿嘉</v>
          </cell>
          <cell r="B225" t="str">
            <v>Yao-Chia Tang</v>
          </cell>
        </row>
        <row r="226">
          <cell r="A226" t="str">
            <v>程思嘉</v>
          </cell>
          <cell r="B226" t="str">
            <v>Ssu-Chia Cheng</v>
          </cell>
        </row>
        <row r="227">
          <cell r="A227" t="str">
            <v>賀威瑋</v>
          </cell>
          <cell r="B227" t="str">
            <v>Wei-Wei Ho</v>
          </cell>
        </row>
        <row r="228">
          <cell r="A228" t="str">
            <v>辜柏雲</v>
          </cell>
          <cell r="B228" t="str">
            <v>Po-Yun Ku</v>
          </cell>
        </row>
        <row r="229">
          <cell r="A229" t="str">
            <v>鄂鈺涵</v>
          </cell>
          <cell r="B229" t="str">
            <v>Yu-Han E</v>
          </cell>
        </row>
        <row r="230">
          <cell r="A230" t="str">
            <v>馮立顏</v>
          </cell>
          <cell r="B230" t="str">
            <v>Li-Yen Feng</v>
          </cell>
        </row>
        <row r="231">
          <cell r="A231" t="str">
            <v>黃　靖</v>
          </cell>
          <cell r="B231" t="str">
            <v>Ching Huang</v>
          </cell>
        </row>
        <row r="232">
          <cell r="A232" t="str">
            <v>黃　頎</v>
          </cell>
          <cell r="B232" t="str">
            <v>Chi Huang</v>
          </cell>
        </row>
        <row r="233">
          <cell r="A233" t="str">
            <v>黃　蘋</v>
          </cell>
          <cell r="B233" t="str">
            <v>Ping Huang</v>
          </cell>
        </row>
        <row r="234">
          <cell r="A234" t="str">
            <v>黃千鴻</v>
          </cell>
          <cell r="B234" t="str">
            <v>Chien-Hung Huang</v>
          </cell>
        </row>
        <row r="235">
          <cell r="A235" t="str">
            <v>黃以柔</v>
          </cell>
          <cell r="B235" t="str">
            <v>Zoe Huang</v>
          </cell>
        </row>
        <row r="236">
          <cell r="A236" t="str">
            <v>黃如楨</v>
          </cell>
          <cell r="B236" t="str">
            <v>Ju-Chen Huang</v>
          </cell>
        </row>
        <row r="237">
          <cell r="A237" t="str">
            <v>黃至翊</v>
          </cell>
          <cell r="B237" t="str">
            <v>Chih-Yi Huang</v>
          </cell>
        </row>
        <row r="238">
          <cell r="A238" t="str">
            <v>黃至謙</v>
          </cell>
          <cell r="B238" t="str">
            <v>Chih-Chieh Huang</v>
          </cell>
        </row>
        <row r="239">
          <cell r="A239" t="str">
            <v>黃怡翔</v>
          </cell>
          <cell r="B239" t="str">
            <v>Yi-Hsiang Huang</v>
          </cell>
        </row>
        <row r="240">
          <cell r="A240" t="str">
            <v>黃承瀚</v>
          </cell>
          <cell r="B240" t="str">
            <v>Cheng-Han Huang</v>
          </cell>
        </row>
        <row r="241">
          <cell r="A241" t="str">
            <v>黃亭瑄</v>
          </cell>
          <cell r="B241" t="str">
            <v>Ting-Hsuan Huang</v>
          </cell>
        </row>
        <row r="242">
          <cell r="A242" t="str">
            <v>黃冠勳</v>
          </cell>
          <cell r="B242" t="str">
            <v>Kuan-Shun Huang</v>
          </cell>
        </row>
        <row r="243">
          <cell r="A243" t="str">
            <v>黃奕銘</v>
          </cell>
          <cell r="B243" t="str">
            <v>Yi-Ming Huang</v>
          </cell>
        </row>
        <row r="244">
          <cell r="A244" t="str">
            <v>黃柏叡</v>
          </cell>
          <cell r="B244" t="str">
            <v>Po-Jui Huang</v>
          </cell>
        </row>
        <row r="245">
          <cell r="A245" t="str">
            <v>黃郁心</v>
          </cell>
          <cell r="B245" t="str">
            <v>Yu-Hsin Huang</v>
          </cell>
        </row>
        <row r="246">
          <cell r="A246" t="str">
            <v>黃郁翔</v>
          </cell>
          <cell r="B246" t="str">
            <v>Yu-Hsiang Huang</v>
          </cell>
        </row>
        <row r="247">
          <cell r="A247" t="str">
            <v>黃郁評</v>
          </cell>
          <cell r="B247" t="str">
            <v>Yu-Ping Huang</v>
          </cell>
        </row>
        <row r="248">
          <cell r="A248" t="str">
            <v>黃郁寧</v>
          </cell>
          <cell r="B248" t="str">
            <v>Yu-Ning Huang</v>
          </cell>
        </row>
        <row r="249">
          <cell r="A249" t="str">
            <v>黃韋豪</v>
          </cell>
          <cell r="B249" t="str">
            <v>Wei-Hao Huang</v>
          </cell>
        </row>
        <row r="250">
          <cell r="A250" t="str">
            <v>黃書亞</v>
          </cell>
          <cell r="B250" t="str">
            <v>Shu-Ya Huang</v>
          </cell>
        </row>
        <row r="251">
          <cell r="A251" t="str">
            <v>黃婉萍</v>
          </cell>
          <cell r="B251" t="str">
            <v>Wan-Ping Huang</v>
          </cell>
        </row>
        <row r="252">
          <cell r="A252" t="str">
            <v>黃祥嘉</v>
          </cell>
          <cell r="B252" t="str">
            <v>Hsiang-Chia Huang</v>
          </cell>
        </row>
        <row r="253">
          <cell r="A253" t="str">
            <v>黃紹恩</v>
          </cell>
          <cell r="B253" t="str">
            <v>Shao-En Huang</v>
          </cell>
        </row>
        <row r="254">
          <cell r="A254" t="str">
            <v>黃紹勛</v>
          </cell>
          <cell r="B254" t="str">
            <v>Shao-Shun Huang</v>
          </cell>
        </row>
        <row r="255">
          <cell r="A255" t="str">
            <v>黃筠筑</v>
          </cell>
          <cell r="B255" t="str">
            <v>Yun-Chu Huang</v>
          </cell>
        </row>
        <row r="256">
          <cell r="A256" t="str">
            <v>黃筱涵</v>
          </cell>
          <cell r="B256" t="str">
            <v>Hsiao-Han Huang</v>
          </cell>
        </row>
        <row r="257">
          <cell r="A257" t="str">
            <v>黃銘朔</v>
          </cell>
          <cell r="B257" t="str">
            <v xml:space="preserve">Min-Su Haung </v>
          </cell>
        </row>
        <row r="258">
          <cell r="A258" t="str">
            <v>黃議增</v>
          </cell>
          <cell r="B258" t="str">
            <v>Yi-Tseng Huang</v>
          </cell>
        </row>
        <row r="259">
          <cell r="A259" t="str">
            <v>楊　傑</v>
          </cell>
          <cell r="B259" t="str">
            <v>Chieh Yang</v>
          </cell>
        </row>
        <row r="260">
          <cell r="A260" t="str">
            <v>楊少閎</v>
          </cell>
          <cell r="B260" t="str">
            <v>Shao-Hung Yang</v>
          </cell>
        </row>
        <row r="261">
          <cell r="A261" t="str">
            <v>楊孝哲</v>
          </cell>
          <cell r="B261" t="str">
            <v>Hsiao-Che Yang</v>
          </cell>
        </row>
        <row r="262">
          <cell r="A262" t="str">
            <v>楊昌學</v>
          </cell>
          <cell r="B262" t="str">
            <v>Chang-Hsueh Yang</v>
          </cell>
        </row>
        <row r="263">
          <cell r="A263" t="str">
            <v>楊晏婷</v>
          </cell>
          <cell r="B263" t="str">
            <v>Yen-Ting Yang</v>
          </cell>
        </row>
        <row r="264">
          <cell r="A264" t="str">
            <v>楊浚頡</v>
          </cell>
          <cell r="B264" t="str">
            <v>Chun-Chieh Yang</v>
          </cell>
        </row>
        <row r="265">
          <cell r="A265" t="str">
            <v>楊浚濠</v>
          </cell>
          <cell r="B265" t="str">
            <v>Chun-Hao Yang</v>
          </cell>
        </row>
        <row r="266">
          <cell r="A266" t="str">
            <v>楊凱鈞</v>
          </cell>
          <cell r="B266" t="str">
            <v>Kai-Chun Yang</v>
          </cell>
        </row>
        <row r="267">
          <cell r="A267" t="str">
            <v>楊喬羚</v>
          </cell>
          <cell r="B267" t="str">
            <v>Chiao-Ling Yang</v>
          </cell>
        </row>
        <row r="268">
          <cell r="A268" t="str">
            <v>溫　娣</v>
          </cell>
          <cell r="B268" t="str">
            <v>Ti Wen</v>
          </cell>
        </row>
        <row r="269">
          <cell r="A269" t="str">
            <v>溫茜婷</v>
          </cell>
          <cell r="B269" t="str">
            <v>Chien-Ting Wen</v>
          </cell>
        </row>
        <row r="270">
          <cell r="A270" t="str">
            <v>溫楨祥</v>
          </cell>
          <cell r="B270" t="str">
            <v>Chen-Hsiang Wen</v>
          </cell>
        </row>
        <row r="271">
          <cell r="A271" t="str">
            <v>葉　甫</v>
          </cell>
          <cell r="B271" t="str">
            <v>Fu Yeh</v>
          </cell>
        </row>
        <row r="272">
          <cell r="A272" t="str">
            <v>葉宇愷</v>
          </cell>
          <cell r="B272" t="str">
            <v>Yu-Kai Yeh</v>
          </cell>
        </row>
        <row r="273">
          <cell r="A273" t="str">
            <v>葉佳運</v>
          </cell>
          <cell r="B273" t="str">
            <v>Chia-Yun Yeh</v>
          </cell>
        </row>
        <row r="274">
          <cell r="A274" t="str">
            <v>葉東霖</v>
          </cell>
          <cell r="B274" t="str">
            <v>Tung-Lin Yeh</v>
          </cell>
        </row>
        <row r="275">
          <cell r="A275" t="str">
            <v>葉欣萍</v>
          </cell>
          <cell r="B275" t="str">
            <v>Hsin-Ping Yeh</v>
          </cell>
        </row>
        <row r="276">
          <cell r="A276" t="str">
            <v>葉芯霈</v>
          </cell>
          <cell r="B276" t="str">
            <v>Hsin-Pei Yeh</v>
          </cell>
        </row>
        <row r="277">
          <cell r="A277" t="str">
            <v>葉祐源</v>
          </cell>
          <cell r="B277" t="str">
            <v>Yo-Yuan Yeh</v>
          </cell>
        </row>
        <row r="278">
          <cell r="A278" t="str">
            <v>葉蔚廷</v>
          </cell>
          <cell r="B278" t="str">
            <v>Wei-Ting Yeh</v>
          </cell>
        </row>
        <row r="279">
          <cell r="A279" t="str">
            <v>詹佳翰</v>
          </cell>
          <cell r="B279" t="str">
            <v>Chia-Han Chan</v>
          </cell>
        </row>
        <row r="280">
          <cell r="A280" t="str">
            <v>詹芷綺</v>
          </cell>
          <cell r="B280" t="str">
            <v>Chih-Chi Chan</v>
          </cell>
        </row>
        <row r="281">
          <cell r="A281" t="str">
            <v>詹昱韋</v>
          </cell>
          <cell r="B281" t="str">
            <v>Yu-Wei Chan</v>
          </cell>
        </row>
        <row r="282">
          <cell r="A282" t="str">
            <v>廖云瑞</v>
          </cell>
          <cell r="B282" t="str">
            <v>Yun-Jui Liao</v>
          </cell>
        </row>
        <row r="283">
          <cell r="A283" t="str">
            <v>廖冠騏</v>
          </cell>
          <cell r="B283" t="str">
            <v>Kuan-Chi Liao</v>
          </cell>
        </row>
        <row r="284">
          <cell r="A284" t="str">
            <v>廖珮妤</v>
          </cell>
          <cell r="B284" t="str">
            <v>Pei-Yu Liao</v>
          </cell>
        </row>
        <row r="285">
          <cell r="A285" t="str">
            <v>廖煥鈞</v>
          </cell>
          <cell r="B285" t="str">
            <v>Huan-Chun Liao</v>
          </cell>
        </row>
        <row r="286">
          <cell r="A286" t="str">
            <v>劉又睿</v>
          </cell>
          <cell r="B286" t="str">
            <v>Yu-Jui Liu</v>
          </cell>
        </row>
        <row r="287">
          <cell r="A287" t="str">
            <v>劉少允</v>
          </cell>
          <cell r="B287" t="str">
            <v>Shao-Yun Liu</v>
          </cell>
        </row>
        <row r="288">
          <cell r="A288" t="str">
            <v>劉永華</v>
          </cell>
          <cell r="B288" t="str">
            <v>Yung-Hua Liu</v>
          </cell>
        </row>
        <row r="289">
          <cell r="A289" t="str">
            <v>劉威汎</v>
          </cell>
          <cell r="B289" t="str">
            <v>Wei-Fan Liu</v>
          </cell>
        </row>
        <row r="290">
          <cell r="A290" t="str">
            <v>劉威廷</v>
          </cell>
          <cell r="B290" t="str">
            <v>Wei-Ting Liu</v>
          </cell>
        </row>
        <row r="291">
          <cell r="A291" t="str">
            <v>劉威侯</v>
          </cell>
          <cell r="B291" t="str">
            <v>Wei-Hou Liu</v>
          </cell>
        </row>
        <row r="292">
          <cell r="A292" t="str">
            <v>劉澤森</v>
          </cell>
          <cell r="B292" t="str">
            <v>Tse-Sen Liu</v>
          </cell>
        </row>
        <row r="293">
          <cell r="A293" t="str">
            <v>潘彥騰</v>
          </cell>
          <cell r="B293" t="str">
            <v>Yen-Teng Pan</v>
          </cell>
        </row>
        <row r="294">
          <cell r="A294" t="str">
            <v>潘繹凱</v>
          </cell>
          <cell r="B294" t="str">
            <v>Yi-Kai Pan</v>
          </cell>
        </row>
        <row r="295">
          <cell r="A295" t="str">
            <v>蔡旻秩</v>
          </cell>
          <cell r="B295" t="str">
            <v>Min-Chih Tsai</v>
          </cell>
        </row>
        <row r="296">
          <cell r="A296" t="str">
            <v>蔡欣恩</v>
          </cell>
          <cell r="B296" t="str">
            <v>Hsin-En Tsai</v>
          </cell>
        </row>
        <row r="297">
          <cell r="A297" t="str">
            <v>蔡雨達</v>
          </cell>
          <cell r="B297" t="str">
            <v>Yu-Ta Tsai</v>
          </cell>
        </row>
        <row r="298">
          <cell r="A298" t="str">
            <v>蔡政宏</v>
          </cell>
          <cell r="B298" t="str">
            <v>Jack Tsai</v>
          </cell>
        </row>
        <row r="299">
          <cell r="A299" t="str">
            <v>蔡哲弘</v>
          </cell>
          <cell r="B299" t="str">
            <v>Che-Hung Tsai</v>
          </cell>
        </row>
        <row r="300">
          <cell r="A300" t="str">
            <v>蔡凱任</v>
          </cell>
          <cell r="B300" t="str">
            <v>Kai-Jen Tsai</v>
          </cell>
        </row>
        <row r="301">
          <cell r="A301" t="str">
            <v>蔡程洋</v>
          </cell>
          <cell r="B301" t="str">
            <v>Cheng-Yang Tsai</v>
          </cell>
        </row>
        <row r="302">
          <cell r="A302" t="str">
            <v>蔡瑞杰</v>
          </cell>
          <cell r="B302" t="str">
            <v>Jui-Chieh Tsai</v>
          </cell>
        </row>
        <row r="303">
          <cell r="A303" t="str">
            <v>蔡禕佳</v>
          </cell>
          <cell r="B303" t="str">
            <v>Wei-Chia Tsai</v>
          </cell>
        </row>
        <row r="304">
          <cell r="A304" t="str">
            <v>蔡叢宇</v>
          </cell>
          <cell r="B304" t="str">
            <v>Tsung-Yu Tsai</v>
          </cell>
        </row>
        <row r="305">
          <cell r="A305" t="str">
            <v>蔡顓至</v>
          </cell>
          <cell r="B305" t="str">
            <v>Chuan-Chih Tsai</v>
          </cell>
        </row>
        <row r="306">
          <cell r="A306" t="str">
            <v>蔣存策</v>
          </cell>
          <cell r="B306" t="str">
            <v>Tsun-Tse Chiang</v>
          </cell>
        </row>
        <row r="307">
          <cell r="A307" t="str">
            <v>鄧庭皓</v>
          </cell>
          <cell r="B307" t="str">
            <v>Ting-Hao Teng</v>
          </cell>
        </row>
        <row r="308">
          <cell r="A308" t="str">
            <v>鄭丞恩</v>
          </cell>
          <cell r="B308" t="str">
            <v>Cheng-En Cheng</v>
          </cell>
        </row>
        <row r="309">
          <cell r="A309" t="str">
            <v>鄭昕然</v>
          </cell>
          <cell r="B309" t="str">
            <v>Hsin-Jan Cheng</v>
          </cell>
        </row>
        <row r="310">
          <cell r="A310" t="str">
            <v>鄭祐人</v>
          </cell>
          <cell r="B310" t="str">
            <v>Yu-Jen Cheng</v>
          </cell>
        </row>
        <row r="311">
          <cell r="A311" t="str">
            <v>鄭湘樺</v>
          </cell>
          <cell r="B311" t="str">
            <v>Hsiang-Hua Cheng</v>
          </cell>
        </row>
        <row r="312">
          <cell r="A312" t="str">
            <v>鄭翔嶸</v>
          </cell>
          <cell r="B312" t="str">
            <v>Hsiang-Jung Cheng</v>
          </cell>
        </row>
        <row r="313">
          <cell r="A313" t="str">
            <v>鄭熙叡</v>
          </cell>
          <cell r="B313" t="str">
            <v>Hsi-Ruei Cheng</v>
          </cell>
        </row>
        <row r="314">
          <cell r="A314" t="str">
            <v>盧玟諭</v>
          </cell>
          <cell r="B314" t="str">
            <v>Wen-Yu Lu</v>
          </cell>
        </row>
        <row r="315">
          <cell r="A315" t="str">
            <v>盧品文</v>
          </cell>
          <cell r="B315" t="str">
            <v>Ping-Wen Lu</v>
          </cell>
        </row>
        <row r="316">
          <cell r="A316" t="str">
            <v>盧彥融</v>
          </cell>
          <cell r="B316" t="str">
            <v>Yen-Jung Lu</v>
          </cell>
        </row>
        <row r="317">
          <cell r="A317" t="str">
            <v>蕭存佑</v>
          </cell>
          <cell r="B317" t="str">
            <v>Tsun-Yu Hsiao</v>
          </cell>
        </row>
        <row r="318">
          <cell r="A318" t="str">
            <v>蕭宏宇</v>
          </cell>
          <cell r="B318" t="str">
            <v>Hung-Yu Hsiao</v>
          </cell>
        </row>
        <row r="319">
          <cell r="A319" t="str">
            <v>蕭育汶</v>
          </cell>
          <cell r="B319" t="str">
            <v>Wendy Hsiao</v>
          </cell>
        </row>
        <row r="320">
          <cell r="A320" t="str">
            <v>蕭芝淨</v>
          </cell>
          <cell r="B320" t="str">
            <v>Chih-Chin Hsiao</v>
          </cell>
        </row>
        <row r="321">
          <cell r="A321" t="str">
            <v>賴怡廷</v>
          </cell>
          <cell r="B321" t="str">
            <v>Yi-Ting Lai</v>
          </cell>
        </row>
        <row r="322">
          <cell r="A322" t="str">
            <v>賴俊哲</v>
          </cell>
          <cell r="B322" t="str">
            <v>Jason Lai</v>
          </cell>
        </row>
        <row r="323">
          <cell r="A323" t="str">
            <v>賴柏源</v>
          </cell>
          <cell r="B323" t="str">
            <v>Po-Yuan Lai</v>
          </cell>
        </row>
        <row r="324">
          <cell r="A324" t="str">
            <v>賴祐葳</v>
          </cell>
          <cell r="B324" t="str">
            <v>Yu-Wei Lai</v>
          </cell>
        </row>
        <row r="325">
          <cell r="A325" t="str">
            <v>賴祐賢</v>
          </cell>
          <cell r="B325" t="str">
            <v>Yu-Hsien Lai</v>
          </cell>
        </row>
        <row r="326">
          <cell r="A326" t="str">
            <v>賴嘉一</v>
          </cell>
          <cell r="B326" t="str">
            <v>Chia-Yi Lai</v>
          </cell>
        </row>
        <row r="327">
          <cell r="A327" t="str">
            <v>駱承佑</v>
          </cell>
          <cell r="B327" t="str">
            <v>Cheng-You Luo</v>
          </cell>
        </row>
        <row r="328">
          <cell r="A328" t="str">
            <v>駱則維</v>
          </cell>
          <cell r="B328" t="str">
            <v>Tse-Wei Luo</v>
          </cell>
        </row>
        <row r="329">
          <cell r="A329" t="str">
            <v>戴恬婕</v>
          </cell>
          <cell r="B329" t="str">
            <v>Tien-Chieh Tai</v>
          </cell>
        </row>
        <row r="330">
          <cell r="A330" t="str">
            <v>戴陽庭</v>
          </cell>
          <cell r="B330" t="str">
            <v>Yang-Ting Tai</v>
          </cell>
        </row>
        <row r="331">
          <cell r="A331" t="str">
            <v>戴嘉汶</v>
          </cell>
          <cell r="B331" t="str">
            <v>Chia-Wen Tai</v>
          </cell>
        </row>
        <row r="332">
          <cell r="A332" t="str">
            <v>謝主典</v>
          </cell>
          <cell r="B332" t="str">
            <v>Chu-Tien Hsieh</v>
          </cell>
        </row>
        <row r="333">
          <cell r="A333" t="str">
            <v>謝品濬</v>
          </cell>
          <cell r="B333" t="str">
            <v>Pin-Chun Hsieh</v>
          </cell>
        </row>
        <row r="334">
          <cell r="A334" t="str">
            <v>謝政勳</v>
          </cell>
          <cell r="B334" t="str">
            <v>Cheng-Hsun Hsieh</v>
          </cell>
        </row>
        <row r="335">
          <cell r="A335" t="str">
            <v>謝映葶</v>
          </cell>
          <cell r="B335" t="str">
            <v>Ying-Ting Hsieh</v>
          </cell>
        </row>
        <row r="336">
          <cell r="A336" t="str">
            <v>謝霆葳</v>
          </cell>
          <cell r="B336" t="str">
            <v>Ting-Wei Hsieh</v>
          </cell>
        </row>
        <row r="337">
          <cell r="A337" t="str">
            <v>鍾力新</v>
          </cell>
          <cell r="B337" t="str">
            <v>Li-Hsin Chung</v>
          </cell>
        </row>
        <row r="338">
          <cell r="A338" t="str">
            <v>鍾又新</v>
          </cell>
          <cell r="B338" t="str">
            <v>Yu-Hsin Chung</v>
          </cell>
        </row>
        <row r="339">
          <cell r="A339" t="str">
            <v>鍾成恩</v>
          </cell>
          <cell r="B339" t="str">
            <v>Cheng-En Chung</v>
          </cell>
        </row>
        <row r="340">
          <cell r="A340" t="str">
            <v>簡振宇</v>
          </cell>
          <cell r="B340" t="str">
            <v>Chen-Yu Chien</v>
          </cell>
        </row>
        <row r="341">
          <cell r="A341" t="str">
            <v>簡暄瑋</v>
          </cell>
          <cell r="B341" t="str">
            <v>Hsaun-Wei Chien</v>
          </cell>
        </row>
        <row r="342">
          <cell r="A342" t="str">
            <v>顏鈺昕</v>
          </cell>
          <cell r="B342" t="str">
            <v>Yu-Hsin Yen</v>
          </cell>
        </row>
        <row r="343">
          <cell r="A343" t="str">
            <v>羅士堯</v>
          </cell>
          <cell r="B343" t="str">
            <v>Shih-Yao Lo</v>
          </cell>
        </row>
        <row r="344">
          <cell r="A344" t="str">
            <v>羅尹楨</v>
          </cell>
          <cell r="B344" t="str">
            <v>Yin-Chen Lo</v>
          </cell>
        </row>
        <row r="345">
          <cell r="A345" t="str">
            <v>蘇宥睿</v>
          </cell>
          <cell r="B345" t="str">
            <v>Yu-Jui Su</v>
          </cell>
        </row>
        <row r="346">
          <cell r="A346" t="str">
            <v>蘇柏瑋</v>
          </cell>
          <cell r="B346" t="str">
            <v>Po-Wei Su</v>
          </cell>
        </row>
        <row r="347">
          <cell r="A347" t="str">
            <v>蘇晉弘</v>
          </cell>
          <cell r="B347" t="str">
            <v>Ching-Hung Su</v>
          </cell>
        </row>
        <row r="348">
          <cell r="A348" t="str">
            <v>蘇喬維</v>
          </cell>
          <cell r="B348" t="str">
            <v>Chiao-Wei Su</v>
          </cell>
        </row>
        <row r="349">
          <cell r="A349" t="str">
            <v>陳睿昇</v>
          </cell>
          <cell r="B349" t="str">
            <v>Jui-Sheng Chen</v>
          </cell>
        </row>
        <row r="350">
          <cell r="A350" t="str">
            <v>李政遠</v>
          </cell>
          <cell r="B350" t="str">
            <v>Cheng-Yuan Lee</v>
          </cell>
        </row>
        <row r="351">
          <cell r="A351" t="str">
            <v>黃昱中</v>
          </cell>
          <cell r="B351" t="str">
            <v>Yu-Cheng Huang</v>
          </cell>
        </row>
        <row r="352">
          <cell r="A352" t="str">
            <v>蔣詠泓</v>
          </cell>
          <cell r="B352" t="str">
            <v>Yung-Hung Chiang</v>
          </cell>
        </row>
        <row r="353">
          <cell r="A353" t="str">
            <v>張莉凌</v>
          </cell>
          <cell r="B353" t="str">
            <v>Li-Ling Chang</v>
          </cell>
        </row>
        <row r="354">
          <cell r="A354" t="str">
            <v>洪昭鑫</v>
          </cell>
          <cell r="B354" t="str">
            <v>Chao-Hsin Hung</v>
          </cell>
        </row>
        <row r="355">
          <cell r="A355" t="str">
            <v>顔鈺昕</v>
          </cell>
          <cell r="B355" t="str">
            <v>Yu-Hsin Yen</v>
          </cell>
        </row>
        <row r="356">
          <cell r="A356" t="str">
            <v>邱譓芠</v>
          </cell>
          <cell r="B356" t="str">
            <v>Hui-Wen Chiu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 refreshError="1"/>
      <sheetData sheetId="1">
        <row r="7">
          <cell r="D7">
            <v>101</v>
          </cell>
          <cell r="E7" t="str">
            <v>男公開</v>
          </cell>
          <cell r="F7" t="str">
            <v>蔡政宏</v>
          </cell>
          <cell r="G7">
            <v>73</v>
          </cell>
          <cell r="I7">
            <v>73</v>
          </cell>
          <cell r="J7">
            <v>2</v>
          </cell>
          <cell r="K7">
            <v>5</v>
          </cell>
          <cell r="L7">
            <v>4</v>
          </cell>
          <cell r="M7">
            <v>3</v>
          </cell>
          <cell r="N7">
            <v>4</v>
          </cell>
          <cell r="O7">
            <v>3</v>
          </cell>
          <cell r="P7">
            <v>4</v>
          </cell>
          <cell r="Q7">
            <v>4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3</v>
          </cell>
          <cell r="X7">
            <v>4</v>
          </cell>
          <cell r="Y7">
            <v>6</v>
          </cell>
          <cell r="Z7">
            <v>4</v>
          </cell>
          <cell r="AA7">
            <v>2</v>
          </cell>
          <cell r="AB7">
            <v>6</v>
          </cell>
          <cell r="AC7">
            <v>36</v>
          </cell>
          <cell r="AD7">
            <v>37</v>
          </cell>
          <cell r="AE7">
            <v>73</v>
          </cell>
          <cell r="AN7">
            <v>13</v>
          </cell>
          <cell r="AO7">
            <v>101</v>
          </cell>
          <cell r="AR7">
            <v>9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陳翔揚</v>
          </cell>
          <cell r="G8">
            <v>71</v>
          </cell>
          <cell r="I8">
            <v>71</v>
          </cell>
          <cell r="J8">
            <v>0</v>
          </cell>
          <cell r="K8">
            <v>6</v>
          </cell>
          <cell r="L8">
            <v>4</v>
          </cell>
          <cell r="M8">
            <v>3</v>
          </cell>
          <cell r="N8">
            <v>4</v>
          </cell>
          <cell r="O8">
            <v>2</v>
          </cell>
          <cell r="P8">
            <v>3</v>
          </cell>
          <cell r="Q8">
            <v>4</v>
          </cell>
          <cell r="R8">
            <v>5</v>
          </cell>
          <cell r="S8">
            <v>4</v>
          </cell>
          <cell r="T8">
            <v>4</v>
          </cell>
          <cell r="U8">
            <v>5</v>
          </cell>
          <cell r="V8">
            <v>5</v>
          </cell>
          <cell r="W8">
            <v>3</v>
          </cell>
          <cell r="X8">
            <v>3</v>
          </cell>
          <cell r="Y8">
            <v>5</v>
          </cell>
          <cell r="Z8">
            <v>4</v>
          </cell>
          <cell r="AA8">
            <v>4</v>
          </cell>
          <cell r="AB8">
            <v>3</v>
          </cell>
          <cell r="AC8">
            <v>35</v>
          </cell>
          <cell r="AD8">
            <v>36</v>
          </cell>
          <cell r="AE8">
            <v>71</v>
          </cell>
          <cell r="AN8">
            <v>7</v>
          </cell>
          <cell r="AO8">
            <v>102</v>
          </cell>
          <cell r="AR8">
            <v>10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黃　頎</v>
          </cell>
          <cell r="G9">
            <v>74</v>
          </cell>
          <cell r="I9">
            <v>74</v>
          </cell>
          <cell r="J9">
            <v>3</v>
          </cell>
          <cell r="K9">
            <v>3</v>
          </cell>
          <cell r="L9">
            <v>3</v>
          </cell>
          <cell r="M9">
            <v>3</v>
          </cell>
          <cell r="N9">
            <v>4</v>
          </cell>
          <cell r="O9">
            <v>3</v>
          </cell>
          <cell r="P9">
            <v>4</v>
          </cell>
          <cell r="Q9">
            <v>4</v>
          </cell>
          <cell r="R9">
            <v>4</v>
          </cell>
          <cell r="S9">
            <v>6</v>
          </cell>
          <cell r="T9">
            <v>5</v>
          </cell>
          <cell r="U9">
            <v>4</v>
          </cell>
          <cell r="V9">
            <v>3</v>
          </cell>
          <cell r="W9">
            <v>4</v>
          </cell>
          <cell r="X9">
            <v>4</v>
          </cell>
          <cell r="Y9">
            <v>7</v>
          </cell>
          <cell r="Z9">
            <v>4</v>
          </cell>
          <cell r="AA9">
            <v>4</v>
          </cell>
          <cell r="AB9">
            <v>5</v>
          </cell>
          <cell r="AC9">
            <v>34</v>
          </cell>
          <cell r="AD9">
            <v>40</v>
          </cell>
          <cell r="AE9">
            <v>74</v>
          </cell>
          <cell r="AN9">
            <v>22</v>
          </cell>
          <cell r="AO9">
            <v>103</v>
          </cell>
          <cell r="AR9">
            <v>11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邱競鋒</v>
          </cell>
          <cell r="G10">
            <v>82</v>
          </cell>
          <cell r="I10">
            <v>82</v>
          </cell>
          <cell r="J10">
            <v>11</v>
          </cell>
          <cell r="K10">
            <v>6</v>
          </cell>
          <cell r="L10">
            <v>4</v>
          </cell>
          <cell r="M10">
            <v>3</v>
          </cell>
          <cell r="N10">
            <v>4</v>
          </cell>
          <cell r="O10">
            <v>3</v>
          </cell>
          <cell r="P10">
            <v>4</v>
          </cell>
          <cell r="Q10">
            <v>5</v>
          </cell>
          <cell r="R10">
            <v>6</v>
          </cell>
          <cell r="S10">
            <v>4</v>
          </cell>
          <cell r="T10">
            <v>5</v>
          </cell>
          <cell r="U10">
            <v>6</v>
          </cell>
          <cell r="V10">
            <v>4</v>
          </cell>
          <cell r="W10">
            <v>4</v>
          </cell>
          <cell r="X10">
            <v>5</v>
          </cell>
          <cell r="Y10">
            <v>5</v>
          </cell>
          <cell r="Z10">
            <v>5</v>
          </cell>
          <cell r="AA10">
            <v>3</v>
          </cell>
          <cell r="AB10">
            <v>6</v>
          </cell>
          <cell r="AC10">
            <v>39</v>
          </cell>
          <cell r="AD10">
            <v>43</v>
          </cell>
          <cell r="AE10">
            <v>82</v>
          </cell>
          <cell r="AN10">
            <v>48</v>
          </cell>
          <cell r="AO10">
            <v>104</v>
          </cell>
          <cell r="AR10">
            <v>12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張文政</v>
          </cell>
          <cell r="G11">
            <v>82</v>
          </cell>
          <cell r="I11">
            <v>82</v>
          </cell>
          <cell r="J11">
            <v>11</v>
          </cell>
          <cell r="K11">
            <v>6</v>
          </cell>
          <cell r="L11">
            <v>7</v>
          </cell>
          <cell r="M11">
            <v>3</v>
          </cell>
          <cell r="N11">
            <v>4</v>
          </cell>
          <cell r="O11">
            <v>4</v>
          </cell>
          <cell r="P11">
            <v>4</v>
          </cell>
          <cell r="Q11">
            <v>5</v>
          </cell>
          <cell r="R11">
            <v>4</v>
          </cell>
          <cell r="S11">
            <v>3</v>
          </cell>
          <cell r="T11">
            <v>5</v>
          </cell>
          <cell r="U11">
            <v>7</v>
          </cell>
          <cell r="V11">
            <v>5</v>
          </cell>
          <cell r="W11">
            <v>4</v>
          </cell>
          <cell r="X11">
            <v>3</v>
          </cell>
          <cell r="Y11">
            <v>5</v>
          </cell>
          <cell r="Z11">
            <v>4</v>
          </cell>
          <cell r="AA11">
            <v>4</v>
          </cell>
          <cell r="AB11">
            <v>5</v>
          </cell>
          <cell r="AC11">
            <v>40</v>
          </cell>
          <cell r="AD11">
            <v>42</v>
          </cell>
          <cell r="AE11">
            <v>82</v>
          </cell>
          <cell r="AN11">
            <v>47</v>
          </cell>
          <cell r="AO11">
            <v>105</v>
          </cell>
          <cell r="AR11">
            <v>13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吳瑞隆</v>
          </cell>
          <cell r="G12">
            <v>74</v>
          </cell>
          <cell r="I12">
            <v>74</v>
          </cell>
          <cell r="J12">
            <v>3</v>
          </cell>
          <cell r="K12">
            <v>4</v>
          </cell>
          <cell r="L12">
            <v>4</v>
          </cell>
          <cell r="M12">
            <v>3</v>
          </cell>
          <cell r="N12">
            <v>3</v>
          </cell>
          <cell r="O12">
            <v>2</v>
          </cell>
          <cell r="P12">
            <v>5</v>
          </cell>
          <cell r="Q12">
            <v>4</v>
          </cell>
          <cell r="R12">
            <v>5</v>
          </cell>
          <cell r="S12">
            <v>4</v>
          </cell>
          <cell r="T12">
            <v>4</v>
          </cell>
          <cell r="U12">
            <v>4</v>
          </cell>
          <cell r="V12">
            <v>5</v>
          </cell>
          <cell r="W12">
            <v>4</v>
          </cell>
          <cell r="X12">
            <v>6</v>
          </cell>
          <cell r="Y12">
            <v>5</v>
          </cell>
          <cell r="Z12">
            <v>4</v>
          </cell>
          <cell r="AA12">
            <v>3</v>
          </cell>
          <cell r="AB12">
            <v>5</v>
          </cell>
          <cell r="AC12">
            <v>34</v>
          </cell>
          <cell r="AD12">
            <v>40</v>
          </cell>
          <cell r="AE12">
            <v>74</v>
          </cell>
          <cell r="AN12">
            <v>21</v>
          </cell>
          <cell r="AO12">
            <v>106</v>
          </cell>
          <cell r="AR12">
            <v>14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張人傑</v>
          </cell>
          <cell r="G13">
            <v>72</v>
          </cell>
          <cell r="I13">
            <v>72</v>
          </cell>
          <cell r="J13">
            <v>1</v>
          </cell>
          <cell r="K13">
            <v>6</v>
          </cell>
          <cell r="L13">
            <v>4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5</v>
          </cell>
          <cell r="R13">
            <v>4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4</v>
          </cell>
          <cell r="X13">
            <v>4</v>
          </cell>
          <cell r="Y13">
            <v>6</v>
          </cell>
          <cell r="Z13">
            <v>3</v>
          </cell>
          <cell r="AA13">
            <v>4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  <cell r="AN13">
            <v>11</v>
          </cell>
          <cell r="AO13">
            <v>107</v>
          </cell>
          <cell r="AR13">
            <v>15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馬耀福佑</v>
          </cell>
          <cell r="G14">
            <v>97</v>
          </cell>
          <cell r="I14">
            <v>97</v>
          </cell>
          <cell r="J14">
            <v>26</v>
          </cell>
          <cell r="K14">
            <v>6</v>
          </cell>
          <cell r="L14">
            <v>7</v>
          </cell>
          <cell r="M14">
            <v>4</v>
          </cell>
          <cell r="N14">
            <v>5</v>
          </cell>
          <cell r="O14">
            <v>4</v>
          </cell>
          <cell r="P14">
            <v>6</v>
          </cell>
          <cell r="Q14">
            <v>6</v>
          </cell>
          <cell r="R14">
            <v>6</v>
          </cell>
          <cell r="S14">
            <v>4</v>
          </cell>
          <cell r="T14">
            <v>6</v>
          </cell>
          <cell r="U14">
            <v>5</v>
          </cell>
          <cell r="V14">
            <v>5</v>
          </cell>
          <cell r="W14">
            <v>4</v>
          </cell>
          <cell r="X14">
            <v>7</v>
          </cell>
          <cell r="Y14">
            <v>8</v>
          </cell>
          <cell r="Z14">
            <v>5</v>
          </cell>
          <cell r="AA14">
            <v>4</v>
          </cell>
          <cell r="AB14">
            <v>5</v>
          </cell>
          <cell r="AC14">
            <v>48</v>
          </cell>
          <cell r="AD14">
            <v>49</v>
          </cell>
          <cell r="AE14">
            <v>97</v>
          </cell>
          <cell r="AN14">
            <v>59</v>
          </cell>
          <cell r="AO14">
            <v>108</v>
          </cell>
          <cell r="AR14">
            <v>16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賴俊哲</v>
          </cell>
          <cell r="G15">
            <v>102</v>
          </cell>
          <cell r="I15">
            <v>102</v>
          </cell>
          <cell r="J15">
            <v>31</v>
          </cell>
          <cell r="K15">
            <v>5</v>
          </cell>
          <cell r="L15">
            <v>5</v>
          </cell>
          <cell r="M15">
            <v>5</v>
          </cell>
          <cell r="N15">
            <v>6</v>
          </cell>
          <cell r="O15">
            <v>3</v>
          </cell>
          <cell r="P15">
            <v>5</v>
          </cell>
          <cell r="Q15">
            <v>5</v>
          </cell>
          <cell r="R15">
            <v>4</v>
          </cell>
          <cell r="S15">
            <v>5</v>
          </cell>
          <cell r="T15">
            <v>6</v>
          </cell>
          <cell r="U15">
            <v>4</v>
          </cell>
          <cell r="V15">
            <v>6</v>
          </cell>
          <cell r="W15">
            <v>4</v>
          </cell>
          <cell r="X15">
            <v>11</v>
          </cell>
          <cell r="Y15">
            <v>6</v>
          </cell>
          <cell r="Z15">
            <v>8</v>
          </cell>
          <cell r="AA15">
            <v>6</v>
          </cell>
          <cell r="AB15">
            <v>8</v>
          </cell>
          <cell r="AC15">
            <v>43</v>
          </cell>
          <cell r="AD15">
            <v>59</v>
          </cell>
          <cell r="AE15">
            <v>102</v>
          </cell>
          <cell r="AN15">
            <v>61</v>
          </cell>
          <cell r="AO15">
            <v>109</v>
          </cell>
          <cell r="AR15">
            <v>17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林岡弘</v>
          </cell>
          <cell r="G16">
            <v>85</v>
          </cell>
          <cell r="I16">
            <v>85</v>
          </cell>
          <cell r="J16">
            <v>14</v>
          </cell>
          <cell r="K16">
            <v>6</v>
          </cell>
          <cell r="L16">
            <v>4</v>
          </cell>
          <cell r="M16">
            <v>2</v>
          </cell>
          <cell r="N16">
            <v>6</v>
          </cell>
          <cell r="O16">
            <v>4</v>
          </cell>
          <cell r="P16">
            <v>4</v>
          </cell>
          <cell r="Q16">
            <v>5</v>
          </cell>
          <cell r="R16">
            <v>4</v>
          </cell>
          <cell r="S16">
            <v>5</v>
          </cell>
          <cell r="T16">
            <v>5</v>
          </cell>
          <cell r="U16">
            <v>5</v>
          </cell>
          <cell r="V16">
            <v>4</v>
          </cell>
          <cell r="W16">
            <v>6</v>
          </cell>
          <cell r="X16">
            <v>7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40</v>
          </cell>
          <cell r="AD16">
            <v>45</v>
          </cell>
          <cell r="AE16">
            <v>85</v>
          </cell>
          <cell r="AN16">
            <v>51</v>
          </cell>
          <cell r="AO16">
            <v>110</v>
          </cell>
          <cell r="AR16">
            <v>18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陳昱翰</v>
          </cell>
          <cell r="G17">
            <v>76</v>
          </cell>
          <cell r="I17">
            <v>76</v>
          </cell>
          <cell r="J17">
            <v>5</v>
          </cell>
          <cell r="K17">
            <v>5</v>
          </cell>
          <cell r="L17">
            <v>4</v>
          </cell>
          <cell r="M17">
            <v>3</v>
          </cell>
          <cell r="N17">
            <v>4</v>
          </cell>
          <cell r="O17">
            <v>4</v>
          </cell>
          <cell r="P17">
            <v>4</v>
          </cell>
          <cell r="Q17">
            <v>5</v>
          </cell>
          <cell r="R17">
            <v>4</v>
          </cell>
          <cell r="S17">
            <v>3</v>
          </cell>
          <cell r="T17">
            <v>4</v>
          </cell>
          <cell r="U17">
            <v>3</v>
          </cell>
          <cell r="V17">
            <v>4</v>
          </cell>
          <cell r="W17">
            <v>3</v>
          </cell>
          <cell r="X17">
            <v>5</v>
          </cell>
          <cell r="Y17">
            <v>7</v>
          </cell>
          <cell r="Z17">
            <v>4</v>
          </cell>
          <cell r="AA17">
            <v>5</v>
          </cell>
          <cell r="AB17">
            <v>5</v>
          </cell>
          <cell r="AC17">
            <v>36</v>
          </cell>
          <cell r="AD17">
            <v>40</v>
          </cell>
          <cell r="AE17">
            <v>76</v>
          </cell>
          <cell r="AN17">
            <v>28</v>
          </cell>
          <cell r="AO17">
            <v>111</v>
          </cell>
          <cell r="AR17">
            <v>19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林子傑</v>
          </cell>
          <cell r="G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  <cell r="AF18" t="str">
            <v>病</v>
          </cell>
          <cell r="AN18">
            <v>63</v>
          </cell>
          <cell r="AO18">
            <v>112</v>
          </cell>
          <cell r="AR18">
            <v>20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賴慶章</v>
          </cell>
          <cell r="G19">
            <v>78</v>
          </cell>
          <cell r="I19">
            <v>78</v>
          </cell>
          <cell r="J19">
            <v>7</v>
          </cell>
          <cell r="K19">
            <v>4</v>
          </cell>
          <cell r="L19">
            <v>4</v>
          </cell>
          <cell r="M19">
            <v>3</v>
          </cell>
          <cell r="N19">
            <v>5</v>
          </cell>
          <cell r="O19">
            <v>4</v>
          </cell>
          <cell r="P19">
            <v>5</v>
          </cell>
          <cell r="Q19">
            <v>5</v>
          </cell>
          <cell r="R19">
            <v>4</v>
          </cell>
          <cell r="S19">
            <v>4</v>
          </cell>
          <cell r="T19">
            <v>5</v>
          </cell>
          <cell r="U19">
            <v>6</v>
          </cell>
          <cell r="V19">
            <v>5</v>
          </cell>
          <cell r="W19">
            <v>3</v>
          </cell>
          <cell r="X19">
            <v>5</v>
          </cell>
          <cell r="Y19">
            <v>4</v>
          </cell>
          <cell r="Z19">
            <v>4</v>
          </cell>
          <cell r="AA19">
            <v>3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  <cell r="AN19">
            <v>33</v>
          </cell>
          <cell r="AO19">
            <v>113</v>
          </cell>
          <cell r="AR19">
            <v>21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黃永炘</v>
          </cell>
          <cell r="G20">
            <v>78</v>
          </cell>
          <cell r="I20">
            <v>78</v>
          </cell>
          <cell r="J20">
            <v>7</v>
          </cell>
          <cell r="K20">
            <v>5</v>
          </cell>
          <cell r="L20">
            <v>4</v>
          </cell>
          <cell r="M20">
            <v>3</v>
          </cell>
          <cell r="N20">
            <v>3</v>
          </cell>
          <cell r="O20">
            <v>3</v>
          </cell>
          <cell r="P20">
            <v>4</v>
          </cell>
          <cell r="Q20">
            <v>5</v>
          </cell>
          <cell r="R20">
            <v>6</v>
          </cell>
          <cell r="S20">
            <v>5</v>
          </cell>
          <cell r="T20">
            <v>4</v>
          </cell>
          <cell r="U20">
            <v>5</v>
          </cell>
          <cell r="V20">
            <v>4</v>
          </cell>
          <cell r="W20">
            <v>3</v>
          </cell>
          <cell r="X20">
            <v>5</v>
          </cell>
          <cell r="Y20">
            <v>5</v>
          </cell>
          <cell r="Z20">
            <v>5</v>
          </cell>
          <cell r="AA20">
            <v>4</v>
          </cell>
          <cell r="AB20">
            <v>5</v>
          </cell>
          <cell r="AC20">
            <v>38</v>
          </cell>
          <cell r="AD20">
            <v>40</v>
          </cell>
          <cell r="AE20">
            <v>78</v>
          </cell>
          <cell r="AN20">
            <v>34</v>
          </cell>
          <cell r="AO20">
            <v>114</v>
          </cell>
          <cell r="AR20">
            <v>22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杜奎毅</v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  <cell r="AF21" t="str">
            <v>病</v>
          </cell>
          <cell r="AN21">
            <v>64</v>
          </cell>
          <cell r="AO21">
            <v>115</v>
          </cell>
          <cell r="AR21">
            <v>23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丁大揚</v>
          </cell>
          <cell r="G22">
            <v>77</v>
          </cell>
          <cell r="I22">
            <v>77</v>
          </cell>
          <cell r="J22">
            <v>6</v>
          </cell>
          <cell r="K22">
            <v>6</v>
          </cell>
          <cell r="L22">
            <v>4</v>
          </cell>
          <cell r="M22">
            <v>3</v>
          </cell>
          <cell r="N22">
            <v>4</v>
          </cell>
          <cell r="O22">
            <v>3</v>
          </cell>
          <cell r="P22">
            <v>3</v>
          </cell>
          <cell r="Q22">
            <v>4</v>
          </cell>
          <cell r="R22">
            <v>6</v>
          </cell>
          <cell r="S22">
            <v>4</v>
          </cell>
          <cell r="T22">
            <v>4</v>
          </cell>
          <cell r="U22">
            <v>6</v>
          </cell>
          <cell r="V22">
            <v>4</v>
          </cell>
          <cell r="W22">
            <v>3</v>
          </cell>
          <cell r="X22">
            <v>4</v>
          </cell>
          <cell r="Y22">
            <v>5</v>
          </cell>
          <cell r="Z22">
            <v>4</v>
          </cell>
          <cell r="AA22">
            <v>3</v>
          </cell>
          <cell r="AB22">
            <v>7</v>
          </cell>
          <cell r="AC22">
            <v>37</v>
          </cell>
          <cell r="AD22">
            <v>40</v>
          </cell>
          <cell r="AE22">
            <v>77</v>
          </cell>
          <cell r="AN22">
            <v>32</v>
          </cell>
          <cell r="AO22">
            <v>116</v>
          </cell>
          <cell r="AR22">
            <v>24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詹尚岳</v>
          </cell>
          <cell r="G23">
            <v>101</v>
          </cell>
          <cell r="I23">
            <v>101</v>
          </cell>
          <cell r="J23">
            <v>30</v>
          </cell>
          <cell r="K23">
            <v>7</v>
          </cell>
          <cell r="L23">
            <v>4</v>
          </cell>
          <cell r="M23">
            <v>5</v>
          </cell>
          <cell r="N23">
            <v>5</v>
          </cell>
          <cell r="O23">
            <v>5</v>
          </cell>
          <cell r="P23">
            <v>5</v>
          </cell>
          <cell r="Q23">
            <v>7</v>
          </cell>
          <cell r="R23">
            <v>6</v>
          </cell>
          <cell r="S23">
            <v>5</v>
          </cell>
          <cell r="T23">
            <v>5</v>
          </cell>
          <cell r="U23">
            <v>5</v>
          </cell>
          <cell r="V23">
            <v>7</v>
          </cell>
          <cell r="W23">
            <v>3</v>
          </cell>
          <cell r="X23">
            <v>6</v>
          </cell>
          <cell r="Y23">
            <v>7</v>
          </cell>
          <cell r="Z23">
            <v>7</v>
          </cell>
          <cell r="AA23">
            <v>6</v>
          </cell>
          <cell r="AB23">
            <v>6</v>
          </cell>
          <cell r="AC23">
            <v>49</v>
          </cell>
          <cell r="AD23">
            <v>52</v>
          </cell>
          <cell r="AE23">
            <v>101</v>
          </cell>
          <cell r="AN23">
            <v>60</v>
          </cell>
          <cell r="AO23">
            <v>117</v>
          </cell>
          <cell r="AR23">
            <v>25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柯志達</v>
          </cell>
          <cell r="G24">
            <v>75</v>
          </cell>
          <cell r="I24">
            <v>75</v>
          </cell>
          <cell r="J24">
            <v>4</v>
          </cell>
          <cell r="K24">
            <v>5</v>
          </cell>
          <cell r="L24">
            <v>5</v>
          </cell>
          <cell r="M24">
            <v>4</v>
          </cell>
          <cell r="N24">
            <v>5</v>
          </cell>
          <cell r="O24">
            <v>3</v>
          </cell>
          <cell r="P24">
            <v>6</v>
          </cell>
          <cell r="Q24">
            <v>4</v>
          </cell>
          <cell r="R24">
            <v>4</v>
          </cell>
          <cell r="S24">
            <v>4</v>
          </cell>
          <cell r="T24">
            <v>3</v>
          </cell>
          <cell r="U24">
            <v>4</v>
          </cell>
          <cell r="V24">
            <v>4</v>
          </cell>
          <cell r="W24">
            <v>3</v>
          </cell>
          <cell r="X24">
            <v>4</v>
          </cell>
          <cell r="Y24">
            <v>5</v>
          </cell>
          <cell r="Z24">
            <v>3</v>
          </cell>
          <cell r="AA24">
            <v>3</v>
          </cell>
          <cell r="AB24">
            <v>6</v>
          </cell>
          <cell r="AC24">
            <v>40</v>
          </cell>
          <cell r="AD24">
            <v>35</v>
          </cell>
          <cell r="AE24">
            <v>75</v>
          </cell>
          <cell r="AN24">
            <v>23</v>
          </cell>
          <cell r="AO24">
            <v>118</v>
          </cell>
          <cell r="AR24">
            <v>26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羅騏豪</v>
          </cell>
          <cell r="G25">
            <v>78</v>
          </cell>
          <cell r="I25">
            <v>78</v>
          </cell>
          <cell r="J25">
            <v>7</v>
          </cell>
          <cell r="K25">
            <v>5</v>
          </cell>
          <cell r="L25">
            <v>4</v>
          </cell>
          <cell r="M25">
            <v>5</v>
          </cell>
          <cell r="N25">
            <v>4</v>
          </cell>
          <cell r="O25">
            <v>2</v>
          </cell>
          <cell r="P25">
            <v>5</v>
          </cell>
          <cell r="Q25">
            <v>5</v>
          </cell>
          <cell r="R25">
            <v>4</v>
          </cell>
          <cell r="S25">
            <v>4</v>
          </cell>
          <cell r="T25">
            <v>4</v>
          </cell>
          <cell r="U25">
            <v>4</v>
          </cell>
          <cell r="V25">
            <v>4</v>
          </cell>
          <cell r="W25">
            <v>4</v>
          </cell>
          <cell r="X25">
            <v>5</v>
          </cell>
          <cell r="Y25">
            <v>5</v>
          </cell>
          <cell r="Z25">
            <v>4</v>
          </cell>
          <cell r="AA25">
            <v>3</v>
          </cell>
          <cell r="AB25">
            <v>7</v>
          </cell>
          <cell r="AC25">
            <v>38</v>
          </cell>
          <cell r="AD25">
            <v>40</v>
          </cell>
          <cell r="AE25">
            <v>78</v>
          </cell>
          <cell r="AN25">
            <v>35</v>
          </cell>
          <cell r="AO25">
            <v>119</v>
          </cell>
          <cell r="AR25">
            <v>27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邱侶強</v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  <cell r="AF26" t="str">
            <v>事</v>
          </cell>
          <cell r="AN26">
            <v>65</v>
          </cell>
          <cell r="AO26">
            <v>120</v>
          </cell>
          <cell r="AR26">
            <v>28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方胤人</v>
          </cell>
          <cell r="G27">
            <v>70</v>
          </cell>
          <cell r="I27">
            <v>70</v>
          </cell>
          <cell r="J27">
            <v>-1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2</v>
          </cell>
          <cell r="P27">
            <v>4</v>
          </cell>
          <cell r="Q27">
            <v>4</v>
          </cell>
          <cell r="R27">
            <v>4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5</v>
          </cell>
          <cell r="Z27">
            <v>4</v>
          </cell>
          <cell r="AA27">
            <v>3</v>
          </cell>
          <cell r="AB27">
            <v>4</v>
          </cell>
          <cell r="AC27">
            <v>33</v>
          </cell>
          <cell r="AD27">
            <v>37</v>
          </cell>
          <cell r="AE27">
            <v>70</v>
          </cell>
          <cell r="AN27">
            <v>5</v>
          </cell>
          <cell r="AO27">
            <v>121</v>
          </cell>
          <cell r="AR27">
            <v>29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蔣詠泓</v>
          </cell>
          <cell r="G28">
            <v>0</v>
          </cell>
          <cell r="I28">
            <v>0</v>
          </cell>
          <cell r="J28" t="str">
            <v/>
          </cell>
          <cell r="AC28">
            <v>0</v>
          </cell>
          <cell r="AD28">
            <v>0</v>
          </cell>
          <cell r="AE28">
            <v>0</v>
          </cell>
          <cell r="AF28" t="str">
            <v>病</v>
          </cell>
          <cell r="AN28">
            <v>66</v>
          </cell>
          <cell r="AO28">
            <v>122</v>
          </cell>
          <cell r="AR28">
            <v>30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孫薰懋</v>
          </cell>
          <cell r="G29">
            <v>79</v>
          </cell>
          <cell r="I29">
            <v>79</v>
          </cell>
          <cell r="J29">
            <v>8</v>
          </cell>
          <cell r="K29">
            <v>5</v>
          </cell>
          <cell r="L29">
            <v>4</v>
          </cell>
          <cell r="M29">
            <v>3</v>
          </cell>
          <cell r="N29">
            <v>4</v>
          </cell>
          <cell r="O29">
            <v>3</v>
          </cell>
          <cell r="P29">
            <v>6</v>
          </cell>
          <cell r="Q29">
            <v>5</v>
          </cell>
          <cell r="R29">
            <v>4</v>
          </cell>
          <cell r="S29">
            <v>3</v>
          </cell>
          <cell r="T29">
            <v>4</v>
          </cell>
          <cell r="U29">
            <v>4</v>
          </cell>
          <cell r="V29">
            <v>7</v>
          </cell>
          <cell r="W29">
            <v>4</v>
          </cell>
          <cell r="X29">
            <v>4</v>
          </cell>
          <cell r="Y29">
            <v>5</v>
          </cell>
          <cell r="Z29">
            <v>4</v>
          </cell>
          <cell r="AA29">
            <v>4</v>
          </cell>
          <cell r="AB29">
            <v>6</v>
          </cell>
          <cell r="AC29">
            <v>37</v>
          </cell>
          <cell r="AD29">
            <v>42</v>
          </cell>
          <cell r="AE29">
            <v>79</v>
          </cell>
          <cell r="AN29">
            <v>39</v>
          </cell>
          <cell r="AO29">
            <v>123</v>
          </cell>
          <cell r="AR29">
            <v>31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王亮鈞</v>
          </cell>
          <cell r="G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  <cell r="AF30" t="str">
            <v>殊</v>
          </cell>
          <cell r="AN30">
            <v>67</v>
          </cell>
          <cell r="AO30">
            <v>124</v>
          </cell>
          <cell r="AR30">
            <v>32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林冠亨</v>
          </cell>
          <cell r="G31">
            <v>75</v>
          </cell>
          <cell r="I31">
            <v>75</v>
          </cell>
          <cell r="J31">
            <v>4</v>
          </cell>
          <cell r="K31">
            <v>5</v>
          </cell>
          <cell r="L31">
            <v>4</v>
          </cell>
          <cell r="M31">
            <v>4</v>
          </cell>
          <cell r="N31">
            <v>5</v>
          </cell>
          <cell r="O31">
            <v>3</v>
          </cell>
          <cell r="P31">
            <v>3</v>
          </cell>
          <cell r="Q31">
            <v>4</v>
          </cell>
          <cell r="R31">
            <v>5</v>
          </cell>
          <cell r="S31">
            <v>4</v>
          </cell>
          <cell r="T31">
            <v>4</v>
          </cell>
          <cell r="U31">
            <v>4</v>
          </cell>
          <cell r="V31">
            <v>6</v>
          </cell>
          <cell r="W31">
            <v>5</v>
          </cell>
          <cell r="X31">
            <v>4</v>
          </cell>
          <cell r="Y31">
            <v>4</v>
          </cell>
          <cell r="Z31">
            <v>4</v>
          </cell>
          <cell r="AA31">
            <v>3</v>
          </cell>
          <cell r="AB31">
            <v>4</v>
          </cell>
          <cell r="AC31">
            <v>37</v>
          </cell>
          <cell r="AD31">
            <v>38</v>
          </cell>
          <cell r="AE31">
            <v>75</v>
          </cell>
          <cell r="AN31">
            <v>25</v>
          </cell>
          <cell r="AO31">
            <v>125</v>
          </cell>
          <cell r="AR31">
            <v>33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黃祥嘉</v>
          </cell>
          <cell r="G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  <cell r="AF32" t="str">
            <v>病</v>
          </cell>
          <cell r="AN32">
            <v>68</v>
          </cell>
          <cell r="AO32">
            <v>126</v>
          </cell>
          <cell r="AR32">
            <v>34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黃昱中</v>
          </cell>
          <cell r="G33">
            <v>87</v>
          </cell>
          <cell r="I33">
            <v>87</v>
          </cell>
          <cell r="J33">
            <v>16</v>
          </cell>
          <cell r="K33">
            <v>6</v>
          </cell>
          <cell r="L33">
            <v>6</v>
          </cell>
          <cell r="M33">
            <v>4</v>
          </cell>
          <cell r="N33">
            <v>4</v>
          </cell>
          <cell r="O33">
            <v>3</v>
          </cell>
          <cell r="P33">
            <v>4</v>
          </cell>
          <cell r="Q33">
            <v>5</v>
          </cell>
          <cell r="R33">
            <v>5</v>
          </cell>
          <cell r="S33">
            <v>4</v>
          </cell>
          <cell r="T33">
            <v>4</v>
          </cell>
          <cell r="U33">
            <v>4</v>
          </cell>
          <cell r="V33">
            <v>6</v>
          </cell>
          <cell r="W33">
            <v>3</v>
          </cell>
          <cell r="X33">
            <v>6</v>
          </cell>
          <cell r="Y33">
            <v>7</v>
          </cell>
          <cell r="Z33">
            <v>5</v>
          </cell>
          <cell r="AA33">
            <v>4</v>
          </cell>
          <cell r="AB33">
            <v>7</v>
          </cell>
          <cell r="AC33">
            <v>41</v>
          </cell>
          <cell r="AD33">
            <v>46</v>
          </cell>
          <cell r="AE33">
            <v>87</v>
          </cell>
          <cell r="AN33">
            <v>52</v>
          </cell>
          <cell r="AO33">
            <v>127</v>
          </cell>
          <cell r="AR33">
            <v>35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陳睿昇</v>
          </cell>
          <cell r="G34">
            <v>71</v>
          </cell>
          <cell r="I34">
            <v>71</v>
          </cell>
          <cell r="J34">
            <v>0</v>
          </cell>
          <cell r="K34">
            <v>5</v>
          </cell>
          <cell r="L34">
            <v>4</v>
          </cell>
          <cell r="M34">
            <v>3</v>
          </cell>
          <cell r="N34">
            <v>4</v>
          </cell>
          <cell r="O34">
            <v>4</v>
          </cell>
          <cell r="P34">
            <v>4</v>
          </cell>
          <cell r="Q34">
            <v>4</v>
          </cell>
          <cell r="R34">
            <v>4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4</v>
          </cell>
          <cell r="Y34">
            <v>5</v>
          </cell>
          <cell r="Z34">
            <v>4</v>
          </cell>
          <cell r="AA34">
            <v>3</v>
          </cell>
          <cell r="AB34">
            <v>4</v>
          </cell>
          <cell r="AC34">
            <v>36</v>
          </cell>
          <cell r="AD34">
            <v>35</v>
          </cell>
          <cell r="AE34">
            <v>71</v>
          </cell>
          <cell r="AN34">
            <v>6</v>
          </cell>
          <cell r="AO34">
            <v>128</v>
          </cell>
          <cell r="AR34">
            <v>36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余政諺</v>
          </cell>
          <cell r="G35">
            <v>74</v>
          </cell>
          <cell r="I35">
            <v>74</v>
          </cell>
          <cell r="J35">
            <v>3</v>
          </cell>
          <cell r="K35">
            <v>4</v>
          </cell>
          <cell r="L35">
            <v>4</v>
          </cell>
          <cell r="M35">
            <v>3</v>
          </cell>
          <cell r="N35">
            <v>5</v>
          </cell>
          <cell r="O35">
            <v>3</v>
          </cell>
          <cell r="P35">
            <v>4</v>
          </cell>
          <cell r="Q35">
            <v>5</v>
          </cell>
          <cell r="R35">
            <v>4</v>
          </cell>
          <cell r="S35">
            <v>3</v>
          </cell>
          <cell r="T35">
            <v>4</v>
          </cell>
          <cell r="U35">
            <v>4</v>
          </cell>
          <cell r="V35">
            <v>5</v>
          </cell>
          <cell r="W35">
            <v>3</v>
          </cell>
          <cell r="X35">
            <v>6</v>
          </cell>
          <cell r="Y35">
            <v>5</v>
          </cell>
          <cell r="Z35">
            <v>4</v>
          </cell>
          <cell r="AA35">
            <v>4</v>
          </cell>
          <cell r="AB35">
            <v>4</v>
          </cell>
          <cell r="AC35">
            <v>35</v>
          </cell>
          <cell r="AD35">
            <v>39</v>
          </cell>
          <cell r="AE35">
            <v>74</v>
          </cell>
          <cell r="AN35">
            <v>20</v>
          </cell>
          <cell r="AO35">
            <v>129</v>
          </cell>
          <cell r="AR35">
            <v>37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林正偉</v>
          </cell>
          <cell r="G36">
            <v>107</v>
          </cell>
          <cell r="I36">
            <v>107</v>
          </cell>
          <cell r="J36">
            <v>36</v>
          </cell>
          <cell r="K36">
            <v>6</v>
          </cell>
          <cell r="L36">
            <v>6</v>
          </cell>
          <cell r="M36">
            <v>5</v>
          </cell>
          <cell r="N36">
            <v>7</v>
          </cell>
          <cell r="O36">
            <v>3</v>
          </cell>
          <cell r="P36">
            <v>8</v>
          </cell>
          <cell r="Q36">
            <v>7</v>
          </cell>
          <cell r="R36">
            <v>6</v>
          </cell>
          <cell r="S36">
            <v>6</v>
          </cell>
          <cell r="T36">
            <v>8</v>
          </cell>
          <cell r="U36">
            <v>10</v>
          </cell>
          <cell r="V36">
            <v>5</v>
          </cell>
          <cell r="W36">
            <v>4</v>
          </cell>
          <cell r="X36">
            <v>5</v>
          </cell>
          <cell r="Y36">
            <v>6</v>
          </cell>
          <cell r="Z36">
            <v>4</v>
          </cell>
          <cell r="AA36">
            <v>4</v>
          </cell>
          <cell r="AB36">
            <v>7</v>
          </cell>
          <cell r="AC36">
            <v>54</v>
          </cell>
          <cell r="AD36">
            <v>53</v>
          </cell>
          <cell r="AE36">
            <v>107</v>
          </cell>
          <cell r="AN36">
            <v>62</v>
          </cell>
          <cell r="AO36">
            <v>130</v>
          </cell>
          <cell r="AR36">
            <v>38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蕭宏宇</v>
          </cell>
          <cell r="G37">
            <v>72</v>
          </cell>
          <cell r="I37">
            <v>72</v>
          </cell>
          <cell r="J37">
            <v>1</v>
          </cell>
          <cell r="K37">
            <v>5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4</v>
          </cell>
          <cell r="Q37">
            <v>4</v>
          </cell>
          <cell r="R37">
            <v>5</v>
          </cell>
          <cell r="S37">
            <v>3</v>
          </cell>
          <cell r="T37">
            <v>5</v>
          </cell>
          <cell r="U37">
            <v>4</v>
          </cell>
          <cell r="V37">
            <v>5</v>
          </cell>
          <cell r="W37">
            <v>3</v>
          </cell>
          <cell r="X37">
            <v>4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33</v>
          </cell>
          <cell r="AD37">
            <v>39</v>
          </cell>
          <cell r="AE37">
            <v>72</v>
          </cell>
          <cell r="AN37">
            <v>12</v>
          </cell>
          <cell r="AO37">
            <v>131</v>
          </cell>
          <cell r="AR37">
            <v>39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李政遠</v>
          </cell>
          <cell r="G38">
            <v>74</v>
          </cell>
          <cell r="I38">
            <v>74</v>
          </cell>
          <cell r="J38">
            <v>3</v>
          </cell>
          <cell r="K38">
            <v>5</v>
          </cell>
          <cell r="L38">
            <v>6</v>
          </cell>
          <cell r="M38">
            <v>3</v>
          </cell>
          <cell r="N38">
            <v>4</v>
          </cell>
          <cell r="O38">
            <v>2</v>
          </cell>
          <cell r="P38">
            <v>5</v>
          </cell>
          <cell r="Q38">
            <v>4</v>
          </cell>
          <cell r="R38">
            <v>4</v>
          </cell>
          <cell r="S38">
            <v>4</v>
          </cell>
          <cell r="T38">
            <v>4</v>
          </cell>
          <cell r="U38">
            <v>4</v>
          </cell>
          <cell r="V38">
            <v>4</v>
          </cell>
          <cell r="W38">
            <v>3</v>
          </cell>
          <cell r="X38">
            <v>4</v>
          </cell>
          <cell r="Y38">
            <v>5</v>
          </cell>
          <cell r="Z38">
            <v>4</v>
          </cell>
          <cell r="AA38">
            <v>3</v>
          </cell>
          <cell r="AB38">
            <v>6</v>
          </cell>
          <cell r="AC38">
            <v>37</v>
          </cell>
          <cell r="AD38">
            <v>37</v>
          </cell>
          <cell r="AE38">
            <v>74</v>
          </cell>
          <cell r="AN38">
            <v>19</v>
          </cell>
          <cell r="AO38">
            <v>132</v>
          </cell>
          <cell r="AR38">
            <v>40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劉嚴鴻</v>
          </cell>
          <cell r="G39">
            <v>77</v>
          </cell>
          <cell r="I39">
            <v>77</v>
          </cell>
          <cell r="J39">
            <v>6</v>
          </cell>
          <cell r="K39">
            <v>5</v>
          </cell>
          <cell r="L39">
            <v>5</v>
          </cell>
          <cell r="M39">
            <v>3</v>
          </cell>
          <cell r="N39">
            <v>4</v>
          </cell>
          <cell r="O39">
            <v>3</v>
          </cell>
          <cell r="P39">
            <v>4</v>
          </cell>
          <cell r="Q39">
            <v>5</v>
          </cell>
          <cell r="R39">
            <v>4</v>
          </cell>
          <cell r="S39">
            <v>4</v>
          </cell>
          <cell r="T39">
            <v>5</v>
          </cell>
          <cell r="U39">
            <v>5</v>
          </cell>
          <cell r="V39">
            <v>5</v>
          </cell>
          <cell r="W39">
            <v>3</v>
          </cell>
          <cell r="X39">
            <v>5</v>
          </cell>
          <cell r="Y39">
            <v>5</v>
          </cell>
          <cell r="Z39">
            <v>5</v>
          </cell>
          <cell r="AA39">
            <v>3</v>
          </cell>
          <cell r="AB39">
            <v>4</v>
          </cell>
          <cell r="AC39">
            <v>37</v>
          </cell>
          <cell r="AD39">
            <v>40</v>
          </cell>
          <cell r="AE39">
            <v>77</v>
          </cell>
          <cell r="AN39">
            <v>31</v>
          </cell>
          <cell r="AO39">
            <v>133</v>
          </cell>
          <cell r="AR39">
            <v>41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王偉倫</v>
          </cell>
          <cell r="G40">
            <v>70</v>
          </cell>
          <cell r="I40">
            <v>70</v>
          </cell>
          <cell r="J40">
            <v>-1</v>
          </cell>
          <cell r="K40">
            <v>3</v>
          </cell>
          <cell r="L40">
            <v>4</v>
          </cell>
          <cell r="M40">
            <v>3</v>
          </cell>
          <cell r="N40">
            <v>4</v>
          </cell>
          <cell r="O40">
            <v>3</v>
          </cell>
          <cell r="P40">
            <v>4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3</v>
          </cell>
          <cell r="X40">
            <v>5</v>
          </cell>
          <cell r="Y40">
            <v>5</v>
          </cell>
          <cell r="Z40">
            <v>4</v>
          </cell>
          <cell r="AA40">
            <v>3</v>
          </cell>
          <cell r="AB40">
            <v>4</v>
          </cell>
          <cell r="AC40">
            <v>34</v>
          </cell>
          <cell r="AD40">
            <v>36</v>
          </cell>
          <cell r="AE40">
            <v>70</v>
          </cell>
          <cell r="AN40">
            <v>3</v>
          </cell>
          <cell r="AO40">
            <v>134</v>
          </cell>
          <cell r="AR40">
            <v>42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林大猷</v>
          </cell>
          <cell r="G41">
            <v>89</v>
          </cell>
          <cell r="I41">
            <v>89</v>
          </cell>
          <cell r="J41">
            <v>18</v>
          </cell>
          <cell r="K41">
            <v>5</v>
          </cell>
          <cell r="L41">
            <v>5</v>
          </cell>
          <cell r="M41">
            <v>3</v>
          </cell>
          <cell r="N41">
            <v>5</v>
          </cell>
          <cell r="O41">
            <v>3</v>
          </cell>
          <cell r="P41">
            <v>4</v>
          </cell>
          <cell r="Q41">
            <v>4</v>
          </cell>
          <cell r="R41">
            <v>6</v>
          </cell>
          <cell r="S41">
            <v>4</v>
          </cell>
          <cell r="T41">
            <v>6</v>
          </cell>
          <cell r="U41">
            <v>5</v>
          </cell>
          <cell r="V41">
            <v>7</v>
          </cell>
          <cell r="W41">
            <v>5</v>
          </cell>
          <cell r="X41">
            <v>7</v>
          </cell>
          <cell r="Y41">
            <v>5</v>
          </cell>
          <cell r="Z41">
            <v>4</v>
          </cell>
          <cell r="AA41">
            <v>4</v>
          </cell>
          <cell r="AB41">
            <v>7</v>
          </cell>
          <cell r="AC41">
            <v>39</v>
          </cell>
          <cell r="AD41">
            <v>50</v>
          </cell>
          <cell r="AE41">
            <v>89</v>
          </cell>
          <cell r="AN41">
            <v>54</v>
          </cell>
          <cell r="AO41">
            <v>135</v>
          </cell>
          <cell r="AR41">
            <v>43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何翊凱</v>
          </cell>
          <cell r="G42">
            <v>83</v>
          </cell>
          <cell r="I42">
            <v>83</v>
          </cell>
          <cell r="J42">
            <v>12</v>
          </cell>
          <cell r="K42">
            <v>5</v>
          </cell>
          <cell r="L42">
            <v>4</v>
          </cell>
          <cell r="M42">
            <v>4</v>
          </cell>
          <cell r="N42">
            <v>5</v>
          </cell>
          <cell r="O42">
            <v>4</v>
          </cell>
          <cell r="P42">
            <v>5</v>
          </cell>
          <cell r="Q42">
            <v>4</v>
          </cell>
          <cell r="R42">
            <v>5</v>
          </cell>
          <cell r="S42">
            <v>3</v>
          </cell>
          <cell r="T42">
            <v>5</v>
          </cell>
          <cell r="U42">
            <v>4</v>
          </cell>
          <cell r="V42">
            <v>4</v>
          </cell>
          <cell r="W42">
            <v>4</v>
          </cell>
          <cell r="X42">
            <v>5</v>
          </cell>
          <cell r="Y42">
            <v>6</v>
          </cell>
          <cell r="Z42">
            <v>4</v>
          </cell>
          <cell r="AA42">
            <v>4</v>
          </cell>
          <cell r="AB42">
            <v>8</v>
          </cell>
          <cell r="AC42">
            <v>39</v>
          </cell>
          <cell r="AD42">
            <v>44</v>
          </cell>
          <cell r="AE42">
            <v>83</v>
          </cell>
          <cell r="AN42">
            <v>50</v>
          </cell>
          <cell r="AO42">
            <v>136</v>
          </cell>
          <cell r="AR42">
            <v>44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方胤晨</v>
          </cell>
          <cell r="G43">
            <v>76</v>
          </cell>
          <cell r="I43">
            <v>76</v>
          </cell>
          <cell r="J43">
            <v>5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3</v>
          </cell>
          <cell r="P43">
            <v>3</v>
          </cell>
          <cell r="Q43">
            <v>5</v>
          </cell>
          <cell r="R43">
            <v>5</v>
          </cell>
          <cell r="S43">
            <v>4</v>
          </cell>
          <cell r="T43">
            <v>4</v>
          </cell>
          <cell r="U43">
            <v>3</v>
          </cell>
          <cell r="V43">
            <v>4</v>
          </cell>
          <cell r="W43">
            <v>4</v>
          </cell>
          <cell r="X43">
            <v>4</v>
          </cell>
          <cell r="Y43">
            <v>5</v>
          </cell>
          <cell r="Z43">
            <v>4</v>
          </cell>
          <cell r="AA43">
            <v>4</v>
          </cell>
          <cell r="AB43">
            <v>7</v>
          </cell>
          <cell r="AC43">
            <v>37</v>
          </cell>
          <cell r="AD43">
            <v>39</v>
          </cell>
          <cell r="AE43">
            <v>76</v>
          </cell>
          <cell r="AN43">
            <v>27</v>
          </cell>
          <cell r="AO43">
            <v>137</v>
          </cell>
          <cell r="AR43">
            <v>45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秦　勉</v>
          </cell>
          <cell r="G44">
            <v>82</v>
          </cell>
          <cell r="I44">
            <v>82</v>
          </cell>
          <cell r="J44">
            <v>11</v>
          </cell>
          <cell r="K44">
            <v>9</v>
          </cell>
          <cell r="L44">
            <v>3</v>
          </cell>
          <cell r="M44">
            <v>3</v>
          </cell>
          <cell r="N44">
            <v>5</v>
          </cell>
          <cell r="O44">
            <v>3</v>
          </cell>
          <cell r="P44">
            <v>7</v>
          </cell>
          <cell r="Q44">
            <v>4</v>
          </cell>
          <cell r="R44">
            <v>5</v>
          </cell>
          <cell r="S44">
            <v>5</v>
          </cell>
          <cell r="T44">
            <v>4</v>
          </cell>
          <cell r="U44">
            <v>5</v>
          </cell>
          <cell r="V44">
            <v>4</v>
          </cell>
          <cell r="W44">
            <v>3</v>
          </cell>
          <cell r="X44">
            <v>4</v>
          </cell>
          <cell r="Y44">
            <v>5</v>
          </cell>
          <cell r="Z44">
            <v>4</v>
          </cell>
          <cell r="AA44">
            <v>4</v>
          </cell>
          <cell r="AB44">
            <v>5</v>
          </cell>
          <cell r="AC44">
            <v>44</v>
          </cell>
          <cell r="AD44">
            <v>38</v>
          </cell>
          <cell r="AE44">
            <v>82</v>
          </cell>
          <cell r="AN44">
            <v>46</v>
          </cell>
          <cell r="AO44">
            <v>138</v>
          </cell>
          <cell r="AR44">
            <v>46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曾子軒</v>
          </cell>
          <cell r="G45">
            <v>70</v>
          </cell>
          <cell r="I45">
            <v>70</v>
          </cell>
          <cell r="J45">
            <v>-1</v>
          </cell>
          <cell r="K45">
            <v>5</v>
          </cell>
          <cell r="L45">
            <v>3</v>
          </cell>
          <cell r="M45">
            <v>3</v>
          </cell>
          <cell r="N45">
            <v>4</v>
          </cell>
          <cell r="O45">
            <v>3</v>
          </cell>
          <cell r="P45">
            <v>4</v>
          </cell>
          <cell r="Q45">
            <v>4</v>
          </cell>
          <cell r="R45">
            <v>5</v>
          </cell>
          <cell r="S45">
            <v>3</v>
          </cell>
          <cell r="T45">
            <v>4</v>
          </cell>
          <cell r="U45">
            <v>5</v>
          </cell>
          <cell r="V45">
            <v>4</v>
          </cell>
          <cell r="W45">
            <v>3</v>
          </cell>
          <cell r="X45">
            <v>4</v>
          </cell>
          <cell r="Y45">
            <v>4</v>
          </cell>
          <cell r="Z45">
            <v>4</v>
          </cell>
          <cell r="AA45">
            <v>4</v>
          </cell>
          <cell r="AB45">
            <v>4</v>
          </cell>
          <cell r="AC45">
            <v>34</v>
          </cell>
          <cell r="AD45">
            <v>36</v>
          </cell>
          <cell r="AE45">
            <v>70</v>
          </cell>
          <cell r="AN45">
            <v>2</v>
          </cell>
          <cell r="AO45">
            <v>139</v>
          </cell>
          <cell r="AR45">
            <v>47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洪浩凱</v>
          </cell>
          <cell r="G46">
            <v>77</v>
          </cell>
          <cell r="I46">
            <v>77</v>
          </cell>
          <cell r="J46">
            <v>6</v>
          </cell>
          <cell r="K46">
            <v>5</v>
          </cell>
          <cell r="L46">
            <v>5</v>
          </cell>
          <cell r="M46">
            <v>3</v>
          </cell>
          <cell r="N46">
            <v>7</v>
          </cell>
          <cell r="O46">
            <v>3</v>
          </cell>
          <cell r="P46">
            <v>4</v>
          </cell>
          <cell r="Q46">
            <v>5</v>
          </cell>
          <cell r="R46">
            <v>5</v>
          </cell>
          <cell r="S46">
            <v>4</v>
          </cell>
          <cell r="T46">
            <v>3</v>
          </cell>
          <cell r="U46">
            <v>4</v>
          </cell>
          <cell r="V46">
            <v>4</v>
          </cell>
          <cell r="W46">
            <v>4</v>
          </cell>
          <cell r="X46">
            <v>4</v>
          </cell>
          <cell r="Y46">
            <v>5</v>
          </cell>
          <cell r="Z46">
            <v>4</v>
          </cell>
          <cell r="AA46">
            <v>4</v>
          </cell>
          <cell r="AB46">
            <v>4</v>
          </cell>
          <cell r="AC46">
            <v>41</v>
          </cell>
          <cell r="AD46">
            <v>36</v>
          </cell>
          <cell r="AE46">
            <v>77</v>
          </cell>
          <cell r="AN46">
            <v>29</v>
          </cell>
          <cell r="AO46">
            <v>140</v>
          </cell>
          <cell r="AR46">
            <v>48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陳彥宇</v>
          </cell>
          <cell r="G47">
            <v>78</v>
          </cell>
          <cell r="I47">
            <v>78</v>
          </cell>
          <cell r="J47">
            <v>7</v>
          </cell>
          <cell r="K47">
            <v>6</v>
          </cell>
          <cell r="L47">
            <v>4</v>
          </cell>
          <cell r="M47">
            <v>4</v>
          </cell>
          <cell r="N47">
            <v>4</v>
          </cell>
          <cell r="O47">
            <v>3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5</v>
          </cell>
          <cell r="U47">
            <v>4</v>
          </cell>
          <cell r="V47">
            <v>4</v>
          </cell>
          <cell r="W47">
            <v>5</v>
          </cell>
          <cell r="X47">
            <v>4</v>
          </cell>
          <cell r="Y47">
            <v>5</v>
          </cell>
          <cell r="Z47">
            <v>4</v>
          </cell>
          <cell r="AA47">
            <v>3</v>
          </cell>
          <cell r="AB47">
            <v>7</v>
          </cell>
          <cell r="AC47">
            <v>37</v>
          </cell>
          <cell r="AD47">
            <v>41</v>
          </cell>
          <cell r="AE47">
            <v>78</v>
          </cell>
          <cell r="AN47">
            <v>36</v>
          </cell>
          <cell r="AO47">
            <v>141</v>
          </cell>
          <cell r="AR47">
            <v>49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白政軒</v>
          </cell>
          <cell r="G48">
            <v>75</v>
          </cell>
          <cell r="I48">
            <v>75</v>
          </cell>
          <cell r="J48">
            <v>4</v>
          </cell>
          <cell r="K48">
            <v>4</v>
          </cell>
          <cell r="L48">
            <v>4</v>
          </cell>
          <cell r="M48">
            <v>3</v>
          </cell>
          <cell r="N48">
            <v>4</v>
          </cell>
          <cell r="O48">
            <v>4</v>
          </cell>
          <cell r="P48">
            <v>6</v>
          </cell>
          <cell r="Q48">
            <v>4</v>
          </cell>
          <cell r="R48">
            <v>4</v>
          </cell>
          <cell r="S48">
            <v>4</v>
          </cell>
          <cell r="T48">
            <v>4</v>
          </cell>
          <cell r="U48">
            <v>5</v>
          </cell>
          <cell r="V48">
            <v>5</v>
          </cell>
          <cell r="W48">
            <v>4</v>
          </cell>
          <cell r="X48">
            <v>4</v>
          </cell>
          <cell r="Y48">
            <v>5</v>
          </cell>
          <cell r="Z48">
            <v>4</v>
          </cell>
          <cell r="AA48">
            <v>3</v>
          </cell>
          <cell r="AB48">
            <v>4</v>
          </cell>
          <cell r="AC48">
            <v>37</v>
          </cell>
          <cell r="AD48">
            <v>38</v>
          </cell>
          <cell r="AE48">
            <v>75</v>
          </cell>
          <cell r="AN48">
            <v>26</v>
          </cell>
          <cell r="AO48">
            <v>142</v>
          </cell>
          <cell r="AR48">
            <v>50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林克壕</v>
          </cell>
          <cell r="G49">
            <v>90</v>
          </cell>
          <cell r="I49">
            <v>90</v>
          </cell>
          <cell r="J49">
            <v>19</v>
          </cell>
          <cell r="K49">
            <v>7</v>
          </cell>
          <cell r="L49">
            <v>4</v>
          </cell>
          <cell r="M49">
            <v>3</v>
          </cell>
          <cell r="N49">
            <v>6</v>
          </cell>
          <cell r="O49">
            <v>2</v>
          </cell>
          <cell r="P49">
            <v>9</v>
          </cell>
          <cell r="Q49">
            <v>6</v>
          </cell>
          <cell r="R49">
            <v>5</v>
          </cell>
          <cell r="S49">
            <v>4</v>
          </cell>
          <cell r="T49">
            <v>4</v>
          </cell>
          <cell r="U49">
            <v>5</v>
          </cell>
          <cell r="V49">
            <v>6</v>
          </cell>
          <cell r="W49">
            <v>4</v>
          </cell>
          <cell r="X49">
            <v>4</v>
          </cell>
          <cell r="Y49">
            <v>7</v>
          </cell>
          <cell r="Z49">
            <v>4</v>
          </cell>
          <cell r="AA49">
            <v>4</v>
          </cell>
          <cell r="AB49">
            <v>6</v>
          </cell>
          <cell r="AC49">
            <v>46</v>
          </cell>
          <cell r="AD49">
            <v>44</v>
          </cell>
          <cell r="AE49">
            <v>90</v>
          </cell>
          <cell r="AN49">
            <v>56</v>
          </cell>
          <cell r="AO49">
            <v>143</v>
          </cell>
          <cell r="AR49">
            <v>51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林育揚</v>
          </cell>
          <cell r="G50">
            <v>93</v>
          </cell>
          <cell r="I50">
            <v>93</v>
          </cell>
          <cell r="J50">
            <v>22</v>
          </cell>
          <cell r="K50">
            <v>7</v>
          </cell>
          <cell r="L50">
            <v>6</v>
          </cell>
          <cell r="M50">
            <v>3</v>
          </cell>
          <cell r="N50">
            <v>5</v>
          </cell>
          <cell r="O50">
            <v>4</v>
          </cell>
          <cell r="P50">
            <v>4</v>
          </cell>
          <cell r="Q50">
            <v>6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3</v>
          </cell>
          <cell r="X50">
            <v>5</v>
          </cell>
          <cell r="Y50">
            <v>8</v>
          </cell>
          <cell r="Z50">
            <v>7</v>
          </cell>
          <cell r="AA50">
            <v>4</v>
          </cell>
          <cell r="AB50">
            <v>6</v>
          </cell>
          <cell r="AC50">
            <v>44</v>
          </cell>
          <cell r="AD50">
            <v>49</v>
          </cell>
          <cell r="AE50">
            <v>93</v>
          </cell>
          <cell r="AN50">
            <v>57</v>
          </cell>
          <cell r="AO50">
            <v>144</v>
          </cell>
          <cell r="AR50">
            <v>52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黃議平</v>
          </cell>
          <cell r="G51">
            <v>80</v>
          </cell>
          <cell r="I51">
            <v>80</v>
          </cell>
          <cell r="J51">
            <v>9</v>
          </cell>
          <cell r="K51">
            <v>5</v>
          </cell>
          <cell r="L51">
            <v>4</v>
          </cell>
          <cell r="M51">
            <v>4</v>
          </cell>
          <cell r="N51">
            <v>4</v>
          </cell>
          <cell r="O51">
            <v>3</v>
          </cell>
          <cell r="P51">
            <v>4</v>
          </cell>
          <cell r="Q51">
            <v>6</v>
          </cell>
          <cell r="R51">
            <v>4</v>
          </cell>
          <cell r="S51">
            <v>4</v>
          </cell>
          <cell r="T51">
            <v>4</v>
          </cell>
          <cell r="U51">
            <v>5</v>
          </cell>
          <cell r="V51">
            <v>4</v>
          </cell>
          <cell r="W51">
            <v>3</v>
          </cell>
          <cell r="X51">
            <v>8</v>
          </cell>
          <cell r="Y51">
            <v>6</v>
          </cell>
          <cell r="Z51">
            <v>5</v>
          </cell>
          <cell r="AA51">
            <v>3</v>
          </cell>
          <cell r="AB51">
            <v>4</v>
          </cell>
          <cell r="AC51">
            <v>38</v>
          </cell>
          <cell r="AD51">
            <v>42</v>
          </cell>
          <cell r="AE51">
            <v>80</v>
          </cell>
          <cell r="AN51">
            <v>40</v>
          </cell>
          <cell r="AO51">
            <v>145</v>
          </cell>
          <cell r="AR51">
            <v>53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張修齊</v>
          </cell>
          <cell r="G52">
            <v>71</v>
          </cell>
          <cell r="I52">
            <v>71</v>
          </cell>
          <cell r="J52">
            <v>0</v>
          </cell>
          <cell r="K52">
            <v>5</v>
          </cell>
          <cell r="L52">
            <v>4</v>
          </cell>
          <cell r="M52">
            <v>3</v>
          </cell>
          <cell r="N52">
            <v>4</v>
          </cell>
          <cell r="O52">
            <v>4</v>
          </cell>
          <cell r="P52">
            <v>4</v>
          </cell>
          <cell r="Q52">
            <v>3</v>
          </cell>
          <cell r="R52">
            <v>3</v>
          </cell>
          <cell r="S52">
            <v>4</v>
          </cell>
          <cell r="T52">
            <v>3</v>
          </cell>
          <cell r="U52">
            <v>5</v>
          </cell>
          <cell r="V52">
            <v>4</v>
          </cell>
          <cell r="W52">
            <v>4</v>
          </cell>
          <cell r="X52">
            <v>4</v>
          </cell>
          <cell r="Y52">
            <v>6</v>
          </cell>
          <cell r="Z52">
            <v>4</v>
          </cell>
          <cell r="AA52">
            <v>3</v>
          </cell>
          <cell r="AB52">
            <v>4</v>
          </cell>
          <cell r="AC52">
            <v>34</v>
          </cell>
          <cell r="AD52">
            <v>37</v>
          </cell>
          <cell r="AE52">
            <v>71</v>
          </cell>
          <cell r="AN52">
            <v>8</v>
          </cell>
          <cell r="AO52">
            <v>146</v>
          </cell>
          <cell r="AR52">
            <v>54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李玠柏</v>
          </cell>
          <cell r="G53">
            <v>72</v>
          </cell>
          <cell r="I53">
            <v>72</v>
          </cell>
          <cell r="J53">
            <v>1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3</v>
          </cell>
          <cell r="P53">
            <v>4</v>
          </cell>
          <cell r="Q53">
            <v>5</v>
          </cell>
          <cell r="R53">
            <v>4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5</v>
          </cell>
          <cell r="Z53">
            <v>5</v>
          </cell>
          <cell r="AA53">
            <v>3</v>
          </cell>
          <cell r="AB53">
            <v>4</v>
          </cell>
          <cell r="AC53">
            <v>36</v>
          </cell>
          <cell r="AD53">
            <v>36</v>
          </cell>
          <cell r="AE53">
            <v>72</v>
          </cell>
          <cell r="AN53">
            <v>10</v>
          </cell>
          <cell r="AO53">
            <v>147</v>
          </cell>
          <cell r="AR53">
            <v>55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曾　晟</v>
          </cell>
          <cell r="G54">
            <v>79</v>
          </cell>
          <cell r="I54">
            <v>79</v>
          </cell>
          <cell r="J54">
            <v>8</v>
          </cell>
          <cell r="K54">
            <v>5</v>
          </cell>
          <cell r="L54">
            <v>3</v>
          </cell>
          <cell r="M54">
            <v>3</v>
          </cell>
          <cell r="N54">
            <v>6</v>
          </cell>
          <cell r="O54">
            <v>3</v>
          </cell>
          <cell r="P54">
            <v>3</v>
          </cell>
          <cell r="Q54">
            <v>5</v>
          </cell>
          <cell r="R54">
            <v>5</v>
          </cell>
          <cell r="S54">
            <v>5</v>
          </cell>
          <cell r="T54">
            <v>3</v>
          </cell>
          <cell r="U54">
            <v>4</v>
          </cell>
          <cell r="V54">
            <v>7</v>
          </cell>
          <cell r="W54">
            <v>5</v>
          </cell>
          <cell r="X54">
            <v>4</v>
          </cell>
          <cell r="Y54">
            <v>5</v>
          </cell>
          <cell r="Z54">
            <v>4</v>
          </cell>
          <cell r="AA54">
            <v>3</v>
          </cell>
          <cell r="AB54">
            <v>6</v>
          </cell>
          <cell r="AC54">
            <v>38</v>
          </cell>
          <cell r="AD54">
            <v>41</v>
          </cell>
          <cell r="AE54">
            <v>79</v>
          </cell>
          <cell r="AN54">
            <v>37</v>
          </cell>
          <cell r="AO54">
            <v>148</v>
          </cell>
          <cell r="AR54">
            <v>56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黃品翰</v>
          </cell>
          <cell r="G55">
            <v>90</v>
          </cell>
          <cell r="I55">
            <v>90</v>
          </cell>
          <cell r="J55">
            <v>19</v>
          </cell>
          <cell r="K55">
            <v>6</v>
          </cell>
          <cell r="L55">
            <v>7</v>
          </cell>
          <cell r="M55">
            <v>3</v>
          </cell>
          <cell r="N55">
            <v>6</v>
          </cell>
          <cell r="O55">
            <v>5</v>
          </cell>
          <cell r="P55">
            <v>4</v>
          </cell>
          <cell r="Q55">
            <v>5</v>
          </cell>
          <cell r="R55">
            <v>4</v>
          </cell>
          <cell r="S55">
            <v>7</v>
          </cell>
          <cell r="T55">
            <v>4</v>
          </cell>
          <cell r="U55">
            <v>4</v>
          </cell>
          <cell r="V55">
            <v>6</v>
          </cell>
          <cell r="W55">
            <v>4</v>
          </cell>
          <cell r="X55">
            <v>5</v>
          </cell>
          <cell r="Y55">
            <v>6</v>
          </cell>
          <cell r="Z55">
            <v>5</v>
          </cell>
          <cell r="AA55">
            <v>3</v>
          </cell>
          <cell r="AB55">
            <v>6</v>
          </cell>
          <cell r="AC55">
            <v>47</v>
          </cell>
          <cell r="AD55">
            <v>43</v>
          </cell>
          <cell r="AE55">
            <v>90</v>
          </cell>
          <cell r="AN55">
            <v>55</v>
          </cell>
          <cell r="AO55">
            <v>149</v>
          </cell>
          <cell r="AR55">
            <v>57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辜柏雲</v>
          </cell>
          <cell r="G56">
            <v>79</v>
          </cell>
          <cell r="I56">
            <v>79</v>
          </cell>
          <cell r="J56">
            <v>8</v>
          </cell>
          <cell r="K56">
            <v>6</v>
          </cell>
          <cell r="L56">
            <v>4</v>
          </cell>
          <cell r="M56">
            <v>4</v>
          </cell>
          <cell r="N56">
            <v>4</v>
          </cell>
          <cell r="O56">
            <v>3</v>
          </cell>
          <cell r="P56">
            <v>4</v>
          </cell>
          <cell r="Q56">
            <v>5</v>
          </cell>
          <cell r="R56">
            <v>5</v>
          </cell>
          <cell r="S56">
            <v>3</v>
          </cell>
          <cell r="T56">
            <v>4</v>
          </cell>
          <cell r="U56">
            <v>4</v>
          </cell>
          <cell r="V56">
            <v>4</v>
          </cell>
          <cell r="W56">
            <v>3</v>
          </cell>
          <cell r="X56">
            <v>6</v>
          </cell>
          <cell r="Y56">
            <v>6</v>
          </cell>
          <cell r="Z56">
            <v>5</v>
          </cell>
          <cell r="AA56">
            <v>4</v>
          </cell>
          <cell r="AB56">
            <v>5</v>
          </cell>
          <cell r="AC56">
            <v>38</v>
          </cell>
          <cell r="AD56">
            <v>41</v>
          </cell>
          <cell r="AE56">
            <v>79</v>
          </cell>
          <cell r="AN56">
            <v>38</v>
          </cell>
          <cell r="AO56">
            <v>150</v>
          </cell>
          <cell r="AR56">
            <v>58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湯燿嘉</v>
          </cell>
          <cell r="G57">
            <v>83</v>
          </cell>
          <cell r="I57">
            <v>83</v>
          </cell>
          <cell r="J57">
            <v>12</v>
          </cell>
          <cell r="K57">
            <v>5</v>
          </cell>
          <cell r="L57">
            <v>4</v>
          </cell>
          <cell r="M57">
            <v>4</v>
          </cell>
          <cell r="N57">
            <v>5</v>
          </cell>
          <cell r="O57">
            <v>4</v>
          </cell>
          <cell r="P57">
            <v>6</v>
          </cell>
          <cell r="Q57">
            <v>4</v>
          </cell>
          <cell r="R57">
            <v>5</v>
          </cell>
          <cell r="S57">
            <v>4</v>
          </cell>
          <cell r="T57">
            <v>4</v>
          </cell>
          <cell r="U57">
            <v>5</v>
          </cell>
          <cell r="V57">
            <v>5</v>
          </cell>
          <cell r="W57">
            <v>4</v>
          </cell>
          <cell r="X57">
            <v>6</v>
          </cell>
          <cell r="Y57">
            <v>5</v>
          </cell>
          <cell r="Z57">
            <v>4</v>
          </cell>
          <cell r="AA57">
            <v>4</v>
          </cell>
          <cell r="AB57">
            <v>5</v>
          </cell>
          <cell r="AC57">
            <v>41</v>
          </cell>
          <cell r="AD57">
            <v>42</v>
          </cell>
          <cell r="AE57">
            <v>83</v>
          </cell>
          <cell r="AN57">
            <v>49</v>
          </cell>
          <cell r="AO57">
            <v>151</v>
          </cell>
          <cell r="AR57">
            <v>59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鍾成恩</v>
          </cell>
          <cell r="G58">
            <v>74</v>
          </cell>
          <cell r="I58">
            <v>74</v>
          </cell>
          <cell r="J58">
            <v>3</v>
          </cell>
          <cell r="K58">
            <v>7</v>
          </cell>
          <cell r="L58">
            <v>5</v>
          </cell>
          <cell r="M58">
            <v>4</v>
          </cell>
          <cell r="N58">
            <v>5</v>
          </cell>
          <cell r="O58">
            <v>3</v>
          </cell>
          <cell r="P58">
            <v>5</v>
          </cell>
          <cell r="Q58">
            <v>4</v>
          </cell>
          <cell r="R58">
            <v>3</v>
          </cell>
          <cell r="S58">
            <v>4</v>
          </cell>
          <cell r="T58">
            <v>4</v>
          </cell>
          <cell r="U58">
            <v>4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3</v>
          </cell>
          <cell r="AB58">
            <v>4</v>
          </cell>
          <cell r="AC58">
            <v>40</v>
          </cell>
          <cell r="AD58">
            <v>34</v>
          </cell>
          <cell r="AE58">
            <v>74</v>
          </cell>
          <cell r="AN58">
            <v>17</v>
          </cell>
          <cell r="AO58">
            <v>152</v>
          </cell>
          <cell r="AR58">
            <v>60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吳偉成</v>
          </cell>
          <cell r="G59">
            <v>81</v>
          </cell>
          <cell r="I59">
            <v>81</v>
          </cell>
          <cell r="J59">
            <v>10</v>
          </cell>
          <cell r="K59">
            <v>5</v>
          </cell>
          <cell r="L59">
            <v>4</v>
          </cell>
          <cell r="M59">
            <v>4</v>
          </cell>
          <cell r="N59">
            <v>5</v>
          </cell>
          <cell r="O59">
            <v>2</v>
          </cell>
          <cell r="P59">
            <v>4</v>
          </cell>
          <cell r="Q59">
            <v>7</v>
          </cell>
          <cell r="R59">
            <v>5</v>
          </cell>
          <cell r="S59">
            <v>5</v>
          </cell>
          <cell r="T59">
            <v>5</v>
          </cell>
          <cell r="U59">
            <v>4</v>
          </cell>
          <cell r="V59">
            <v>5</v>
          </cell>
          <cell r="W59">
            <v>3</v>
          </cell>
          <cell r="X59">
            <v>3</v>
          </cell>
          <cell r="Y59">
            <v>6</v>
          </cell>
          <cell r="Z59">
            <v>5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  <cell r="AN59">
            <v>43</v>
          </cell>
          <cell r="AO59">
            <v>153</v>
          </cell>
          <cell r="AR59">
            <v>61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溫志豪</v>
          </cell>
          <cell r="G60">
            <v>73</v>
          </cell>
          <cell r="I60">
            <v>73</v>
          </cell>
          <cell r="J60">
            <v>2</v>
          </cell>
          <cell r="K60">
            <v>5</v>
          </cell>
          <cell r="L60">
            <v>4</v>
          </cell>
          <cell r="M60">
            <v>3</v>
          </cell>
          <cell r="N60">
            <v>5</v>
          </cell>
          <cell r="O60">
            <v>3</v>
          </cell>
          <cell r="P60">
            <v>3</v>
          </cell>
          <cell r="Q60">
            <v>5</v>
          </cell>
          <cell r="R60">
            <v>4</v>
          </cell>
          <cell r="S60">
            <v>4</v>
          </cell>
          <cell r="T60">
            <v>4</v>
          </cell>
          <cell r="U60">
            <v>4</v>
          </cell>
          <cell r="V60">
            <v>3</v>
          </cell>
          <cell r="W60">
            <v>4</v>
          </cell>
          <cell r="X60">
            <v>4</v>
          </cell>
          <cell r="Y60">
            <v>5</v>
          </cell>
          <cell r="Z60">
            <v>3</v>
          </cell>
          <cell r="AA60">
            <v>4</v>
          </cell>
          <cell r="AB60">
            <v>6</v>
          </cell>
          <cell r="AC60">
            <v>36</v>
          </cell>
          <cell r="AD60">
            <v>37</v>
          </cell>
          <cell r="AE60">
            <v>73</v>
          </cell>
          <cell r="AN60">
            <v>14</v>
          </cell>
          <cell r="AO60">
            <v>154</v>
          </cell>
          <cell r="AR60">
            <v>62</v>
          </cell>
          <cell r="AS60">
            <v>999</v>
          </cell>
        </row>
        <row r="61">
          <cell r="D61">
            <v>155</v>
          </cell>
          <cell r="E61" t="str">
            <v>男公開</v>
          </cell>
          <cell r="F61" t="str">
            <v>林晟毓</v>
          </cell>
          <cell r="G61">
            <v>74</v>
          </cell>
          <cell r="I61">
            <v>74</v>
          </cell>
          <cell r="J61">
            <v>3</v>
          </cell>
          <cell r="K61">
            <v>5</v>
          </cell>
          <cell r="L61">
            <v>6</v>
          </cell>
          <cell r="M61">
            <v>3</v>
          </cell>
          <cell r="N61">
            <v>4</v>
          </cell>
          <cell r="O61">
            <v>4</v>
          </cell>
          <cell r="P61">
            <v>4</v>
          </cell>
          <cell r="Q61">
            <v>5</v>
          </cell>
          <cell r="R61">
            <v>3</v>
          </cell>
          <cell r="S61">
            <v>3</v>
          </cell>
          <cell r="T61">
            <v>4</v>
          </cell>
          <cell r="U61">
            <v>4</v>
          </cell>
          <cell r="V61">
            <v>4</v>
          </cell>
          <cell r="W61">
            <v>4</v>
          </cell>
          <cell r="X61">
            <v>5</v>
          </cell>
          <cell r="Y61">
            <v>4</v>
          </cell>
          <cell r="Z61">
            <v>4</v>
          </cell>
          <cell r="AA61">
            <v>3</v>
          </cell>
          <cell r="AB61">
            <v>5</v>
          </cell>
          <cell r="AC61">
            <v>37</v>
          </cell>
          <cell r="AD61">
            <v>37</v>
          </cell>
          <cell r="AE61">
            <v>74</v>
          </cell>
          <cell r="AN61">
            <v>18</v>
          </cell>
          <cell r="AO61">
            <v>155</v>
          </cell>
          <cell r="AR61">
            <v>63</v>
          </cell>
          <cell r="AS61">
            <v>999</v>
          </cell>
        </row>
        <row r="62">
          <cell r="D62">
            <v>156</v>
          </cell>
          <cell r="E62" t="str">
            <v>男公開</v>
          </cell>
          <cell r="F62" t="str">
            <v>楊　豪</v>
          </cell>
          <cell r="G62">
            <v>81</v>
          </cell>
          <cell r="I62">
            <v>81</v>
          </cell>
          <cell r="J62">
            <v>10</v>
          </cell>
          <cell r="K62">
            <v>4</v>
          </cell>
          <cell r="L62">
            <v>6</v>
          </cell>
          <cell r="M62">
            <v>4</v>
          </cell>
          <cell r="N62">
            <v>7</v>
          </cell>
          <cell r="O62">
            <v>3</v>
          </cell>
          <cell r="P62">
            <v>4</v>
          </cell>
          <cell r="Q62">
            <v>4</v>
          </cell>
          <cell r="R62">
            <v>5</v>
          </cell>
          <cell r="S62">
            <v>6</v>
          </cell>
          <cell r="T62">
            <v>4</v>
          </cell>
          <cell r="U62">
            <v>4</v>
          </cell>
          <cell r="V62">
            <v>4</v>
          </cell>
          <cell r="W62">
            <v>3</v>
          </cell>
          <cell r="X62">
            <v>4</v>
          </cell>
          <cell r="Y62">
            <v>7</v>
          </cell>
          <cell r="Z62">
            <v>5</v>
          </cell>
          <cell r="AA62">
            <v>3</v>
          </cell>
          <cell r="AB62">
            <v>4</v>
          </cell>
          <cell r="AC62">
            <v>43</v>
          </cell>
          <cell r="AD62">
            <v>38</v>
          </cell>
          <cell r="AE62">
            <v>81</v>
          </cell>
          <cell r="AN62">
            <v>41</v>
          </cell>
          <cell r="AO62">
            <v>156</v>
          </cell>
          <cell r="AR62">
            <v>64</v>
          </cell>
          <cell r="AS62">
            <v>999</v>
          </cell>
        </row>
        <row r="63">
          <cell r="D63">
            <v>157</v>
          </cell>
          <cell r="E63" t="str">
            <v>男公開</v>
          </cell>
          <cell r="F63" t="str">
            <v>鄭基鎧</v>
          </cell>
          <cell r="G63">
            <v>73</v>
          </cell>
          <cell r="I63">
            <v>73</v>
          </cell>
          <cell r="J63">
            <v>2</v>
          </cell>
          <cell r="K63">
            <v>4</v>
          </cell>
          <cell r="L63">
            <v>5</v>
          </cell>
          <cell r="M63">
            <v>2</v>
          </cell>
          <cell r="N63">
            <v>5</v>
          </cell>
          <cell r="O63">
            <v>3</v>
          </cell>
          <cell r="P63">
            <v>4</v>
          </cell>
          <cell r="Q63">
            <v>4</v>
          </cell>
          <cell r="R63">
            <v>4</v>
          </cell>
          <cell r="S63">
            <v>4</v>
          </cell>
          <cell r="T63">
            <v>4</v>
          </cell>
          <cell r="U63">
            <v>4</v>
          </cell>
          <cell r="V63">
            <v>5</v>
          </cell>
          <cell r="W63">
            <v>4</v>
          </cell>
          <cell r="X63">
            <v>4</v>
          </cell>
          <cell r="Y63">
            <v>4</v>
          </cell>
          <cell r="Z63">
            <v>5</v>
          </cell>
          <cell r="AA63">
            <v>3</v>
          </cell>
          <cell r="AB63">
            <v>5</v>
          </cell>
          <cell r="AC63">
            <v>35</v>
          </cell>
          <cell r="AD63">
            <v>38</v>
          </cell>
          <cell r="AE63">
            <v>73</v>
          </cell>
          <cell r="AN63">
            <v>15</v>
          </cell>
          <cell r="AO63">
            <v>157</v>
          </cell>
          <cell r="AR63">
            <v>65</v>
          </cell>
          <cell r="AS63">
            <v>999</v>
          </cell>
        </row>
        <row r="64">
          <cell r="D64">
            <v>158</v>
          </cell>
          <cell r="E64" t="str">
            <v>男公開</v>
          </cell>
          <cell r="F64" t="str">
            <v>葉昱辰</v>
          </cell>
          <cell r="G64">
            <v>73</v>
          </cell>
          <cell r="I64">
            <v>73</v>
          </cell>
          <cell r="J64">
            <v>2</v>
          </cell>
          <cell r="K64">
            <v>4</v>
          </cell>
          <cell r="L64">
            <v>6</v>
          </cell>
          <cell r="M64">
            <v>3</v>
          </cell>
          <cell r="N64">
            <v>4</v>
          </cell>
          <cell r="O64">
            <v>2</v>
          </cell>
          <cell r="P64">
            <v>5</v>
          </cell>
          <cell r="Q64">
            <v>4</v>
          </cell>
          <cell r="R64">
            <v>4</v>
          </cell>
          <cell r="S64">
            <v>3</v>
          </cell>
          <cell r="T64">
            <v>4</v>
          </cell>
          <cell r="U64">
            <v>4</v>
          </cell>
          <cell r="V64">
            <v>4</v>
          </cell>
          <cell r="W64">
            <v>5</v>
          </cell>
          <cell r="X64">
            <v>4</v>
          </cell>
          <cell r="Y64">
            <v>5</v>
          </cell>
          <cell r="Z64">
            <v>3</v>
          </cell>
          <cell r="AA64">
            <v>2</v>
          </cell>
          <cell r="AB64">
            <v>7</v>
          </cell>
          <cell r="AC64">
            <v>35</v>
          </cell>
          <cell r="AD64">
            <v>38</v>
          </cell>
          <cell r="AE64">
            <v>73</v>
          </cell>
          <cell r="AN64">
            <v>16</v>
          </cell>
          <cell r="AO64">
            <v>158</v>
          </cell>
          <cell r="AR64">
            <v>66</v>
          </cell>
          <cell r="AS64">
            <v>999</v>
          </cell>
        </row>
        <row r="65">
          <cell r="D65">
            <v>159</v>
          </cell>
          <cell r="E65" t="str">
            <v>男公開</v>
          </cell>
          <cell r="F65" t="str">
            <v>呂孟恆</v>
          </cell>
          <cell r="G65">
            <v>75</v>
          </cell>
          <cell r="I65">
            <v>75</v>
          </cell>
          <cell r="J65">
            <v>4</v>
          </cell>
          <cell r="K65">
            <v>8</v>
          </cell>
          <cell r="L65">
            <v>5</v>
          </cell>
          <cell r="M65">
            <v>3</v>
          </cell>
          <cell r="N65">
            <v>5</v>
          </cell>
          <cell r="O65">
            <v>2</v>
          </cell>
          <cell r="P65">
            <v>4</v>
          </cell>
          <cell r="Q65">
            <v>4</v>
          </cell>
          <cell r="R65">
            <v>4</v>
          </cell>
          <cell r="S65">
            <v>4</v>
          </cell>
          <cell r="T65">
            <v>4</v>
          </cell>
          <cell r="U65">
            <v>4</v>
          </cell>
          <cell r="V65">
            <v>4</v>
          </cell>
          <cell r="W65">
            <v>3</v>
          </cell>
          <cell r="X65">
            <v>4</v>
          </cell>
          <cell r="Y65">
            <v>5</v>
          </cell>
          <cell r="Z65">
            <v>4</v>
          </cell>
          <cell r="AA65">
            <v>3</v>
          </cell>
          <cell r="AB65">
            <v>5</v>
          </cell>
          <cell r="AC65">
            <v>39</v>
          </cell>
          <cell r="AD65">
            <v>36</v>
          </cell>
          <cell r="AE65">
            <v>75</v>
          </cell>
          <cell r="AN65">
            <v>24</v>
          </cell>
          <cell r="AO65">
            <v>159</v>
          </cell>
          <cell r="AR65">
            <v>67</v>
          </cell>
          <cell r="AS65">
            <v>999</v>
          </cell>
        </row>
        <row r="66">
          <cell r="D66">
            <v>160</v>
          </cell>
          <cell r="E66" t="str">
            <v>男公開</v>
          </cell>
          <cell r="F66" t="str">
            <v>邱瀚霆</v>
          </cell>
          <cell r="G66">
            <v>67</v>
          </cell>
          <cell r="I66">
            <v>67</v>
          </cell>
          <cell r="J66">
            <v>-4</v>
          </cell>
          <cell r="K66">
            <v>4</v>
          </cell>
          <cell r="L66">
            <v>4</v>
          </cell>
          <cell r="M66">
            <v>3</v>
          </cell>
          <cell r="N66">
            <v>4</v>
          </cell>
          <cell r="O66">
            <v>3</v>
          </cell>
          <cell r="P66">
            <v>4</v>
          </cell>
          <cell r="Q66">
            <v>4</v>
          </cell>
          <cell r="R66">
            <v>3</v>
          </cell>
          <cell r="S66">
            <v>4</v>
          </cell>
          <cell r="T66">
            <v>3</v>
          </cell>
          <cell r="U66">
            <v>5</v>
          </cell>
          <cell r="V66">
            <v>4</v>
          </cell>
          <cell r="W66">
            <v>3</v>
          </cell>
          <cell r="X66">
            <v>4</v>
          </cell>
          <cell r="Y66">
            <v>4</v>
          </cell>
          <cell r="Z66">
            <v>4</v>
          </cell>
          <cell r="AA66">
            <v>3</v>
          </cell>
          <cell r="AB66">
            <v>4</v>
          </cell>
          <cell r="AC66">
            <v>33</v>
          </cell>
          <cell r="AD66">
            <v>34</v>
          </cell>
          <cell r="AE66">
            <v>67</v>
          </cell>
          <cell r="AN66">
            <v>1</v>
          </cell>
          <cell r="AO66">
            <v>160</v>
          </cell>
          <cell r="AR66">
            <v>68</v>
          </cell>
          <cell r="AS66">
            <v>999</v>
          </cell>
        </row>
        <row r="67">
          <cell r="D67">
            <v>161</v>
          </cell>
          <cell r="E67" t="str">
            <v>男公開</v>
          </cell>
          <cell r="F67" t="str">
            <v>劉力維</v>
          </cell>
          <cell r="G67">
            <v>72</v>
          </cell>
          <cell r="I67">
            <v>72</v>
          </cell>
          <cell r="J67">
            <v>1</v>
          </cell>
          <cell r="K67">
            <v>6</v>
          </cell>
          <cell r="L67">
            <v>3</v>
          </cell>
          <cell r="M67">
            <v>2</v>
          </cell>
          <cell r="N67">
            <v>4</v>
          </cell>
          <cell r="O67">
            <v>4</v>
          </cell>
          <cell r="P67">
            <v>4</v>
          </cell>
          <cell r="Q67">
            <v>5</v>
          </cell>
          <cell r="R67">
            <v>4</v>
          </cell>
          <cell r="S67">
            <v>5</v>
          </cell>
          <cell r="T67">
            <v>3</v>
          </cell>
          <cell r="U67">
            <v>4</v>
          </cell>
          <cell r="V67">
            <v>4</v>
          </cell>
          <cell r="W67">
            <v>3</v>
          </cell>
          <cell r="X67">
            <v>4</v>
          </cell>
          <cell r="Y67">
            <v>5</v>
          </cell>
          <cell r="Z67">
            <v>4</v>
          </cell>
          <cell r="AA67">
            <v>3</v>
          </cell>
          <cell r="AB67">
            <v>5</v>
          </cell>
          <cell r="AC67">
            <v>37</v>
          </cell>
          <cell r="AD67">
            <v>35</v>
          </cell>
          <cell r="AE67">
            <v>72</v>
          </cell>
          <cell r="AN67">
            <v>9</v>
          </cell>
          <cell r="AO67">
            <v>161</v>
          </cell>
          <cell r="AR67">
            <v>69</v>
          </cell>
          <cell r="AS67">
            <v>999</v>
          </cell>
        </row>
        <row r="68">
          <cell r="D68">
            <v>162</v>
          </cell>
          <cell r="E68" t="str">
            <v>男公開</v>
          </cell>
          <cell r="F68" t="str">
            <v>洪瑞誠</v>
          </cell>
          <cell r="G68">
            <v>70</v>
          </cell>
          <cell r="I68">
            <v>70</v>
          </cell>
          <cell r="J68">
            <v>-1</v>
          </cell>
          <cell r="K68">
            <v>5</v>
          </cell>
          <cell r="L68">
            <v>4</v>
          </cell>
          <cell r="M68">
            <v>3</v>
          </cell>
          <cell r="N68">
            <v>3</v>
          </cell>
          <cell r="O68">
            <v>3</v>
          </cell>
          <cell r="P68">
            <v>4</v>
          </cell>
          <cell r="Q68">
            <v>5</v>
          </cell>
          <cell r="R68">
            <v>4</v>
          </cell>
          <cell r="S68">
            <v>3</v>
          </cell>
          <cell r="T68">
            <v>4</v>
          </cell>
          <cell r="U68">
            <v>3</v>
          </cell>
          <cell r="V68">
            <v>5</v>
          </cell>
          <cell r="W68">
            <v>4</v>
          </cell>
          <cell r="X68">
            <v>4</v>
          </cell>
          <cell r="Y68">
            <v>5</v>
          </cell>
          <cell r="Z68">
            <v>4</v>
          </cell>
          <cell r="AA68">
            <v>4</v>
          </cell>
          <cell r="AB68">
            <v>3</v>
          </cell>
          <cell r="AC68">
            <v>34</v>
          </cell>
          <cell r="AD68">
            <v>36</v>
          </cell>
          <cell r="AE68">
            <v>70</v>
          </cell>
          <cell r="AN68">
            <v>4</v>
          </cell>
          <cell r="AO68">
            <v>162</v>
          </cell>
          <cell r="AR68">
            <v>70</v>
          </cell>
          <cell r="AS68">
            <v>999</v>
          </cell>
        </row>
        <row r="69">
          <cell r="D69">
            <v>163</v>
          </cell>
          <cell r="E69" t="str">
            <v>男公開</v>
          </cell>
          <cell r="F69" t="str">
            <v>鍾又新</v>
          </cell>
          <cell r="G69">
            <v>88</v>
          </cell>
          <cell r="I69">
            <v>88</v>
          </cell>
          <cell r="J69">
            <v>17</v>
          </cell>
          <cell r="K69">
            <v>6</v>
          </cell>
          <cell r="L69">
            <v>6</v>
          </cell>
          <cell r="M69">
            <v>3</v>
          </cell>
          <cell r="N69">
            <v>6</v>
          </cell>
          <cell r="O69">
            <v>4</v>
          </cell>
          <cell r="P69">
            <v>5</v>
          </cell>
          <cell r="Q69">
            <v>5</v>
          </cell>
          <cell r="R69">
            <v>6</v>
          </cell>
          <cell r="S69">
            <v>4</v>
          </cell>
          <cell r="T69">
            <v>5</v>
          </cell>
          <cell r="U69">
            <v>5</v>
          </cell>
          <cell r="V69">
            <v>5</v>
          </cell>
          <cell r="W69">
            <v>4</v>
          </cell>
          <cell r="X69">
            <v>6</v>
          </cell>
          <cell r="Y69">
            <v>5</v>
          </cell>
          <cell r="Z69">
            <v>4</v>
          </cell>
          <cell r="AA69">
            <v>4</v>
          </cell>
          <cell r="AB69">
            <v>5</v>
          </cell>
          <cell r="AC69">
            <v>45</v>
          </cell>
          <cell r="AD69">
            <v>43</v>
          </cell>
          <cell r="AE69">
            <v>88</v>
          </cell>
          <cell r="AN69">
            <v>53</v>
          </cell>
          <cell r="AO69">
            <v>163</v>
          </cell>
          <cell r="AR69">
            <v>71</v>
          </cell>
          <cell r="AS69">
            <v>999</v>
          </cell>
        </row>
        <row r="70">
          <cell r="D70">
            <v>164</v>
          </cell>
          <cell r="E70" t="str">
            <v>男公開</v>
          </cell>
          <cell r="F70" t="str">
            <v>張育琮</v>
          </cell>
          <cell r="G70">
            <v>81</v>
          </cell>
          <cell r="I70">
            <v>81</v>
          </cell>
          <cell r="J70">
            <v>10</v>
          </cell>
          <cell r="K70">
            <v>5</v>
          </cell>
          <cell r="L70">
            <v>4</v>
          </cell>
          <cell r="M70">
            <v>3</v>
          </cell>
          <cell r="N70">
            <v>6</v>
          </cell>
          <cell r="O70">
            <v>4</v>
          </cell>
          <cell r="P70">
            <v>4</v>
          </cell>
          <cell r="Q70">
            <v>4</v>
          </cell>
          <cell r="R70">
            <v>4</v>
          </cell>
          <cell r="S70">
            <v>4</v>
          </cell>
          <cell r="T70">
            <v>4</v>
          </cell>
          <cell r="U70">
            <v>5</v>
          </cell>
          <cell r="V70">
            <v>5</v>
          </cell>
          <cell r="W70">
            <v>4</v>
          </cell>
          <cell r="X70">
            <v>6</v>
          </cell>
          <cell r="Y70">
            <v>7</v>
          </cell>
          <cell r="Z70">
            <v>4</v>
          </cell>
          <cell r="AA70">
            <v>3</v>
          </cell>
          <cell r="AB70">
            <v>5</v>
          </cell>
          <cell r="AC70">
            <v>38</v>
          </cell>
          <cell r="AD70">
            <v>43</v>
          </cell>
          <cell r="AE70">
            <v>81</v>
          </cell>
          <cell r="AN70">
            <v>45</v>
          </cell>
          <cell r="AO70">
            <v>164</v>
          </cell>
          <cell r="AR70">
            <v>72</v>
          </cell>
          <cell r="AS70">
            <v>999</v>
          </cell>
        </row>
        <row r="71">
          <cell r="D71">
            <v>165</v>
          </cell>
          <cell r="E71" t="str">
            <v>男公開</v>
          </cell>
          <cell r="F71" t="str">
            <v>劉澤森</v>
          </cell>
          <cell r="G71">
            <v>81</v>
          </cell>
          <cell r="I71">
            <v>81</v>
          </cell>
          <cell r="J71">
            <v>10</v>
          </cell>
          <cell r="K71">
            <v>9</v>
          </cell>
          <cell r="L71">
            <v>4</v>
          </cell>
          <cell r="M71">
            <v>3</v>
          </cell>
          <cell r="N71">
            <v>5</v>
          </cell>
          <cell r="O71">
            <v>2</v>
          </cell>
          <cell r="P71">
            <v>4</v>
          </cell>
          <cell r="Q71">
            <v>4</v>
          </cell>
          <cell r="R71">
            <v>4</v>
          </cell>
          <cell r="S71">
            <v>4</v>
          </cell>
          <cell r="T71">
            <v>4</v>
          </cell>
          <cell r="U71">
            <v>5</v>
          </cell>
          <cell r="V71">
            <v>5</v>
          </cell>
          <cell r="W71">
            <v>5</v>
          </cell>
          <cell r="X71">
            <v>5</v>
          </cell>
          <cell r="Y71">
            <v>5</v>
          </cell>
          <cell r="Z71">
            <v>5</v>
          </cell>
          <cell r="AA71">
            <v>3</v>
          </cell>
          <cell r="AB71">
            <v>5</v>
          </cell>
          <cell r="AC71">
            <v>39</v>
          </cell>
          <cell r="AD71">
            <v>42</v>
          </cell>
          <cell r="AE71">
            <v>81</v>
          </cell>
          <cell r="AN71">
            <v>44</v>
          </cell>
          <cell r="AO71">
            <v>165</v>
          </cell>
          <cell r="AR71">
            <v>73</v>
          </cell>
          <cell r="AS71">
            <v>999</v>
          </cell>
        </row>
        <row r="72">
          <cell r="D72">
            <v>166</v>
          </cell>
          <cell r="E72" t="str">
            <v>男公開</v>
          </cell>
          <cell r="F72" t="str">
            <v>林宗翰</v>
          </cell>
          <cell r="G72">
            <v>81</v>
          </cell>
          <cell r="I72">
            <v>81</v>
          </cell>
          <cell r="J72">
            <v>10</v>
          </cell>
          <cell r="K72">
            <v>6</v>
          </cell>
          <cell r="L72">
            <v>4</v>
          </cell>
          <cell r="M72">
            <v>4</v>
          </cell>
          <cell r="N72">
            <v>5</v>
          </cell>
          <cell r="O72">
            <v>3</v>
          </cell>
          <cell r="P72">
            <v>5</v>
          </cell>
          <cell r="Q72">
            <v>6</v>
          </cell>
          <cell r="R72">
            <v>4</v>
          </cell>
          <cell r="S72">
            <v>5</v>
          </cell>
          <cell r="T72">
            <v>4</v>
          </cell>
          <cell r="U72">
            <v>4</v>
          </cell>
          <cell r="V72">
            <v>5</v>
          </cell>
          <cell r="W72">
            <v>4</v>
          </cell>
          <cell r="X72">
            <v>4</v>
          </cell>
          <cell r="Y72">
            <v>5</v>
          </cell>
          <cell r="Z72">
            <v>4</v>
          </cell>
          <cell r="AA72">
            <v>3</v>
          </cell>
          <cell r="AB72">
            <v>6</v>
          </cell>
          <cell r="AC72">
            <v>42</v>
          </cell>
          <cell r="AD72">
            <v>39</v>
          </cell>
          <cell r="AE72">
            <v>81</v>
          </cell>
          <cell r="AN72">
            <v>42</v>
          </cell>
          <cell r="AO72">
            <v>166</v>
          </cell>
          <cell r="AR72">
            <v>74</v>
          </cell>
          <cell r="AS72">
            <v>999</v>
          </cell>
        </row>
        <row r="73">
          <cell r="D73">
            <v>167</v>
          </cell>
          <cell r="E73" t="str">
            <v>男公開</v>
          </cell>
          <cell r="F73" t="str">
            <v>駱承佑</v>
          </cell>
          <cell r="G73">
            <v>93</v>
          </cell>
          <cell r="I73">
            <v>93</v>
          </cell>
          <cell r="J73">
            <v>22</v>
          </cell>
          <cell r="K73">
            <v>5</v>
          </cell>
          <cell r="L73">
            <v>5</v>
          </cell>
          <cell r="M73">
            <v>3</v>
          </cell>
          <cell r="N73">
            <v>5</v>
          </cell>
          <cell r="O73">
            <v>4</v>
          </cell>
          <cell r="P73">
            <v>5</v>
          </cell>
          <cell r="Q73">
            <v>6</v>
          </cell>
          <cell r="R73">
            <v>5</v>
          </cell>
          <cell r="S73">
            <v>5</v>
          </cell>
          <cell r="T73">
            <v>5</v>
          </cell>
          <cell r="U73">
            <v>6</v>
          </cell>
          <cell r="V73">
            <v>5</v>
          </cell>
          <cell r="W73">
            <v>4</v>
          </cell>
          <cell r="X73">
            <v>6</v>
          </cell>
          <cell r="Y73">
            <v>9</v>
          </cell>
          <cell r="Z73">
            <v>5</v>
          </cell>
          <cell r="AA73">
            <v>4</v>
          </cell>
          <cell r="AB73">
            <v>6</v>
          </cell>
          <cell r="AC73">
            <v>43</v>
          </cell>
          <cell r="AD73">
            <v>50</v>
          </cell>
          <cell r="AE73">
            <v>93</v>
          </cell>
          <cell r="AN73">
            <v>58</v>
          </cell>
          <cell r="AO73">
            <v>167</v>
          </cell>
          <cell r="AR73">
            <v>75</v>
          </cell>
          <cell r="AS73">
            <v>999</v>
          </cell>
        </row>
        <row r="74">
          <cell r="D74">
            <v>168</v>
          </cell>
          <cell r="E74" t="str">
            <v>男公開</v>
          </cell>
          <cell r="F74" t="str">
            <v>吳宏原</v>
          </cell>
          <cell r="G74">
            <v>77</v>
          </cell>
          <cell r="I74">
            <v>77</v>
          </cell>
          <cell r="J74">
            <v>6</v>
          </cell>
          <cell r="K74">
            <v>5</v>
          </cell>
          <cell r="L74">
            <v>4</v>
          </cell>
          <cell r="M74">
            <v>4</v>
          </cell>
          <cell r="N74">
            <v>6</v>
          </cell>
          <cell r="O74">
            <v>3</v>
          </cell>
          <cell r="P74">
            <v>4</v>
          </cell>
          <cell r="Q74">
            <v>4</v>
          </cell>
          <cell r="R74">
            <v>4</v>
          </cell>
          <cell r="S74">
            <v>4</v>
          </cell>
          <cell r="T74">
            <v>4</v>
          </cell>
          <cell r="U74">
            <v>5</v>
          </cell>
          <cell r="V74">
            <v>5</v>
          </cell>
          <cell r="W74">
            <v>3</v>
          </cell>
          <cell r="X74">
            <v>4</v>
          </cell>
          <cell r="Y74">
            <v>6</v>
          </cell>
          <cell r="Z74">
            <v>4</v>
          </cell>
          <cell r="AA74">
            <v>3</v>
          </cell>
          <cell r="AB74">
            <v>5</v>
          </cell>
          <cell r="AC74">
            <v>38</v>
          </cell>
          <cell r="AD74">
            <v>39</v>
          </cell>
          <cell r="AE74">
            <v>77</v>
          </cell>
          <cell r="AN74">
            <v>30</v>
          </cell>
          <cell r="AO74">
            <v>168</v>
          </cell>
          <cell r="AR74">
            <v>76</v>
          </cell>
          <cell r="AS74">
            <v>999</v>
          </cell>
        </row>
        <row r="75">
          <cell r="D75">
            <v>401</v>
          </cell>
          <cell r="E75" t="str">
            <v>女公開</v>
          </cell>
          <cell r="F75" t="str">
            <v>李　嫣</v>
          </cell>
          <cell r="G75">
            <v>76</v>
          </cell>
          <cell r="I75">
            <v>76</v>
          </cell>
          <cell r="J75">
            <v>5</v>
          </cell>
          <cell r="K75">
            <v>5</v>
          </cell>
          <cell r="L75">
            <v>5</v>
          </cell>
          <cell r="M75">
            <v>4</v>
          </cell>
          <cell r="N75">
            <v>4</v>
          </cell>
          <cell r="O75">
            <v>2</v>
          </cell>
          <cell r="P75">
            <v>5</v>
          </cell>
          <cell r="Q75">
            <v>4</v>
          </cell>
          <cell r="R75">
            <v>5</v>
          </cell>
          <cell r="S75">
            <v>4</v>
          </cell>
          <cell r="T75">
            <v>4</v>
          </cell>
          <cell r="U75">
            <v>4</v>
          </cell>
          <cell r="V75">
            <v>4</v>
          </cell>
          <cell r="W75">
            <v>3</v>
          </cell>
          <cell r="X75">
            <v>5</v>
          </cell>
          <cell r="Y75">
            <v>6</v>
          </cell>
          <cell r="Z75">
            <v>4</v>
          </cell>
          <cell r="AA75">
            <v>3</v>
          </cell>
          <cell r="AB75">
            <v>5</v>
          </cell>
          <cell r="AC75">
            <v>38</v>
          </cell>
          <cell r="AD75">
            <v>38</v>
          </cell>
          <cell r="AE75">
            <v>76</v>
          </cell>
          <cell r="AN75">
            <v>69</v>
          </cell>
          <cell r="AO75">
            <v>999</v>
          </cell>
          <cell r="AR75">
            <v>1</v>
          </cell>
          <cell r="AS75">
            <v>401</v>
          </cell>
        </row>
        <row r="76">
          <cell r="D76">
            <v>402</v>
          </cell>
          <cell r="E76" t="str">
            <v>女公開</v>
          </cell>
          <cell r="F76" t="str">
            <v>王富貽</v>
          </cell>
          <cell r="G76">
            <v>91</v>
          </cell>
          <cell r="I76">
            <v>91</v>
          </cell>
          <cell r="J76">
            <v>20</v>
          </cell>
          <cell r="K76">
            <v>5</v>
          </cell>
          <cell r="L76">
            <v>7</v>
          </cell>
          <cell r="M76">
            <v>6</v>
          </cell>
          <cell r="N76">
            <v>4</v>
          </cell>
          <cell r="O76">
            <v>3</v>
          </cell>
          <cell r="P76">
            <v>4</v>
          </cell>
          <cell r="Q76">
            <v>6</v>
          </cell>
          <cell r="R76">
            <v>5</v>
          </cell>
          <cell r="S76">
            <v>4</v>
          </cell>
          <cell r="T76">
            <v>5</v>
          </cell>
          <cell r="U76">
            <v>5</v>
          </cell>
          <cell r="V76">
            <v>4</v>
          </cell>
          <cell r="W76">
            <v>5</v>
          </cell>
          <cell r="X76">
            <v>6</v>
          </cell>
          <cell r="Y76">
            <v>7</v>
          </cell>
          <cell r="Z76">
            <v>5</v>
          </cell>
          <cell r="AA76">
            <v>4</v>
          </cell>
          <cell r="AB76">
            <v>6</v>
          </cell>
          <cell r="AC76">
            <v>44</v>
          </cell>
          <cell r="AD76">
            <v>47</v>
          </cell>
          <cell r="AE76">
            <v>91</v>
          </cell>
          <cell r="AN76">
            <v>70</v>
          </cell>
          <cell r="AO76">
            <v>999</v>
          </cell>
          <cell r="AR76">
            <v>5</v>
          </cell>
          <cell r="AS76">
            <v>402</v>
          </cell>
        </row>
        <row r="77">
          <cell r="D77">
            <v>403</v>
          </cell>
          <cell r="E77" t="str">
            <v>女公開</v>
          </cell>
          <cell r="F77" t="str">
            <v>馬家嵋</v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F77" t="str">
            <v>病</v>
          </cell>
          <cell r="AN77">
            <v>71</v>
          </cell>
          <cell r="AO77">
            <v>999</v>
          </cell>
          <cell r="AR77">
            <v>8</v>
          </cell>
          <cell r="AS77">
            <v>403</v>
          </cell>
        </row>
        <row r="78">
          <cell r="D78">
            <v>404</v>
          </cell>
          <cell r="E78" t="str">
            <v>女公開</v>
          </cell>
          <cell r="F78" t="str">
            <v>施宛廷</v>
          </cell>
          <cell r="G78">
            <v>87</v>
          </cell>
          <cell r="I78">
            <v>87</v>
          </cell>
          <cell r="J78">
            <v>16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4</v>
          </cell>
          <cell r="P78">
            <v>5</v>
          </cell>
          <cell r="Q78">
            <v>5</v>
          </cell>
          <cell r="R78">
            <v>6</v>
          </cell>
          <cell r="S78">
            <v>6</v>
          </cell>
          <cell r="T78">
            <v>5</v>
          </cell>
          <cell r="U78">
            <v>5</v>
          </cell>
          <cell r="V78">
            <v>5</v>
          </cell>
          <cell r="W78">
            <v>4</v>
          </cell>
          <cell r="X78">
            <v>5</v>
          </cell>
          <cell r="Y78">
            <v>6</v>
          </cell>
          <cell r="Z78">
            <v>4</v>
          </cell>
          <cell r="AA78">
            <v>4</v>
          </cell>
          <cell r="AB78">
            <v>6</v>
          </cell>
          <cell r="AC78">
            <v>43</v>
          </cell>
          <cell r="AD78">
            <v>44</v>
          </cell>
          <cell r="AE78">
            <v>87</v>
          </cell>
          <cell r="AN78">
            <v>72</v>
          </cell>
          <cell r="AO78">
            <v>999</v>
          </cell>
          <cell r="AR78">
            <v>4</v>
          </cell>
          <cell r="AS78">
            <v>404</v>
          </cell>
        </row>
        <row r="79">
          <cell r="D79">
            <v>405</v>
          </cell>
          <cell r="E79" t="str">
            <v>女公開</v>
          </cell>
          <cell r="F79" t="str">
            <v>林庭伃</v>
          </cell>
          <cell r="G79">
            <v>93</v>
          </cell>
          <cell r="I79">
            <v>93</v>
          </cell>
          <cell r="J79">
            <v>22</v>
          </cell>
          <cell r="K79">
            <v>6</v>
          </cell>
          <cell r="L79">
            <v>4</v>
          </cell>
          <cell r="M79">
            <v>4</v>
          </cell>
          <cell r="N79">
            <v>5</v>
          </cell>
          <cell r="O79">
            <v>3</v>
          </cell>
          <cell r="P79">
            <v>5</v>
          </cell>
          <cell r="Q79">
            <v>5</v>
          </cell>
          <cell r="R79">
            <v>6</v>
          </cell>
          <cell r="S79">
            <v>5</v>
          </cell>
          <cell r="T79">
            <v>4</v>
          </cell>
          <cell r="U79">
            <v>4</v>
          </cell>
          <cell r="V79">
            <v>6</v>
          </cell>
          <cell r="W79">
            <v>4</v>
          </cell>
          <cell r="X79">
            <v>10</v>
          </cell>
          <cell r="Y79">
            <v>8</v>
          </cell>
          <cell r="Z79">
            <v>5</v>
          </cell>
          <cell r="AA79">
            <v>3</v>
          </cell>
          <cell r="AB79">
            <v>6</v>
          </cell>
          <cell r="AC79">
            <v>43</v>
          </cell>
          <cell r="AD79">
            <v>50</v>
          </cell>
          <cell r="AE79">
            <v>93</v>
          </cell>
          <cell r="AF79" t="str">
            <v>Cut</v>
          </cell>
          <cell r="AN79">
            <v>73</v>
          </cell>
          <cell r="AO79">
            <v>999</v>
          </cell>
          <cell r="AR79">
            <v>7</v>
          </cell>
          <cell r="AS79">
            <v>405</v>
          </cell>
        </row>
        <row r="80">
          <cell r="D80">
            <v>406</v>
          </cell>
          <cell r="E80" t="str">
            <v>女公開</v>
          </cell>
          <cell r="F80" t="str">
            <v>王　琪</v>
          </cell>
          <cell r="G80">
            <v>85</v>
          </cell>
          <cell r="I80">
            <v>85</v>
          </cell>
          <cell r="J80">
            <v>14</v>
          </cell>
          <cell r="K80">
            <v>8</v>
          </cell>
          <cell r="L80">
            <v>4</v>
          </cell>
          <cell r="M80">
            <v>3</v>
          </cell>
          <cell r="N80">
            <v>6</v>
          </cell>
          <cell r="O80">
            <v>3</v>
          </cell>
          <cell r="P80">
            <v>6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4</v>
          </cell>
          <cell r="V80">
            <v>5</v>
          </cell>
          <cell r="W80">
            <v>5</v>
          </cell>
          <cell r="X80">
            <v>6</v>
          </cell>
          <cell r="Y80">
            <v>5</v>
          </cell>
          <cell r="Z80">
            <v>4</v>
          </cell>
          <cell r="AA80">
            <v>3</v>
          </cell>
          <cell r="AB80">
            <v>6</v>
          </cell>
          <cell r="AC80">
            <v>42</v>
          </cell>
          <cell r="AD80">
            <v>43</v>
          </cell>
          <cell r="AE80">
            <v>85</v>
          </cell>
          <cell r="AN80">
            <v>74</v>
          </cell>
          <cell r="AO80">
            <v>999</v>
          </cell>
          <cell r="AR80">
            <v>3</v>
          </cell>
          <cell r="AS80">
            <v>406</v>
          </cell>
        </row>
        <row r="81">
          <cell r="D81">
            <v>407</v>
          </cell>
          <cell r="E81" t="str">
            <v>女公開</v>
          </cell>
          <cell r="F81" t="str">
            <v>曾翊寧</v>
          </cell>
          <cell r="G81">
            <v>93</v>
          </cell>
          <cell r="I81">
            <v>93</v>
          </cell>
          <cell r="J81">
            <v>22</v>
          </cell>
          <cell r="K81">
            <v>6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6</v>
          </cell>
          <cell r="Q81">
            <v>7</v>
          </cell>
          <cell r="R81">
            <v>6</v>
          </cell>
          <cell r="S81">
            <v>5</v>
          </cell>
          <cell r="T81">
            <v>4</v>
          </cell>
          <cell r="U81">
            <v>5</v>
          </cell>
          <cell r="V81">
            <v>5</v>
          </cell>
          <cell r="W81">
            <v>4</v>
          </cell>
          <cell r="X81">
            <v>8</v>
          </cell>
          <cell r="Y81">
            <v>5</v>
          </cell>
          <cell r="Z81">
            <v>5</v>
          </cell>
          <cell r="AA81">
            <v>4</v>
          </cell>
          <cell r="AB81">
            <v>5</v>
          </cell>
          <cell r="AC81">
            <v>48</v>
          </cell>
          <cell r="AD81">
            <v>45</v>
          </cell>
          <cell r="AE81">
            <v>93</v>
          </cell>
          <cell r="AN81">
            <v>75</v>
          </cell>
          <cell r="AO81">
            <v>999</v>
          </cell>
          <cell r="AR81">
            <v>6</v>
          </cell>
          <cell r="AS81">
            <v>407</v>
          </cell>
        </row>
        <row r="82">
          <cell r="D82">
            <v>408</v>
          </cell>
          <cell r="E82" t="str">
            <v>女公開</v>
          </cell>
          <cell r="F82" t="str">
            <v>鄂鈺涵</v>
          </cell>
          <cell r="G82">
            <v>82</v>
          </cell>
          <cell r="I82">
            <v>82</v>
          </cell>
          <cell r="J82">
            <v>11</v>
          </cell>
          <cell r="K82">
            <v>6</v>
          </cell>
          <cell r="L82">
            <v>4</v>
          </cell>
          <cell r="M82">
            <v>4</v>
          </cell>
          <cell r="N82">
            <v>4</v>
          </cell>
          <cell r="O82">
            <v>2</v>
          </cell>
          <cell r="P82">
            <v>4</v>
          </cell>
          <cell r="Q82">
            <v>5</v>
          </cell>
          <cell r="R82">
            <v>4</v>
          </cell>
          <cell r="S82">
            <v>5</v>
          </cell>
          <cell r="T82">
            <v>5</v>
          </cell>
          <cell r="U82">
            <v>7</v>
          </cell>
          <cell r="V82">
            <v>5</v>
          </cell>
          <cell r="W82">
            <v>4</v>
          </cell>
          <cell r="X82">
            <v>5</v>
          </cell>
          <cell r="Y82">
            <v>5</v>
          </cell>
          <cell r="Z82">
            <v>6</v>
          </cell>
          <cell r="AA82">
            <v>2</v>
          </cell>
          <cell r="AB82">
            <v>5</v>
          </cell>
          <cell r="AC82">
            <v>38</v>
          </cell>
          <cell r="AD82">
            <v>44</v>
          </cell>
          <cell r="AE82">
            <v>82</v>
          </cell>
          <cell r="AN82">
            <v>76</v>
          </cell>
          <cell r="AO82">
            <v>999</v>
          </cell>
          <cell r="AR82">
            <v>2</v>
          </cell>
          <cell r="AS82">
            <v>408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3"/>
  <sheetViews>
    <sheetView workbookViewId="0">
      <selection activeCell="R17" sqref="R17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4" width="5.125" customWidth="1"/>
    <col min="5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100" t="s">
        <v>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ht="19.5" customHeight="1" thickBot="1">
      <c r="A2" s="101" t="s">
        <v>77</v>
      </c>
      <c r="B2" s="101"/>
      <c r="C2" s="101"/>
      <c r="D2" s="101"/>
      <c r="E2" s="101"/>
      <c r="F2" s="101"/>
      <c r="G2" s="101"/>
      <c r="H2" s="1"/>
      <c r="I2" s="1"/>
      <c r="J2" s="102">
        <v>1</v>
      </c>
      <c r="K2" s="102"/>
      <c r="L2" s="102"/>
      <c r="M2" s="102"/>
      <c r="N2" s="102"/>
      <c r="O2" s="102"/>
      <c r="P2" s="102"/>
      <c r="Q2" s="102"/>
      <c r="R2" s="102"/>
      <c r="S2" s="2"/>
      <c r="T2" s="3"/>
      <c r="U2" s="3"/>
      <c r="V2" s="3"/>
      <c r="W2" s="3"/>
      <c r="X2" s="3"/>
      <c r="Y2" s="3"/>
      <c r="Z2" s="103">
        <v>41625</v>
      </c>
      <c r="AA2" s="103"/>
      <c r="AB2" s="103"/>
      <c r="AC2" s="103"/>
      <c r="AD2" s="103"/>
      <c r="AE2" s="103"/>
    </row>
    <row r="3" spans="1:31" ht="19.5" customHeight="1" thickTop="1">
      <c r="A3" s="104" t="s">
        <v>65</v>
      </c>
      <c r="B3" s="106" t="s">
        <v>66</v>
      </c>
      <c r="C3" s="106" t="s">
        <v>0</v>
      </c>
      <c r="D3" s="94" t="s">
        <v>67</v>
      </c>
      <c r="E3" s="94" t="s">
        <v>68</v>
      </c>
      <c r="F3" s="94" t="s">
        <v>1</v>
      </c>
      <c r="G3" s="94" t="s">
        <v>2</v>
      </c>
      <c r="H3" s="96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98" t="s">
        <v>70</v>
      </c>
    </row>
    <row r="4" spans="1:31" ht="19.5" customHeight="1" thickBot="1">
      <c r="A4" s="105"/>
      <c r="B4" s="107"/>
      <c r="C4" s="107"/>
      <c r="D4" s="95"/>
      <c r="E4" s="95"/>
      <c r="F4" s="95"/>
      <c r="G4" s="95"/>
      <c r="H4" s="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99"/>
    </row>
    <row r="5" spans="1:31" ht="16.5" customHeight="1" thickTop="1">
      <c r="A5" s="11">
        <v>1</v>
      </c>
      <c r="B5" s="46" t="s">
        <v>7</v>
      </c>
      <c r="C5" s="50" t="s">
        <v>11</v>
      </c>
      <c r="D5" s="12">
        <v>67</v>
      </c>
      <c r="E5" s="12">
        <v>0</v>
      </c>
      <c r="F5" s="12">
        <v>0</v>
      </c>
      <c r="G5" s="12">
        <v>0</v>
      </c>
      <c r="H5" s="12">
        <v>67</v>
      </c>
      <c r="I5" s="13">
        <v>-4</v>
      </c>
      <c r="J5" s="12">
        <v>4</v>
      </c>
      <c r="K5" s="12">
        <v>4</v>
      </c>
      <c r="L5" s="12">
        <v>3</v>
      </c>
      <c r="M5" s="12">
        <v>4</v>
      </c>
      <c r="N5" s="12">
        <v>3</v>
      </c>
      <c r="O5" s="12">
        <v>3</v>
      </c>
      <c r="P5" s="12">
        <v>4</v>
      </c>
      <c r="Q5" s="12">
        <v>4</v>
      </c>
      <c r="R5" s="12">
        <v>4</v>
      </c>
      <c r="S5" s="12">
        <v>4</v>
      </c>
      <c r="T5" s="12">
        <v>4</v>
      </c>
      <c r="U5" s="12">
        <v>4</v>
      </c>
      <c r="V5" s="12">
        <v>3</v>
      </c>
      <c r="W5" s="12">
        <v>4</v>
      </c>
      <c r="X5" s="12">
        <v>5</v>
      </c>
      <c r="Y5" s="12">
        <v>3</v>
      </c>
      <c r="Z5" s="12">
        <v>3</v>
      </c>
      <c r="AA5" s="12">
        <v>4</v>
      </c>
      <c r="AB5" s="12">
        <v>33</v>
      </c>
      <c r="AC5" s="12">
        <v>34</v>
      </c>
      <c r="AD5" s="12">
        <v>67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13</v>
      </c>
      <c r="D6" s="16">
        <v>67</v>
      </c>
      <c r="E6" s="16">
        <v>0</v>
      </c>
      <c r="F6" s="16">
        <v>0</v>
      </c>
      <c r="G6" s="16">
        <v>0</v>
      </c>
      <c r="H6" s="16">
        <v>67</v>
      </c>
      <c r="I6" s="17">
        <v>-4</v>
      </c>
      <c r="J6" s="16">
        <v>4</v>
      </c>
      <c r="K6" s="16">
        <v>3</v>
      </c>
      <c r="L6" s="16">
        <v>2</v>
      </c>
      <c r="M6" s="16">
        <v>4</v>
      </c>
      <c r="N6" s="16">
        <v>3</v>
      </c>
      <c r="O6" s="16">
        <v>4</v>
      </c>
      <c r="P6" s="16">
        <v>4</v>
      </c>
      <c r="Q6" s="16">
        <v>4</v>
      </c>
      <c r="R6" s="16">
        <v>4</v>
      </c>
      <c r="S6" s="16">
        <v>4</v>
      </c>
      <c r="T6" s="16">
        <v>4</v>
      </c>
      <c r="U6" s="16">
        <v>4</v>
      </c>
      <c r="V6" s="16">
        <v>3</v>
      </c>
      <c r="W6" s="16">
        <v>5</v>
      </c>
      <c r="X6" s="16">
        <v>5</v>
      </c>
      <c r="Y6" s="16">
        <v>5</v>
      </c>
      <c r="Z6" s="16">
        <v>2</v>
      </c>
      <c r="AA6" s="16">
        <v>3</v>
      </c>
      <c r="AB6" s="16">
        <v>32</v>
      </c>
      <c r="AC6" s="16">
        <v>35</v>
      </c>
      <c r="AD6" s="16">
        <v>67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23</v>
      </c>
      <c r="D7" s="16">
        <v>68</v>
      </c>
      <c r="E7" s="16">
        <v>0</v>
      </c>
      <c r="F7" s="16">
        <v>0</v>
      </c>
      <c r="G7" s="16">
        <v>0</v>
      </c>
      <c r="H7" s="16">
        <v>68</v>
      </c>
      <c r="I7" s="17">
        <v>-3</v>
      </c>
      <c r="J7" s="16">
        <v>4</v>
      </c>
      <c r="K7" s="16">
        <v>4</v>
      </c>
      <c r="L7" s="16">
        <v>4</v>
      </c>
      <c r="M7" s="16">
        <v>4</v>
      </c>
      <c r="N7" s="16">
        <v>3</v>
      </c>
      <c r="O7" s="16">
        <v>3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4</v>
      </c>
      <c r="V7" s="16">
        <v>3</v>
      </c>
      <c r="W7" s="16">
        <v>5</v>
      </c>
      <c r="X7" s="16">
        <v>4</v>
      </c>
      <c r="Y7" s="16">
        <v>4</v>
      </c>
      <c r="Z7" s="16">
        <v>3</v>
      </c>
      <c r="AA7" s="16">
        <v>4</v>
      </c>
      <c r="AB7" s="16">
        <v>34</v>
      </c>
      <c r="AC7" s="16">
        <v>34</v>
      </c>
      <c r="AD7" s="16">
        <v>68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8</v>
      </c>
      <c r="D8" s="16">
        <v>68</v>
      </c>
      <c r="E8" s="16">
        <v>0</v>
      </c>
      <c r="F8" s="16">
        <v>0</v>
      </c>
      <c r="G8" s="16">
        <v>0</v>
      </c>
      <c r="H8" s="16">
        <v>68</v>
      </c>
      <c r="I8" s="17">
        <v>-3</v>
      </c>
      <c r="J8" s="16">
        <v>5</v>
      </c>
      <c r="K8" s="16">
        <v>4</v>
      </c>
      <c r="L8" s="16">
        <v>2</v>
      </c>
      <c r="M8" s="16">
        <v>4</v>
      </c>
      <c r="N8" s="16">
        <v>3</v>
      </c>
      <c r="O8" s="16">
        <v>4</v>
      </c>
      <c r="P8" s="16">
        <v>5</v>
      </c>
      <c r="Q8" s="16">
        <v>4</v>
      </c>
      <c r="R8" s="16">
        <v>3</v>
      </c>
      <c r="S8" s="16">
        <v>4</v>
      </c>
      <c r="T8" s="16">
        <v>3</v>
      </c>
      <c r="U8" s="16">
        <v>4</v>
      </c>
      <c r="V8" s="16">
        <v>3</v>
      </c>
      <c r="W8" s="16">
        <v>3</v>
      </c>
      <c r="X8" s="16">
        <v>4</v>
      </c>
      <c r="Y8" s="16">
        <v>4</v>
      </c>
      <c r="Z8" s="16">
        <v>2</v>
      </c>
      <c r="AA8" s="16">
        <v>7</v>
      </c>
      <c r="AB8" s="16">
        <v>34</v>
      </c>
      <c r="AC8" s="16">
        <v>34</v>
      </c>
      <c r="AD8" s="16">
        <v>68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84</v>
      </c>
      <c r="D9" s="16">
        <v>69</v>
      </c>
      <c r="E9" s="16">
        <v>0</v>
      </c>
      <c r="F9" s="16">
        <v>0</v>
      </c>
      <c r="G9" s="16">
        <v>0</v>
      </c>
      <c r="H9" s="16">
        <v>69</v>
      </c>
      <c r="I9" s="17">
        <v>-2</v>
      </c>
      <c r="J9" s="16">
        <v>5</v>
      </c>
      <c r="K9" s="16">
        <v>4</v>
      </c>
      <c r="L9" s="16">
        <v>3</v>
      </c>
      <c r="M9" s="16">
        <v>5</v>
      </c>
      <c r="N9" s="16">
        <v>3</v>
      </c>
      <c r="O9" s="16">
        <v>4</v>
      </c>
      <c r="P9" s="16">
        <v>4</v>
      </c>
      <c r="Q9" s="16">
        <v>4</v>
      </c>
      <c r="R9" s="16">
        <v>4</v>
      </c>
      <c r="S9" s="16">
        <v>4</v>
      </c>
      <c r="T9" s="16">
        <v>3</v>
      </c>
      <c r="U9" s="16">
        <v>4</v>
      </c>
      <c r="V9" s="16">
        <v>3</v>
      </c>
      <c r="W9" s="16">
        <v>6</v>
      </c>
      <c r="X9" s="16">
        <v>4</v>
      </c>
      <c r="Y9" s="16">
        <v>3</v>
      </c>
      <c r="Z9" s="16">
        <v>3</v>
      </c>
      <c r="AA9" s="16">
        <v>3</v>
      </c>
      <c r="AB9" s="16">
        <v>36</v>
      </c>
      <c r="AC9" s="16">
        <v>33</v>
      </c>
      <c r="AD9" s="16">
        <v>69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17</v>
      </c>
      <c r="D10" s="16">
        <v>70</v>
      </c>
      <c r="E10" s="16">
        <v>0</v>
      </c>
      <c r="F10" s="16">
        <v>0</v>
      </c>
      <c r="G10" s="16">
        <v>0</v>
      </c>
      <c r="H10" s="16">
        <v>70</v>
      </c>
      <c r="I10" s="17">
        <v>-1</v>
      </c>
      <c r="J10" s="16">
        <v>5</v>
      </c>
      <c r="K10" s="16">
        <v>4</v>
      </c>
      <c r="L10" s="16">
        <v>4</v>
      </c>
      <c r="M10" s="16">
        <v>4</v>
      </c>
      <c r="N10" s="16">
        <v>3</v>
      </c>
      <c r="O10" s="16">
        <v>4</v>
      </c>
      <c r="P10" s="16">
        <v>4</v>
      </c>
      <c r="Q10" s="16">
        <v>4</v>
      </c>
      <c r="R10" s="16">
        <v>3</v>
      </c>
      <c r="S10" s="16">
        <v>4</v>
      </c>
      <c r="T10" s="16">
        <v>4</v>
      </c>
      <c r="U10" s="16">
        <v>4</v>
      </c>
      <c r="V10" s="16">
        <v>3</v>
      </c>
      <c r="W10" s="16">
        <v>3</v>
      </c>
      <c r="X10" s="16">
        <v>5</v>
      </c>
      <c r="Y10" s="16">
        <v>4</v>
      </c>
      <c r="Z10" s="16">
        <v>3</v>
      </c>
      <c r="AA10" s="16">
        <v>5</v>
      </c>
      <c r="AB10" s="16">
        <v>35</v>
      </c>
      <c r="AC10" s="16">
        <v>35</v>
      </c>
      <c r="AD10" s="16">
        <v>70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94</v>
      </c>
      <c r="D11" s="16">
        <v>70</v>
      </c>
      <c r="E11" s="16">
        <v>0</v>
      </c>
      <c r="F11" s="16">
        <v>0</v>
      </c>
      <c r="G11" s="16">
        <v>0</v>
      </c>
      <c r="H11" s="16">
        <v>70</v>
      </c>
      <c r="I11" s="17">
        <v>-1</v>
      </c>
      <c r="J11" s="16">
        <v>4</v>
      </c>
      <c r="K11" s="16">
        <v>3</v>
      </c>
      <c r="L11" s="16">
        <v>3</v>
      </c>
      <c r="M11" s="16">
        <v>4</v>
      </c>
      <c r="N11" s="16">
        <v>3</v>
      </c>
      <c r="O11" s="16">
        <v>3</v>
      </c>
      <c r="P11" s="16">
        <v>4</v>
      </c>
      <c r="Q11" s="16">
        <v>3</v>
      </c>
      <c r="R11" s="16">
        <v>4</v>
      </c>
      <c r="S11" s="16">
        <v>4</v>
      </c>
      <c r="T11" s="16">
        <v>4</v>
      </c>
      <c r="U11" s="16">
        <v>6</v>
      </c>
      <c r="V11" s="16">
        <v>3</v>
      </c>
      <c r="W11" s="16">
        <v>4</v>
      </c>
      <c r="X11" s="16">
        <v>5</v>
      </c>
      <c r="Y11" s="16">
        <v>4</v>
      </c>
      <c r="Z11" s="16">
        <v>3</v>
      </c>
      <c r="AA11" s="16">
        <v>6</v>
      </c>
      <c r="AB11" s="16">
        <v>31</v>
      </c>
      <c r="AC11" s="16">
        <v>39</v>
      </c>
      <c r="AD11" s="16">
        <v>70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9</v>
      </c>
      <c r="D12" s="16">
        <v>71</v>
      </c>
      <c r="E12" s="16">
        <v>0</v>
      </c>
      <c r="F12" s="16">
        <v>0</v>
      </c>
      <c r="G12" s="16">
        <v>0</v>
      </c>
      <c r="H12" s="16">
        <v>71</v>
      </c>
      <c r="I12" s="17">
        <v>0</v>
      </c>
      <c r="J12" s="16">
        <v>5</v>
      </c>
      <c r="K12" s="16">
        <v>3</v>
      </c>
      <c r="L12" s="16">
        <v>4</v>
      </c>
      <c r="M12" s="16">
        <v>4</v>
      </c>
      <c r="N12" s="16">
        <v>2</v>
      </c>
      <c r="O12" s="16">
        <v>4</v>
      </c>
      <c r="P12" s="16">
        <v>4</v>
      </c>
      <c r="Q12" s="16">
        <v>4</v>
      </c>
      <c r="R12" s="16">
        <v>5</v>
      </c>
      <c r="S12" s="16">
        <v>5</v>
      </c>
      <c r="T12" s="16">
        <v>4</v>
      </c>
      <c r="U12" s="16">
        <v>4</v>
      </c>
      <c r="V12" s="16">
        <v>3</v>
      </c>
      <c r="W12" s="16">
        <v>4</v>
      </c>
      <c r="X12" s="16">
        <v>5</v>
      </c>
      <c r="Y12" s="16">
        <v>4</v>
      </c>
      <c r="Z12" s="16">
        <v>3</v>
      </c>
      <c r="AA12" s="16">
        <v>4</v>
      </c>
      <c r="AB12" s="16">
        <v>35</v>
      </c>
      <c r="AC12" s="16">
        <v>36</v>
      </c>
      <c r="AD12" s="16">
        <v>71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12</v>
      </c>
      <c r="D13" s="16">
        <v>72</v>
      </c>
      <c r="E13" s="16">
        <v>0</v>
      </c>
      <c r="F13" s="16">
        <v>0</v>
      </c>
      <c r="G13" s="16">
        <v>0</v>
      </c>
      <c r="H13" s="16">
        <v>72</v>
      </c>
      <c r="I13" s="17">
        <v>1</v>
      </c>
      <c r="J13" s="16">
        <v>5</v>
      </c>
      <c r="K13" s="16">
        <v>4</v>
      </c>
      <c r="L13" s="16">
        <v>4</v>
      </c>
      <c r="M13" s="16">
        <v>4</v>
      </c>
      <c r="N13" s="16">
        <v>3</v>
      </c>
      <c r="O13" s="16">
        <v>4</v>
      </c>
      <c r="P13" s="16">
        <v>6</v>
      </c>
      <c r="Q13" s="16">
        <v>4</v>
      </c>
      <c r="R13" s="16">
        <v>4</v>
      </c>
      <c r="S13" s="16">
        <v>3</v>
      </c>
      <c r="T13" s="16">
        <v>4</v>
      </c>
      <c r="U13" s="16">
        <v>4</v>
      </c>
      <c r="V13" s="16">
        <v>3</v>
      </c>
      <c r="W13" s="16">
        <v>5</v>
      </c>
      <c r="X13" s="16">
        <v>5</v>
      </c>
      <c r="Y13" s="16">
        <v>4</v>
      </c>
      <c r="Z13" s="16">
        <v>2</v>
      </c>
      <c r="AA13" s="16">
        <v>4</v>
      </c>
      <c r="AB13" s="16">
        <v>38</v>
      </c>
      <c r="AC13" s="16">
        <v>34</v>
      </c>
      <c r="AD13" s="16">
        <v>72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22</v>
      </c>
      <c r="D14" s="16">
        <v>72</v>
      </c>
      <c r="E14" s="16">
        <v>0</v>
      </c>
      <c r="F14" s="16">
        <v>0</v>
      </c>
      <c r="G14" s="16">
        <v>0</v>
      </c>
      <c r="H14" s="16">
        <v>72</v>
      </c>
      <c r="I14" s="17">
        <v>1</v>
      </c>
      <c r="J14" s="16">
        <v>6</v>
      </c>
      <c r="K14" s="16">
        <v>4</v>
      </c>
      <c r="L14" s="16">
        <v>3</v>
      </c>
      <c r="M14" s="16">
        <v>4</v>
      </c>
      <c r="N14" s="16">
        <v>3</v>
      </c>
      <c r="O14" s="16">
        <v>4</v>
      </c>
      <c r="P14" s="16">
        <v>4</v>
      </c>
      <c r="Q14" s="16">
        <v>4</v>
      </c>
      <c r="R14" s="16">
        <v>4</v>
      </c>
      <c r="S14" s="16">
        <v>5</v>
      </c>
      <c r="T14" s="16">
        <v>4</v>
      </c>
      <c r="U14" s="16">
        <v>4</v>
      </c>
      <c r="V14" s="16">
        <v>3</v>
      </c>
      <c r="W14" s="16">
        <v>5</v>
      </c>
      <c r="X14" s="16">
        <v>5</v>
      </c>
      <c r="Y14" s="16">
        <v>3</v>
      </c>
      <c r="Z14" s="16">
        <v>3</v>
      </c>
      <c r="AA14" s="16">
        <v>4</v>
      </c>
      <c r="AB14" s="16">
        <v>36</v>
      </c>
      <c r="AC14" s="16">
        <v>36</v>
      </c>
      <c r="AD14" s="16">
        <v>72</v>
      </c>
      <c r="AE14" s="18">
        <v>0</v>
      </c>
    </row>
    <row r="15" spans="1:31" ht="16.5" customHeight="1">
      <c r="A15" s="15">
        <v>11</v>
      </c>
      <c r="B15" s="47" t="s">
        <v>7</v>
      </c>
      <c r="C15" s="51" t="s">
        <v>83</v>
      </c>
      <c r="D15" s="16">
        <v>72</v>
      </c>
      <c r="E15" s="16">
        <v>0</v>
      </c>
      <c r="F15" s="16">
        <v>0</v>
      </c>
      <c r="G15" s="16">
        <v>0</v>
      </c>
      <c r="H15" s="16">
        <v>72</v>
      </c>
      <c r="I15" s="17">
        <v>1</v>
      </c>
      <c r="J15" s="16">
        <v>5</v>
      </c>
      <c r="K15" s="16">
        <v>4</v>
      </c>
      <c r="L15" s="16">
        <v>4</v>
      </c>
      <c r="M15" s="16">
        <v>4</v>
      </c>
      <c r="N15" s="16">
        <v>3</v>
      </c>
      <c r="O15" s="16">
        <v>4</v>
      </c>
      <c r="P15" s="16">
        <v>4</v>
      </c>
      <c r="Q15" s="16">
        <v>4</v>
      </c>
      <c r="R15" s="16">
        <v>4</v>
      </c>
      <c r="S15" s="16">
        <v>4</v>
      </c>
      <c r="T15" s="16">
        <v>4</v>
      </c>
      <c r="U15" s="16">
        <v>4</v>
      </c>
      <c r="V15" s="16">
        <v>3</v>
      </c>
      <c r="W15" s="16">
        <v>4</v>
      </c>
      <c r="X15" s="16">
        <v>5</v>
      </c>
      <c r="Y15" s="16">
        <v>4</v>
      </c>
      <c r="Z15" s="16">
        <v>3</v>
      </c>
      <c r="AA15" s="16">
        <v>5</v>
      </c>
      <c r="AB15" s="16">
        <v>36</v>
      </c>
      <c r="AC15" s="16">
        <v>36</v>
      </c>
      <c r="AD15" s="16">
        <v>72</v>
      </c>
      <c r="AE15" s="18">
        <v>0</v>
      </c>
    </row>
    <row r="16" spans="1:31" ht="16.5" customHeight="1">
      <c r="A16" s="15">
        <v>12</v>
      </c>
      <c r="B16" s="47" t="s">
        <v>7</v>
      </c>
      <c r="C16" s="51" t="s">
        <v>20</v>
      </c>
      <c r="D16" s="16">
        <v>72</v>
      </c>
      <c r="E16" s="16">
        <v>0</v>
      </c>
      <c r="F16" s="16">
        <v>0</v>
      </c>
      <c r="G16" s="16">
        <v>0</v>
      </c>
      <c r="H16" s="16">
        <v>72</v>
      </c>
      <c r="I16" s="17">
        <v>1</v>
      </c>
      <c r="J16" s="16">
        <v>5</v>
      </c>
      <c r="K16" s="16">
        <v>3</v>
      </c>
      <c r="L16" s="16">
        <v>3</v>
      </c>
      <c r="M16" s="16">
        <v>4</v>
      </c>
      <c r="N16" s="16">
        <v>3</v>
      </c>
      <c r="O16" s="16">
        <v>4</v>
      </c>
      <c r="P16" s="16">
        <v>5</v>
      </c>
      <c r="Q16" s="16">
        <v>4</v>
      </c>
      <c r="R16" s="16">
        <v>4</v>
      </c>
      <c r="S16" s="16">
        <v>4</v>
      </c>
      <c r="T16" s="16">
        <v>4</v>
      </c>
      <c r="U16" s="16">
        <v>4</v>
      </c>
      <c r="V16" s="16">
        <v>4</v>
      </c>
      <c r="W16" s="16">
        <v>4</v>
      </c>
      <c r="X16" s="16">
        <v>5</v>
      </c>
      <c r="Y16" s="16">
        <v>4</v>
      </c>
      <c r="Z16" s="16">
        <v>3</v>
      </c>
      <c r="AA16" s="16">
        <v>5</v>
      </c>
      <c r="AB16" s="16">
        <v>35</v>
      </c>
      <c r="AC16" s="16">
        <v>37</v>
      </c>
      <c r="AD16" s="16">
        <v>72</v>
      </c>
      <c r="AE16" s="18">
        <v>0</v>
      </c>
    </row>
    <row r="17" spans="1:31" ht="16.5" customHeight="1">
      <c r="A17" s="19">
        <v>13</v>
      </c>
      <c r="B17" s="47" t="s">
        <v>7</v>
      </c>
      <c r="C17" s="51" t="s">
        <v>95</v>
      </c>
      <c r="D17" s="16">
        <v>72</v>
      </c>
      <c r="E17" s="16">
        <v>0</v>
      </c>
      <c r="F17" s="16">
        <v>0</v>
      </c>
      <c r="G17" s="16">
        <v>0</v>
      </c>
      <c r="H17" s="16">
        <v>72</v>
      </c>
      <c r="I17" s="17">
        <v>1</v>
      </c>
      <c r="J17" s="16">
        <v>4</v>
      </c>
      <c r="K17" s="16">
        <v>3</v>
      </c>
      <c r="L17" s="16">
        <v>3</v>
      </c>
      <c r="M17" s="16">
        <v>4</v>
      </c>
      <c r="N17" s="16">
        <v>3</v>
      </c>
      <c r="O17" s="16">
        <v>4</v>
      </c>
      <c r="P17" s="16">
        <v>4</v>
      </c>
      <c r="Q17" s="16">
        <v>4</v>
      </c>
      <c r="R17" s="16">
        <v>4</v>
      </c>
      <c r="S17" s="16">
        <v>4</v>
      </c>
      <c r="T17" s="16">
        <v>3</v>
      </c>
      <c r="U17" s="16">
        <v>7</v>
      </c>
      <c r="V17" s="16">
        <v>3</v>
      </c>
      <c r="W17" s="16">
        <v>4</v>
      </c>
      <c r="X17" s="16">
        <v>6</v>
      </c>
      <c r="Y17" s="16">
        <v>4</v>
      </c>
      <c r="Z17" s="16">
        <v>3</v>
      </c>
      <c r="AA17" s="16">
        <v>5</v>
      </c>
      <c r="AB17" s="16">
        <v>33</v>
      </c>
      <c r="AC17" s="16">
        <v>39</v>
      </c>
      <c r="AD17" s="16">
        <v>72</v>
      </c>
      <c r="AE17" s="18">
        <v>0</v>
      </c>
    </row>
    <row r="18" spans="1:31" ht="16.5" customHeight="1">
      <c r="A18" s="19">
        <v>14</v>
      </c>
      <c r="B18" s="47" t="s">
        <v>7</v>
      </c>
      <c r="C18" s="51" t="s">
        <v>96</v>
      </c>
      <c r="D18" s="16">
        <v>73</v>
      </c>
      <c r="E18" s="16">
        <v>0</v>
      </c>
      <c r="F18" s="16">
        <v>0</v>
      </c>
      <c r="G18" s="16">
        <v>0</v>
      </c>
      <c r="H18" s="16">
        <v>73</v>
      </c>
      <c r="I18" s="17">
        <v>2</v>
      </c>
      <c r="J18" s="16">
        <v>4</v>
      </c>
      <c r="K18" s="16">
        <v>3</v>
      </c>
      <c r="L18" s="16">
        <v>4</v>
      </c>
      <c r="M18" s="16">
        <v>6</v>
      </c>
      <c r="N18" s="16">
        <v>3</v>
      </c>
      <c r="O18" s="16">
        <v>5</v>
      </c>
      <c r="P18" s="16">
        <v>4</v>
      </c>
      <c r="Q18" s="16">
        <v>4</v>
      </c>
      <c r="R18" s="16">
        <v>4</v>
      </c>
      <c r="S18" s="16">
        <v>4</v>
      </c>
      <c r="T18" s="16">
        <v>3</v>
      </c>
      <c r="U18" s="16">
        <v>5</v>
      </c>
      <c r="V18" s="16">
        <v>3</v>
      </c>
      <c r="W18" s="16">
        <v>4</v>
      </c>
      <c r="X18" s="16">
        <v>5</v>
      </c>
      <c r="Y18" s="16">
        <v>4</v>
      </c>
      <c r="Z18" s="16">
        <v>3</v>
      </c>
      <c r="AA18" s="16">
        <v>5</v>
      </c>
      <c r="AB18" s="16">
        <v>37</v>
      </c>
      <c r="AC18" s="16">
        <v>36</v>
      </c>
      <c r="AD18" s="16">
        <v>73</v>
      </c>
      <c r="AE18" s="18">
        <v>0</v>
      </c>
    </row>
    <row r="19" spans="1:31" ht="16.5" customHeight="1">
      <c r="A19" s="19">
        <v>15</v>
      </c>
      <c r="B19" s="47" t="s">
        <v>7</v>
      </c>
      <c r="C19" s="51" t="s">
        <v>88</v>
      </c>
      <c r="D19" s="16">
        <v>75</v>
      </c>
      <c r="E19" s="16">
        <v>0</v>
      </c>
      <c r="F19" s="16">
        <v>0</v>
      </c>
      <c r="G19" s="16">
        <v>0</v>
      </c>
      <c r="H19" s="16">
        <v>75</v>
      </c>
      <c r="I19" s="17">
        <v>4</v>
      </c>
      <c r="J19" s="16">
        <v>7</v>
      </c>
      <c r="K19" s="16">
        <v>7</v>
      </c>
      <c r="L19" s="16">
        <v>4</v>
      </c>
      <c r="M19" s="16">
        <v>5</v>
      </c>
      <c r="N19" s="16">
        <v>3</v>
      </c>
      <c r="O19" s="16">
        <v>4</v>
      </c>
      <c r="P19" s="16">
        <v>3</v>
      </c>
      <c r="Q19" s="16">
        <v>3</v>
      </c>
      <c r="R19" s="16">
        <v>4</v>
      </c>
      <c r="S19" s="16">
        <v>4</v>
      </c>
      <c r="T19" s="16">
        <v>4</v>
      </c>
      <c r="U19" s="16">
        <v>4</v>
      </c>
      <c r="V19" s="16">
        <v>3</v>
      </c>
      <c r="W19" s="16">
        <v>4</v>
      </c>
      <c r="X19" s="16">
        <v>4</v>
      </c>
      <c r="Y19" s="16">
        <v>4</v>
      </c>
      <c r="Z19" s="16">
        <v>3</v>
      </c>
      <c r="AA19" s="16">
        <v>5</v>
      </c>
      <c r="AB19" s="16">
        <v>40</v>
      </c>
      <c r="AC19" s="16">
        <v>35</v>
      </c>
      <c r="AD19" s="16">
        <v>75</v>
      </c>
      <c r="AE19" s="18">
        <v>0</v>
      </c>
    </row>
    <row r="20" spans="1:31" ht="16.5" customHeight="1">
      <c r="A20" s="19">
        <v>16</v>
      </c>
      <c r="B20" s="47" t="s">
        <v>7</v>
      </c>
      <c r="C20" s="51" t="s">
        <v>14</v>
      </c>
      <c r="D20" s="16">
        <v>75</v>
      </c>
      <c r="E20" s="16">
        <v>0</v>
      </c>
      <c r="F20" s="16">
        <v>0</v>
      </c>
      <c r="G20" s="16">
        <v>0</v>
      </c>
      <c r="H20" s="16">
        <v>75</v>
      </c>
      <c r="I20" s="17">
        <v>4</v>
      </c>
      <c r="J20" s="16">
        <v>5</v>
      </c>
      <c r="K20" s="16">
        <v>6</v>
      </c>
      <c r="L20" s="16">
        <v>3</v>
      </c>
      <c r="M20" s="16">
        <v>3</v>
      </c>
      <c r="N20" s="16">
        <v>3</v>
      </c>
      <c r="O20" s="16">
        <v>4</v>
      </c>
      <c r="P20" s="16">
        <v>4</v>
      </c>
      <c r="Q20" s="16">
        <v>4</v>
      </c>
      <c r="R20" s="16">
        <v>4</v>
      </c>
      <c r="S20" s="16">
        <v>5</v>
      </c>
      <c r="T20" s="16">
        <v>4</v>
      </c>
      <c r="U20" s="16">
        <v>5</v>
      </c>
      <c r="V20" s="16">
        <v>4</v>
      </c>
      <c r="W20" s="16">
        <v>5</v>
      </c>
      <c r="X20" s="16">
        <v>4</v>
      </c>
      <c r="Y20" s="16">
        <v>3</v>
      </c>
      <c r="Z20" s="16">
        <v>4</v>
      </c>
      <c r="AA20" s="16">
        <v>5</v>
      </c>
      <c r="AB20" s="16">
        <v>36</v>
      </c>
      <c r="AC20" s="16">
        <v>39</v>
      </c>
      <c r="AD20" s="16">
        <v>75</v>
      </c>
      <c r="AE20" s="18">
        <v>0</v>
      </c>
    </row>
    <row r="21" spans="1:31" ht="16.5" customHeight="1">
      <c r="A21" s="19">
        <v>17</v>
      </c>
      <c r="B21" s="47" t="s">
        <v>7</v>
      </c>
      <c r="C21" s="51" t="s">
        <v>87</v>
      </c>
      <c r="D21" s="16">
        <v>77</v>
      </c>
      <c r="E21" s="16">
        <v>0</v>
      </c>
      <c r="F21" s="16">
        <v>0</v>
      </c>
      <c r="G21" s="16">
        <v>0</v>
      </c>
      <c r="H21" s="16">
        <v>77</v>
      </c>
      <c r="I21" s="17">
        <v>6</v>
      </c>
      <c r="J21" s="16">
        <v>4</v>
      </c>
      <c r="K21" s="16">
        <v>5</v>
      </c>
      <c r="L21" s="16">
        <v>4</v>
      </c>
      <c r="M21" s="16">
        <v>3</v>
      </c>
      <c r="N21" s="16">
        <v>3</v>
      </c>
      <c r="O21" s="16">
        <v>3</v>
      </c>
      <c r="P21" s="16">
        <v>4</v>
      </c>
      <c r="Q21" s="16">
        <v>5</v>
      </c>
      <c r="R21" s="16">
        <v>5</v>
      </c>
      <c r="S21" s="16">
        <v>3</v>
      </c>
      <c r="T21" s="16">
        <v>4</v>
      </c>
      <c r="U21" s="16">
        <v>6</v>
      </c>
      <c r="V21" s="16">
        <v>3</v>
      </c>
      <c r="W21" s="16">
        <v>6</v>
      </c>
      <c r="X21" s="16">
        <v>5</v>
      </c>
      <c r="Y21" s="16">
        <v>4</v>
      </c>
      <c r="Z21" s="16">
        <v>3</v>
      </c>
      <c r="AA21" s="16">
        <v>7</v>
      </c>
      <c r="AB21" s="16">
        <v>36</v>
      </c>
      <c r="AC21" s="16">
        <v>41</v>
      </c>
      <c r="AD21" s="16">
        <v>77</v>
      </c>
      <c r="AE21" s="18">
        <v>0</v>
      </c>
    </row>
    <row r="22" spans="1:31" ht="16.5" customHeight="1">
      <c r="A22" s="19">
        <v>18</v>
      </c>
      <c r="B22" s="47" t="s">
        <v>7</v>
      </c>
      <c r="C22" s="51" t="s">
        <v>97</v>
      </c>
      <c r="D22" s="16">
        <v>78</v>
      </c>
      <c r="E22" s="16">
        <v>0</v>
      </c>
      <c r="F22" s="16">
        <v>0</v>
      </c>
      <c r="G22" s="16">
        <v>0</v>
      </c>
      <c r="H22" s="16">
        <v>78</v>
      </c>
      <c r="I22" s="17">
        <v>7</v>
      </c>
      <c r="J22" s="16">
        <v>6</v>
      </c>
      <c r="K22" s="16">
        <v>7</v>
      </c>
      <c r="L22" s="16">
        <v>5</v>
      </c>
      <c r="M22" s="16">
        <v>4</v>
      </c>
      <c r="N22" s="16">
        <v>3</v>
      </c>
      <c r="O22" s="16">
        <v>3</v>
      </c>
      <c r="P22" s="16">
        <v>4</v>
      </c>
      <c r="Q22" s="16">
        <v>5</v>
      </c>
      <c r="R22" s="16">
        <v>3</v>
      </c>
      <c r="S22" s="16">
        <v>4</v>
      </c>
      <c r="T22" s="16">
        <v>4</v>
      </c>
      <c r="U22" s="16">
        <v>4</v>
      </c>
      <c r="V22" s="16">
        <v>4</v>
      </c>
      <c r="W22" s="16">
        <v>4</v>
      </c>
      <c r="X22" s="16">
        <v>7</v>
      </c>
      <c r="Y22" s="16">
        <v>3</v>
      </c>
      <c r="Z22" s="16">
        <v>4</v>
      </c>
      <c r="AA22" s="16">
        <v>4</v>
      </c>
      <c r="AB22" s="16">
        <v>40</v>
      </c>
      <c r="AC22" s="16">
        <v>38</v>
      </c>
      <c r="AD22" s="16">
        <v>78</v>
      </c>
      <c r="AE22" s="18">
        <v>0</v>
      </c>
    </row>
    <row r="23" spans="1:31" ht="16.5" customHeight="1">
      <c r="A23" s="19">
        <v>19</v>
      </c>
      <c r="B23" s="47" t="s">
        <v>7</v>
      </c>
      <c r="C23" s="51" t="s">
        <v>98</v>
      </c>
      <c r="D23" s="16">
        <v>79</v>
      </c>
      <c r="E23" s="16">
        <v>0</v>
      </c>
      <c r="F23" s="16">
        <v>0</v>
      </c>
      <c r="G23" s="16">
        <v>0</v>
      </c>
      <c r="H23" s="16">
        <v>79</v>
      </c>
      <c r="I23" s="17">
        <v>8</v>
      </c>
      <c r="J23" s="16">
        <v>7</v>
      </c>
      <c r="K23" s="16">
        <v>5</v>
      </c>
      <c r="L23" s="16">
        <v>4</v>
      </c>
      <c r="M23" s="16">
        <v>4</v>
      </c>
      <c r="N23" s="16">
        <v>2</v>
      </c>
      <c r="O23" s="16">
        <v>4</v>
      </c>
      <c r="P23" s="16">
        <v>5</v>
      </c>
      <c r="Q23" s="16">
        <v>6</v>
      </c>
      <c r="R23" s="16">
        <v>5</v>
      </c>
      <c r="S23" s="16">
        <v>4</v>
      </c>
      <c r="T23" s="16">
        <v>5</v>
      </c>
      <c r="U23" s="16">
        <v>5</v>
      </c>
      <c r="V23" s="16">
        <v>3</v>
      </c>
      <c r="W23" s="16">
        <v>4</v>
      </c>
      <c r="X23" s="16">
        <v>5</v>
      </c>
      <c r="Y23" s="16">
        <v>4</v>
      </c>
      <c r="Z23" s="16">
        <v>3</v>
      </c>
      <c r="AA23" s="16">
        <v>4</v>
      </c>
      <c r="AB23" s="16">
        <v>42</v>
      </c>
      <c r="AC23" s="16">
        <v>37</v>
      </c>
      <c r="AD23" s="16">
        <v>79</v>
      </c>
      <c r="AE23" s="18">
        <v>0</v>
      </c>
    </row>
    <row r="24" spans="1:31" ht="16.5" customHeight="1">
      <c r="A24" s="19">
        <v>20</v>
      </c>
      <c r="B24" s="47" t="s">
        <v>7</v>
      </c>
      <c r="C24" s="51" t="s">
        <v>85</v>
      </c>
      <c r="D24" s="16">
        <v>79</v>
      </c>
      <c r="E24" s="16">
        <v>0</v>
      </c>
      <c r="F24" s="16">
        <v>0</v>
      </c>
      <c r="G24" s="16">
        <v>0</v>
      </c>
      <c r="H24" s="16">
        <v>79</v>
      </c>
      <c r="I24" s="17">
        <v>8</v>
      </c>
      <c r="J24" s="16">
        <v>5</v>
      </c>
      <c r="K24" s="16">
        <v>5</v>
      </c>
      <c r="L24" s="16">
        <v>3</v>
      </c>
      <c r="M24" s="16">
        <v>4</v>
      </c>
      <c r="N24" s="16">
        <v>3</v>
      </c>
      <c r="O24" s="16">
        <v>5</v>
      </c>
      <c r="P24" s="16">
        <v>5</v>
      </c>
      <c r="Q24" s="16">
        <v>4</v>
      </c>
      <c r="R24" s="16">
        <v>4</v>
      </c>
      <c r="S24" s="16">
        <v>4</v>
      </c>
      <c r="T24" s="16">
        <v>4</v>
      </c>
      <c r="U24" s="16">
        <v>7</v>
      </c>
      <c r="V24" s="16">
        <v>4</v>
      </c>
      <c r="W24" s="16">
        <v>4</v>
      </c>
      <c r="X24" s="16">
        <v>6</v>
      </c>
      <c r="Y24" s="16">
        <v>4</v>
      </c>
      <c r="Z24" s="16">
        <v>4</v>
      </c>
      <c r="AA24" s="16">
        <v>4</v>
      </c>
      <c r="AB24" s="16">
        <v>38</v>
      </c>
      <c r="AC24" s="16">
        <v>41</v>
      </c>
      <c r="AD24" s="16">
        <v>79</v>
      </c>
      <c r="AE24" s="18">
        <v>0</v>
      </c>
    </row>
    <row r="25" spans="1:31" ht="16.5" customHeight="1">
      <c r="A25" s="19">
        <v>21</v>
      </c>
      <c r="B25" s="47" t="s">
        <v>7</v>
      </c>
      <c r="C25" s="51" t="s">
        <v>10</v>
      </c>
      <c r="D25" s="16">
        <v>79</v>
      </c>
      <c r="E25" s="16">
        <v>0</v>
      </c>
      <c r="F25" s="16">
        <v>0</v>
      </c>
      <c r="G25" s="16">
        <v>0</v>
      </c>
      <c r="H25" s="16">
        <v>79</v>
      </c>
      <c r="I25" s="17">
        <v>8</v>
      </c>
      <c r="J25" s="16">
        <v>4</v>
      </c>
      <c r="K25" s="16">
        <v>5</v>
      </c>
      <c r="L25" s="16">
        <v>4</v>
      </c>
      <c r="M25" s="16">
        <v>5</v>
      </c>
      <c r="N25" s="16">
        <v>3</v>
      </c>
      <c r="O25" s="16">
        <v>5</v>
      </c>
      <c r="P25" s="16">
        <v>4</v>
      </c>
      <c r="Q25" s="16">
        <v>4</v>
      </c>
      <c r="R25" s="16">
        <v>4</v>
      </c>
      <c r="S25" s="16">
        <v>4</v>
      </c>
      <c r="T25" s="16">
        <v>4</v>
      </c>
      <c r="U25" s="16">
        <v>6</v>
      </c>
      <c r="V25" s="16">
        <v>3</v>
      </c>
      <c r="W25" s="16">
        <v>7</v>
      </c>
      <c r="X25" s="16">
        <v>4</v>
      </c>
      <c r="Y25" s="16">
        <v>4</v>
      </c>
      <c r="Z25" s="16">
        <v>3</v>
      </c>
      <c r="AA25" s="16">
        <v>6</v>
      </c>
      <c r="AB25" s="16">
        <v>38</v>
      </c>
      <c r="AC25" s="16">
        <v>41</v>
      </c>
      <c r="AD25" s="16">
        <v>79</v>
      </c>
      <c r="AE25" s="18">
        <v>0</v>
      </c>
    </row>
    <row r="26" spans="1:31" ht="16.5" customHeight="1">
      <c r="A26" s="19">
        <v>22</v>
      </c>
      <c r="B26" s="47" t="s">
        <v>7</v>
      </c>
      <c r="C26" s="51" t="s">
        <v>18</v>
      </c>
      <c r="D26" s="16">
        <v>80</v>
      </c>
      <c r="E26" s="16">
        <v>0</v>
      </c>
      <c r="F26" s="16">
        <v>0</v>
      </c>
      <c r="G26" s="16">
        <v>0</v>
      </c>
      <c r="H26" s="16">
        <v>80</v>
      </c>
      <c r="I26" s="17">
        <v>9</v>
      </c>
      <c r="J26" s="16">
        <v>5</v>
      </c>
      <c r="K26" s="16">
        <v>4</v>
      </c>
      <c r="L26" s="16">
        <v>4</v>
      </c>
      <c r="M26" s="16">
        <v>5</v>
      </c>
      <c r="N26" s="16">
        <v>3</v>
      </c>
      <c r="O26" s="16">
        <v>6</v>
      </c>
      <c r="P26" s="16">
        <v>4</v>
      </c>
      <c r="Q26" s="16">
        <v>4</v>
      </c>
      <c r="R26" s="16">
        <v>4</v>
      </c>
      <c r="S26" s="16">
        <v>4</v>
      </c>
      <c r="T26" s="16">
        <v>4</v>
      </c>
      <c r="U26" s="16">
        <v>4</v>
      </c>
      <c r="V26" s="16">
        <v>4</v>
      </c>
      <c r="W26" s="16">
        <v>5</v>
      </c>
      <c r="X26" s="16">
        <v>9</v>
      </c>
      <c r="Y26" s="16">
        <v>4</v>
      </c>
      <c r="Z26" s="16">
        <v>3</v>
      </c>
      <c r="AA26" s="16">
        <v>4</v>
      </c>
      <c r="AB26" s="16">
        <v>39</v>
      </c>
      <c r="AC26" s="16">
        <v>41</v>
      </c>
      <c r="AD26" s="16">
        <v>80</v>
      </c>
      <c r="AE26" s="18">
        <v>0</v>
      </c>
    </row>
    <row r="27" spans="1:31" ht="16.5" customHeight="1">
      <c r="A27" s="19">
        <v>23</v>
      </c>
      <c r="B27" s="47" t="s">
        <v>7</v>
      </c>
      <c r="C27" s="51" t="s">
        <v>99</v>
      </c>
      <c r="D27" s="16">
        <v>81</v>
      </c>
      <c r="E27" s="16">
        <v>0</v>
      </c>
      <c r="F27" s="16">
        <v>0</v>
      </c>
      <c r="G27" s="16">
        <v>0</v>
      </c>
      <c r="H27" s="16">
        <v>81</v>
      </c>
      <c r="I27" s="17">
        <v>10</v>
      </c>
      <c r="J27" s="16">
        <v>6</v>
      </c>
      <c r="K27" s="16">
        <v>4</v>
      </c>
      <c r="L27" s="16">
        <v>4</v>
      </c>
      <c r="M27" s="16">
        <v>3</v>
      </c>
      <c r="N27" s="16">
        <v>2</v>
      </c>
      <c r="O27" s="16">
        <v>5</v>
      </c>
      <c r="P27" s="16">
        <v>5</v>
      </c>
      <c r="Q27" s="16">
        <v>4</v>
      </c>
      <c r="R27" s="16">
        <v>5</v>
      </c>
      <c r="S27" s="16">
        <v>4</v>
      </c>
      <c r="T27" s="16">
        <v>4</v>
      </c>
      <c r="U27" s="16">
        <v>7</v>
      </c>
      <c r="V27" s="16">
        <v>4</v>
      </c>
      <c r="W27" s="16">
        <v>5</v>
      </c>
      <c r="X27" s="16">
        <v>7</v>
      </c>
      <c r="Y27" s="16">
        <v>4</v>
      </c>
      <c r="Z27" s="16">
        <v>4</v>
      </c>
      <c r="AA27" s="16">
        <v>4</v>
      </c>
      <c r="AB27" s="16">
        <v>38</v>
      </c>
      <c r="AC27" s="16">
        <v>43</v>
      </c>
      <c r="AD27" s="16">
        <v>81</v>
      </c>
      <c r="AE27" s="18">
        <v>0</v>
      </c>
    </row>
    <row r="28" spans="1:31" ht="16.5" customHeight="1">
      <c r="A28" s="19">
        <v>24</v>
      </c>
      <c r="B28" s="47" t="s">
        <v>7</v>
      </c>
      <c r="C28" s="51" t="s">
        <v>100</v>
      </c>
      <c r="D28" s="16">
        <v>83</v>
      </c>
      <c r="E28" s="16">
        <v>0</v>
      </c>
      <c r="F28" s="16">
        <v>0</v>
      </c>
      <c r="G28" s="16">
        <v>0</v>
      </c>
      <c r="H28" s="16">
        <v>83</v>
      </c>
      <c r="I28" s="17">
        <v>12</v>
      </c>
      <c r="J28" s="16">
        <v>5</v>
      </c>
      <c r="K28" s="16">
        <v>5</v>
      </c>
      <c r="L28" s="16">
        <v>4</v>
      </c>
      <c r="M28" s="16">
        <v>5</v>
      </c>
      <c r="N28" s="16">
        <v>3</v>
      </c>
      <c r="O28" s="16">
        <v>7</v>
      </c>
      <c r="P28" s="16">
        <v>5</v>
      </c>
      <c r="Q28" s="16">
        <v>5</v>
      </c>
      <c r="R28" s="16">
        <v>5</v>
      </c>
      <c r="S28" s="16">
        <v>4</v>
      </c>
      <c r="T28" s="16">
        <v>3</v>
      </c>
      <c r="U28" s="16">
        <v>6</v>
      </c>
      <c r="V28" s="16">
        <v>4</v>
      </c>
      <c r="W28" s="16">
        <v>6</v>
      </c>
      <c r="X28" s="16">
        <v>5</v>
      </c>
      <c r="Y28" s="16">
        <v>4</v>
      </c>
      <c r="Z28" s="16">
        <v>3</v>
      </c>
      <c r="AA28" s="16">
        <v>4</v>
      </c>
      <c r="AB28" s="16">
        <v>44</v>
      </c>
      <c r="AC28" s="16">
        <v>39</v>
      </c>
      <c r="AD28" s="16">
        <v>83</v>
      </c>
      <c r="AE28" s="18">
        <v>0</v>
      </c>
    </row>
    <row r="29" spans="1:31" ht="16.5" customHeight="1">
      <c r="A29" s="19">
        <v>1</v>
      </c>
      <c r="B29" s="47" t="s">
        <v>15</v>
      </c>
      <c r="C29" s="51" t="s">
        <v>101</v>
      </c>
      <c r="D29" s="16">
        <v>68</v>
      </c>
      <c r="E29" s="16">
        <v>0</v>
      </c>
      <c r="F29" s="16">
        <v>0</v>
      </c>
      <c r="G29" s="16">
        <v>0</v>
      </c>
      <c r="H29" s="16">
        <v>68</v>
      </c>
      <c r="I29" s="17">
        <v>-3</v>
      </c>
      <c r="J29" s="16">
        <v>4</v>
      </c>
      <c r="K29" s="16">
        <v>3</v>
      </c>
      <c r="L29" s="16">
        <v>3</v>
      </c>
      <c r="M29" s="16">
        <v>4</v>
      </c>
      <c r="N29" s="16">
        <v>3</v>
      </c>
      <c r="O29" s="16">
        <v>2</v>
      </c>
      <c r="P29" s="16">
        <v>3</v>
      </c>
      <c r="Q29" s="16">
        <v>5</v>
      </c>
      <c r="R29" s="16">
        <v>3</v>
      </c>
      <c r="S29" s="16">
        <v>4</v>
      </c>
      <c r="T29" s="16">
        <v>4</v>
      </c>
      <c r="U29" s="16">
        <v>4</v>
      </c>
      <c r="V29" s="16">
        <v>4</v>
      </c>
      <c r="W29" s="16">
        <v>4</v>
      </c>
      <c r="X29" s="16">
        <v>7</v>
      </c>
      <c r="Y29" s="16">
        <v>3</v>
      </c>
      <c r="Z29" s="16">
        <v>3</v>
      </c>
      <c r="AA29" s="16">
        <v>5</v>
      </c>
      <c r="AB29" s="16">
        <v>30</v>
      </c>
      <c r="AC29" s="16">
        <v>38</v>
      </c>
      <c r="AD29" s="16">
        <v>68</v>
      </c>
      <c r="AE29" s="18">
        <v>0</v>
      </c>
    </row>
    <row r="30" spans="1:31" ht="16.5" customHeight="1">
      <c r="A30" s="19">
        <v>2</v>
      </c>
      <c r="B30" s="47" t="s">
        <v>15</v>
      </c>
      <c r="C30" s="51" t="s">
        <v>31</v>
      </c>
      <c r="D30" s="16">
        <v>69</v>
      </c>
      <c r="E30" s="16">
        <v>0</v>
      </c>
      <c r="F30" s="16">
        <v>0</v>
      </c>
      <c r="G30" s="16">
        <v>0</v>
      </c>
      <c r="H30" s="16">
        <v>69</v>
      </c>
      <c r="I30" s="17">
        <v>-2</v>
      </c>
      <c r="J30" s="16">
        <v>5</v>
      </c>
      <c r="K30" s="16">
        <v>3</v>
      </c>
      <c r="L30" s="16">
        <v>4</v>
      </c>
      <c r="M30" s="16">
        <v>4</v>
      </c>
      <c r="N30" s="16">
        <v>2</v>
      </c>
      <c r="O30" s="16">
        <v>3</v>
      </c>
      <c r="P30" s="16">
        <v>5</v>
      </c>
      <c r="Q30" s="16">
        <v>4</v>
      </c>
      <c r="R30" s="16">
        <v>5</v>
      </c>
      <c r="S30" s="16">
        <v>4</v>
      </c>
      <c r="T30" s="16">
        <v>3</v>
      </c>
      <c r="U30" s="16">
        <v>4</v>
      </c>
      <c r="V30" s="16">
        <v>2</v>
      </c>
      <c r="W30" s="16">
        <v>5</v>
      </c>
      <c r="X30" s="16">
        <v>5</v>
      </c>
      <c r="Y30" s="16">
        <v>4</v>
      </c>
      <c r="Z30" s="16">
        <v>3</v>
      </c>
      <c r="AA30" s="16">
        <v>4</v>
      </c>
      <c r="AB30" s="16">
        <v>35</v>
      </c>
      <c r="AC30" s="16">
        <v>34</v>
      </c>
      <c r="AD30" s="16">
        <v>69</v>
      </c>
      <c r="AE30" s="18">
        <v>0</v>
      </c>
    </row>
    <row r="31" spans="1:31" ht="16.5" customHeight="1">
      <c r="A31" s="19">
        <v>3</v>
      </c>
      <c r="B31" s="47" t="s">
        <v>15</v>
      </c>
      <c r="C31" s="51" t="s">
        <v>21</v>
      </c>
      <c r="D31" s="16">
        <v>72</v>
      </c>
      <c r="E31" s="16">
        <v>0</v>
      </c>
      <c r="F31" s="16">
        <v>0</v>
      </c>
      <c r="G31" s="16">
        <v>0</v>
      </c>
      <c r="H31" s="16">
        <v>72</v>
      </c>
      <c r="I31" s="17">
        <v>1</v>
      </c>
      <c r="J31" s="16">
        <v>5</v>
      </c>
      <c r="K31" s="16">
        <v>4</v>
      </c>
      <c r="L31" s="16">
        <v>3</v>
      </c>
      <c r="M31" s="16">
        <v>5</v>
      </c>
      <c r="N31" s="16">
        <v>3</v>
      </c>
      <c r="O31" s="16">
        <v>3</v>
      </c>
      <c r="P31" s="16">
        <v>4</v>
      </c>
      <c r="Q31" s="16">
        <v>4</v>
      </c>
      <c r="R31" s="16">
        <v>4</v>
      </c>
      <c r="S31" s="16">
        <v>3</v>
      </c>
      <c r="T31" s="16">
        <v>5</v>
      </c>
      <c r="U31" s="16">
        <v>5</v>
      </c>
      <c r="V31" s="16">
        <v>3</v>
      </c>
      <c r="W31" s="16">
        <v>6</v>
      </c>
      <c r="X31" s="16">
        <v>5</v>
      </c>
      <c r="Y31" s="16">
        <v>4</v>
      </c>
      <c r="Z31" s="16">
        <v>3</v>
      </c>
      <c r="AA31" s="16">
        <v>3</v>
      </c>
      <c r="AB31" s="16">
        <v>35</v>
      </c>
      <c r="AC31" s="16">
        <v>37</v>
      </c>
      <c r="AD31" s="16">
        <v>72</v>
      </c>
      <c r="AE31" s="18">
        <v>0</v>
      </c>
    </row>
    <row r="32" spans="1:31" ht="16.5" customHeight="1">
      <c r="A32" s="19">
        <v>4</v>
      </c>
      <c r="B32" s="47" t="s">
        <v>15</v>
      </c>
      <c r="C32" s="51" t="s">
        <v>25</v>
      </c>
      <c r="D32" s="16">
        <v>73</v>
      </c>
      <c r="E32" s="16">
        <v>0</v>
      </c>
      <c r="F32" s="16">
        <v>0</v>
      </c>
      <c r="G32" s="16">
        <v>0</v>
      </c>
      <c r="H32" s="16">
        <v>73</v>
      </c>
      <c r="I32" s="17">
        <v>2</v>
      </c>
      <c r="J32" s="16">
        <v>5</v>
      </c>
      <c r="K32" s="16">
        <v>4</v>
      </c>
      <c r="L32" s="16">
        <v>4</v>
      </c>
      <c r="M32" s="16">
        <v>4</v>
      </c>
      <c r="N32" s="16">
        <v>3</v>
      </c>
      <c r="O32" s="16">
        <v>4</v>
      </c>
      <c r="P32" s="16">
        <v>4</v>
      </c>
      <c r="Q32" s="16">
        <v>5</v>
      </c>
      <c r="R32" s="16">
        <v>4</v>
      </c>
      <c r="S32" s="16">
        <v>5</v>
      </c>
      <c r="T32" s="16">
        <v>4</v>
      </c>
      <c r="U32" s="16">
        <v>4</v>
      </c>
      <c r="V32" s="16">
        <v>4</v>
      </c>
      <c r="W32" s="16">
        <v>4</v>
      </c>
      <c r="X32" s="16">
        <v>4</v>
      </c>
      <c r="Y32" s="16">
        <v>4</v>
      </c>
      <c r="Z32" s="16">
        <v>3</v>
      </c>
      <c r="AA32" s="16">
        <v>4</v>
      </c>
      <c r="AB32" s="16">
        <v>37</v>
      </c>
      <c r="AC32" s="16">
        <v>36</v>
      </c>
      <c r="AD32" s="16">
        <v>73</v>
      </c>
      <c r="AE32" s="18">
        <v>0</v>
      </c>
    </row>
    <row r="33" spans="1:31" ht="16.5" customHeight="1">
      <c r="A33" s="19">
        <v>5</v>
      </c>
      <c r="B33" s="47" t="s">
        <v>15</v>
      </c>
      <c r="C33" s="51" t="s">
        <v>78</v>
      </c>
      <c r="D33" s="16">
        <v>73</v>
      </c>
      <c r="E33" s="16">
        <v>0</v>
      </c>
      <c r="F33" s="16">
        <v>0</v>
      </c>
      <c r="G33" s="16">
        <v>0</v>
      </c>
      <c r="H33" s="16">
        <v>73</v>
      </c>
      <c r="I33" s="17">
        <v>2</v>
      </c>
      <c r="J33" s="16">
        <v>7</v>
      </c>
      <c r="K33" s="16">
        <v>3</v>
      </c>
      <c r="L33" s="16">
        <v>3</v>
      </c>
      <c r="M33" s="16">
        <v>4</v>
      </c>
      <c r="N33" s="16">
        <v>3</v>
      </c>
      <c r="O33" s="16">
        <v>4</v>
      </c>
      <c r="P33" s="16">
        <v>4</v>
      </c>
      <c r="Q33" s="16">
        <v>6</v>
      </c>
      <c r="R33" s="16">
        <v>3</v>
      </c>
      <c r="S33" s="16">
        <v>5</v>
      </c>
      <c r="T33" s="16">
        <v>4</v>
      </c>
      <c r="U33" s="16">
        <v>3</v>
      </c>
      <c r="V33" s="16">
        <v>3</v>
      </c>
      <c r="W33" s="16">
        <v>4</v>
      </c>
      <c r="X33" s="16">
        <v>5</v>
      </c>
      <c r="Y33" s="16">
        <v>4</v>
      </c>
      <c r="Z33" s="16">
        <v>3</v>
      </c>
      <c r="AA33" s="16">
        <v>5</v>
      </c>
      <c r="AB33" s="16">
        <v>37</v>
      </c>
      <c r="AC33" s="16">
        <v>36</v>
      </c>
      <c r="AD33" s="16">
        <v>73</v>
      </c>
      <c r="AE33" s="18">
        <v>0</v>
      </c>
    </row>
    <row r="34" spans="1:31" ht="16.5" customHeight="1">
      <c r="A34" s="19">
        <v>6</v>
      </c>
      <c r="B34" s="47" t="s">
        <v>15</v>
      </c>
      <c r="C34" s="51" t="s">
        <v>102</v>
      </c>
      <c r="D34" s="16">
        <v>74</v>
      </c>
      <c r="E34" s="16">
        <v>0</v>
      </c>
      <c r="F34" s="16">
        <v>0</v>
      </c>
      <c r="G34" s="16">
        <v>0</v>
      </c>
      <c r="H34" s="16">
        <v>74</v>
      </c>
      <c r="I34" s="17">
        <v>3</v>
      </c>
      <c r="J34" s="16">
        <v>5</v>
      </c>
      <c r="K34" s="16">
        <v>3</v>
      </c>
      <c r="L34" s="16">
        <v>4</v>
      </c>
      <c r="M34" s="16">
        <v>3</v>
      </c>
      <c r="N34" s="16">
        <v>3</v>
      </c>
      <c r="O34" s="16">
        <v>4</v>
      </c>
      <c r="P34" s="16">
        <v>5</v>
      </c>
      <c r="Q34" s="16">
        <v>4</v>
      </c>
      <c r="R34" s="16">
        <v>4</v>
      </c>
      <c r="S34" s="16">
        <v>4</v>
      </c>
      <c r="T34" s="16">
        <v>5</v>
      </c>
      <c r="U34" s="16">
        <v>4</v>
      </c>
      <c r="V34" s="16">
        <v>4</v>
      </c>
      <c r="W34" s="16">
        <v>4</v>
      </c>
      <c r="X34" s="16">
        <v>5</v>
      </c>
      <c r="Y34" s="16">
        <v>4</v>
      </c>
      <c r="Z34" s="16">
        <v>3</v>
      </c>
      <c r="AA34" s="16">
        <v>6</v>
      </c>
      <c r="AB34" s="16">
        <v>35</v>
      </c>
      <c r="AC34" s="16">
        <v>39</v>
      </c>
      <c r="AD34" s="16">
        <v>74</v>
      </c>
      <c r="AE34" s="18">
        <v>0</v>
      </c>
    </row>
    <row r="35" spans="1:31" ht="16.5" customHeight="1">
      <c r="A35" s="19">
        <v>7</v>
      </c>
      <c r="B35" s="47" t="s">
        <v>15</v>
      </c>
      <c r="C35" s="51" t="s">
        <v>28</v>
      </c>
      <c r="D35" s="16">
        <v>74</v>
      </c>
      <c r="E35" s="16">
        <v>0</v>
      </c>
      <c r="F35" s="16">
        <v>0</v>
      </c>
      <c r="G35" s="16">
        <v>0</v>
      </c>
      <c r="H35" s="16">
        <v>74</v>
      </c>
      <c r="I35" s="17">
        <v>3</v>
      </c>
      <c r="J35" s="16">
        <v>7</v>
      </c>
      <c r="K35" s="16">
        <v>3</v>
      </c>
      <c r="L35" s="16">
        <v>2</v>
      </c>
      <c r="M35" s="16">
        <v>4</v>
      </c>
      <c r="N35" s="16">
        <v>3</v>
      </c>
      <c r="O35" s="16">
        <v>4</v>
      </c>
      <c r="P35" s="16">
        <v>4</v>
      </c>
      <c r="Q35" s="16">
        <v>4</v>
      </c>
      <c r="R35" s="16">
        <v>3</v>
      </c>
      <c r="S35" s="16">
        <v>4</v>
      </c>
      <c r="T35" s="16">
        <v>4</v>
      </c>
      <c r="U35" s="16">
        <v>4</v>
      </c>
      <c r="V35" s="16">
        <v>4</v>
      </c>
      <c r="W35" s="16">
        <v>4</v>
      </c>
      <c r="X35" s="16">
        <v>6</v>
      </c>
      <c r="Y35" s="16">
        <v>3</v>
      </c>
      <c r="Z35" s="16">
        <v>3</v>
      </c>
      <c r="AA35" s="16">
        <v>8</v>
      </c>
      <c r="AB35" s="16">
        <v>34</v>
      </c>
      <c r="AC35" s="16">
        <v>40</v>
      </c>
      <c r="AD35" s="16">
        <v>74</v>
      </c>
      <c r="AE35" s="18">
        <v>0</v>
      </c>
    </row>
    <row r="36" spans="1:31" ht="16.5" customHeight="1">
      <c r="A36" s="19">
        <v>8</v>
      </c>
      <c r="B36" s="47" t="s">
        <v>15</v>
      </c>
      <c r="C36" s="51" t="s">
        <v>103</v>
      </c>
      <c r="D36" s="16">
        <v>75</v>
      </c>
      <c r="E36" s="16">
        <v>0</v>
      </c>
      <c r="F36" s="16">
        <v>0</v>
      </c>
      <c r="G36" s="16">
        <v>0</v>
      </c>
      <c r="H36" s="16">
        <v>75</v>
      </c>
      <c r="I36" s="17">
        <v>4</v>
      </c>
      <c r="J36" s="16">
        <v>7</v>
      </c>
      <c r="K36" s="16">
        <v>4</v>
      </c>
      <c r="L36" s="16">
        <v>2</v>
      </c>
      <c r="M36" s="16">
        <v>6</v>
      </c>
      <c r="N36" s="16">
        <v>3</v>
      </c>
      <c r="O36" s="16">
        <v>4</v>
      </c>
      <c r="P36" s="16">
        <v>5</v>
      </c>
      <c r="Q36" s="16">
        <v>4</v>
      </c>
      <c r="R36" s="16">
        <v>5</v>
      </c>
      <c r="S36" s="16">
        <v>4</v>
      </c>
      <c r="T36" s="16">
        <v>4</v>
      </c>
      <c r="U36" s="16">
        <v>4</v>
      </c>
      <c r="V36" s="16">
        <v>4</v>
      </c>
      <c r="W36" s="16">
        <v>3</v>
      </c>
      <c r="X36" s="16">
        <v>5</v>
      </c>
      <c r="Y36" s="16">
        <v>3</v>
      </c>
      <c r="Z36" s="16">
        <v>3</v>
      </c>
      <c r="AA36" s="16">
        <v>5</v>
      </c>
      <c r="AB36" s="16">
        <v>40</v>
      </c>
      <c r="AC36" s="16">
        <v>35</v>
      </c>
      <c r="AD36" s="16">
        <v>75</v>
      </c>
      <c r="AE36" s="18">
        <v>0</v>
      </c>
    </row>
    <row r="37" spans="1:31" ht="16.5" customHeight="1">
      <c r="A37" s="19">
        <v>9</v>
      </c>
      <c r="B37" s="47" t="s">
        <v>15</v>
      </c>
      <c r="C37" s="51" t="s">
        <v>104</v>
      </c>
      <c r="D37" s="16">
        <v>75</v>
      </c>
      <c r="E37" s="16">
        <v>0</v>
      </c>
      <c r="F37" s="16">
        <v>0</v>
      </c>
      <c r="G37" s="16">
        <v>0</v>
      </c>
      <c r="H37" s="16">
        <v>75</v>
      </c>
      <c r="I37" s="17">
        <v>4</v>
      </c>
      <c r="J37" s="16">
        <v>6</v>
      </c>
      <c r="K37" s="16">
        <v>4</v>
      </c>
      <c r="L37" s="16">
        <v>4</v>
      </c>
      <c r="M37" s="16">
        <v>4</v>
      </c>
      <c r="N37" s="16">
        <v>2</v>
      </c>
      <c r="O37" s="16">
        <v>4</v>
      </c>
      <c r="P37" s="16">
        <v>4</v>
      </c>
      <c r="Q37" s="16">
        <v>4</v>
      </c>
      <c r="R37" s="16">
        <v>4</v>
      </c>
      <c r="S37" s="16">
        <v>4</v>
      </c>
      <c r="T37" s="16">
        <v>4</v>
      </c>
      <c r="U37" s="16">
        <v>5</v>
      </c>
      <c r="V37" s="16">
        <v>3</v>
      </c>
      <c r="W37" s="16">
        <v>5</v>
      </c>
      <c r="X37" s="16">
        <v>5</v>
      </c>
      <c r="Y37" s="16">
        <v>3</v>
      </c>
      <c r="Z37" s="16">
        <v>3</v>
      </c>
      <c r="AA37" s="16">
        <v>7</v>
      </c>
      <c r="AB37" s="16">
        <v>36</v>
      </c>
      <c r="AC37" s="16">
        <v>39</v>
      </c>
      <c r="AD37" s="16">
        <v>75</v>
      </c>
      <c r="AE37" s="18">
        <v>0</v>
      </c>
    </row>
    <row r="38" spans="1:31" ht="16.5" customHeight="1">
      <c r="A38" s="19">
        <v>10</v>
      </c>
      <c r="B38" s="47" t="s">
        <v>15</v>
      </c>
      <c r="C38" s="51" t="s">
        <v>79</v>
      </c>
      <c r="D38" s="16">
        <v>75</v>
      </c>
      <c r="E38" s="16">
        <v>0</v>
      </c>
      <c r="F38" s="16">
        <v>0</v>
      </c>
      <c r="G38" s="16">
        <v>0</v>
      </c>
      <c r="H38" s="16">
        <v>75</v>
      </c>
      <c r="I38" s="17">
        <v>4</v>
      </c>
      <c r="J38" s="16">
        <v>5</v>
      </c>
      <c r="K38" s="16">
        <v>4</v>
      </c>
      <c r="L38" s="16">
        <v>4</v>
      </c>
      <c r="M38" s="16">
        <v>4</v>
      </c>
      <c r="N38" s="16">
        <v>3</v>
      </c>
      <c r="O38" s="16">
        <v>3</v>
      </c>
      <c r="P38" s="16">
        <v>5</v>
      </c>
      <c r="Q38" s="16">
        <v>4</v>
      </c>
      <c r="R38" s="16">
        <v>3</v>
      </c>
      <c r="S38" s="16">
        <v>4</v>
      </c>
      <c r="T38" s="16">
        <v>5</v>
      </c>
      <c r="U38" s="16">
        <v>5</v>
      </c>
      <c r="V38" s="16">
        <v>3</v>
      </c>
      <c r="W38" s="16">
        <v>5</v>
      </c>
      <c r="X38" s="16">
        <v>6</v>
      </c>
      <c r="Y38" s="16">
        <v>4</v>
      </c>
      <c r="Z38" s="16">
        <v>3</v>
      </c>
      <c r="AA38" s="16">
        <v>5</v>
      </c>
      <c r="AB38" s="16">
        <v>35</v>
      </c>
      <c r="AC38" s="16">
        <v>40</v>
      </c>
      <c r="AD38" s="16">
        <v>75</v>
      </c>
      <c r="AE38" s="18">
        <v>0</v>
      </c>
    </row>
    <row r="39" spans="1:31" ht="16.5" customHeight="1">
      <c r="A39" s="19">
        <v>11</v>
      </c>
      <c r="B39" s="47" t="s">
        <v>15</v>
      </c>
      <c r="C39" s="51" t="s">
        <v>19</v>
      </c>
      <c r="D39" s="16">
        <v>76</v>
      </c>
      <c r="E39" s="16">
        <v>0</v>
      </c>
      <c r="F39" s="16">
        <v>0</v>
      </c>
      <c r="G39" s="16">
        <v>0</v>
      </c>
      <c r="H39" s="16">
        <v>76</v>
      </c>
      <c r="I39" s="17">
        <v>5</v>
      </c>
      <c r="J39" s="16">
        <v>4</v>
      </c>
      <c r="K39" s="16">
        <v>4</v>
      </c>
      <c r="L39" s="16">
        <v>3</v>
      </c>
      <c r="M39" s="16">
        <v>5</v>
      </c>
      <c r="N39" s="16">
        <v>4</v>
      </c>
      <c r="O39" s="16">
        <v>4</v>
      </c>
      <c r="P39" s="16">
        <v>5</v>
      </c>
      <c r="Q39" s="16">
        <v>4</v>
      </c>
      <c r="R39" s="16">
        <v>5</v>
      </c>
      <c r="S39" s="16">
        <v>4</v>
      </c>
      <c r="T39" s="16">
        <v>4</v>
      </c>
      <c r="U39" s="16">
        <v>4</v>
      </c>
      <c r="V39" s="16">
        <v>4</v>
      </c>
      <c r="W39" s="16">
        <v>5</v>
      </c>
      <c r="X39" s="16">
        <v>5</v>
      </c>
      <c r="Y39" s="16">
        <v>3</v>
      </c>
      <c r="Z39" s="16">
        <v>4</v>
      </c>
      <c r="AA39" s="16">
        <v>5</v>
      </c>
      <c r="AB39" s="16">
        <v>38</v>
      </c>
      <c r="AC39" s="16">
        <v>38</v>
      </c>
      <c r="AD39" s="16">
        <v>76</v>
      </c>
      <c r="AE39" s="18">
        <v>0</v>
      </c>
    </row>
    <row r="40" spans="1:31" ht="16.5" customHeight="1">
      <c r="A40" s="19">
        <v>12</v>
      </c>
      <c r="B40" s="47" t="s">
        <v>15</v>
      </c>
      <c r="C40" s="51" t="s">
        <v>105</v>
      </c>
      <c r="D40" s="16">
        <v>76</v>
      </c>
      <c r="E40" s="16">
        <v>0</v>
      </c>
      <c r="F40" s="16">
        <v>0</v>
      </c>
      <c r="G40" s="16">
        <v>0</v>
      </c>
      <c r="H40" s="16">
        <v>76</v>
      </c>
      <c r="I40" s="17">
        <v>5</v>
      </c>
      <c r="J40" s="16">
        <v>5</v>
      </c>
      <c r="K40" s="16">
        <v>4</v>
      </c>
      <c r="L40" s="16">
        <v>3</v>
      </c>
      <c r="M40" s="16">
        <v>4</v>
      </c>
      <c r="N40" s="16">
        <v>2</v>
      </c>
      <c r="O40" s="16">
        <v>5</v>
      </c>
      <c r="P40" s="16">
        <v>6</v>
      </c>
      <c r="Q40" s="16">
        <v>4</v>
      </c>
      <c r="R40" s="16">
        <v>4</v>
      </c>
      <c r="S40" s="16">
        <v>4</v>
      </c>
      <c r="T40" s="16">
        <v>6</v>
      </c>
      <c r="U40" s="16">
        <v>5</v>
      </c>
      <c r="V40" s="16">
        <v>4</v>
      </c>
      <c r="W40" s="16">
        <v>4</v>
      </c>
      <c r="X40" s="16">
        <v>5</v>
      </c>
      <c r="Y40" s="16">
        <v>4</v>
      </c>
      <c r="Z40" s="16">
        <v>3</v>
      </c>
      <c r="AA40" s="16">
        <v>4</v>
      </c>
      <c r="AB40" s="16">
        <v>37</v>
      </c>
      <c r="AC40" s="16">
        <v>39</v>
      </c>
      <c r="AD40" s="16">
        <v>76</v>
      </c>
      <c r="AE40" s="18">
        <v>0</v>
      </c>
    </row>
    <row r="41" spans="1:31" ht="16.5" customHeight="1">
      <c r="A41" s="19">
        <v>13</v>
      </c>
      <c r="B41" s="47" t="s">
        <v>15</v>
      </c>
      <c r="C41" s="51" t="s">
        <v>106</v>
      </c>
      <c r="D41" s="16">
        <v>76</v>
      </c>
      <c r="E41" s="16">
        <v>0</v>
      </c>
      <c r="F41" s="16">
        <v>0</v>
      </c>
      <c r="G41" s="16">
        <v>0</v>
      </c>
      <c r="H41" s="16">
        <v>76</v>
      </c>
      <c r="I41" s="17">
        <v>5</v>
      </c>
      <c r="J41" s="16">
        <v>4</v>
      </c>
      <c r="K41" s="16">
        <v>4</v>
      </c>
      <c r="L41" s="16">
        <v>2</v>
      </c>
      <c r="M41" s="16">
        <v>6</v>
      </c>
      <c r="N41" s="16">
        <v>2</v>
      </c>
      <c r="O41" s="16">
        <v>5</v>
      </c>
      <c r="P41" s="16">
        <v>6</v>
      </c>
      <c r="Q41" s="16">
        <v>4</v>
      </c>
      <c r="R41" s="16">
        <v>4</v>
      </c>
      <c r="S41" s="16">
        <v>4</v>
      </c>
      <c r="T41" s="16">
        <v>5</v>
      </c>
      <c r="U41" s="16">
        <v>3</v>
      </c>
      <c r="V41" s="16">
        <v>4</v>
      </c>
      <c r="W41" s="16">
        <v>4</v>
      </c>
      <c r="X41" s="16">
        <v>6</v>
      </c>
      <c r="Y41" s="16">
        <v>4</v>
      </c>
      <c r="Z41" s="16">
        <v>3</v>
      </c>
      <c r="AA41" s="16">
        <v>6</v>
      </c>
      <c r="AB41" s="16">
        <v>37</v>
      </c>
      <c r="AC41" s="16">
        <v>39</v>
      </c>
      <c r="AD41" s="16">
        <v>76</v>
      </c>
      <c r="AE41" s="18">
        <v>0</v>
      </c>
    </row>
    <row r="42" spans="1:31" ht="16.5" customHeight="1">
      <c r="A42" s="19">
        <v>14</v>
      </c>
      <c r="B42" s="47" t="s">
        <v>15</v>
      </c>
      <c r="C42" s="51" t="s">
        <v>107</v>
      </c>
      <c r="D42" s="16">
        <v>77</v>
      </c>
      <c r="E42" s="16">
        <v>0</v>
      </c>
      <c r="F42" s="16">
        <v>0</v>
      </c>
      <c r="G42" s="16">
        <v>0</v>
      </c>
      <c r="H42" s="16">
        <v>77</v>
      </c>
      <c r="I42" s="17">
        <v>6</v>
      </c>
      <c r="J42" s="16">
        <v>5</v>
      </c>
      <c r="K42" s="16">
        <v>6</v>
      </c>
      <c r="L42" s="16">
        <v>4</v>
      </c>
      <c r="M42" s="16">
        <v>5</v>
      </c>
      <c r="N42" s="16">
        <v>3</v>
      </c>
      <c r="O42" s="16">
        <v>5</v>
      </c>
      <c r="P42" s="16">
        <v>4</v>
      </c>
      <c r="Q42" s="16">
        <v>4</v>
      </c>
      <c r="R42" s="16">
        <v>4</v>
      </c>
      <c r="S42" s="16">
        <v>4</v>
      </c>
      <c r="T42" s="16">
        <v>4</v>
      </c>
      <c r="U42" s="16">
        <v>4</v>
      </c>
      <c r="V42" s="16">
        <v>4</v>
      </c>
      <c r="W42" s="16">
        <v>4</v>
      </c>
      <c r="X42" s="16">
        <v>5</v>
      </c>
      <c r="Y42" s="16">
        <v>4</v>
      </c>
      <c r="Z42" s="16">
        <v>3</v>
      </c>
      <c r="AA42" s="16">
        <v>5</v>
      </c>
      <c r="AB42" s="16">
        <v>40</v>
      </c>
      <c r="AC42" s="16">
        <v>37</v>
      </c>
      <c r="AD42" s="16">
        <v>77</v>
      </c>
      <c r="AE42" s="18">
        <v>0</v>
      </c>
    </row>
    <row r="43" spans="1:31" ht="16.5" customHeight="1">
      <c r="A43" s="19">
        <v>15</v>
      </c>
      <c r="B43" s="47" t="s">
        <v>15</v>
      </c>
      <c r="C43" s="51" t="s">
        <v>108</v>
      </c>
      <c r="D43" s="16">
        <v>77</v>
      </c>
      <c r="E43" s="16">
        <v>0</v>
      </c>
      <c r="F43" s="16">
        <v>0</v>
      </c>
      <c r="G43" s="16">
        <v>0</v>
      </c>
      <c r="H43" s="16">
        <v>77</v>
      </c>
      <c r="I43" s="17">
        <v>6</v>
      </c>
      <c r="J43" s="16">
        <v>5</v>
      </c>
      <c r="K43" s="16">
        <v>4</v>
      </c>
      <c r="L43" s="16">
        <v>3</v>
      </c>
      <c r="M43" s="16">
        <v>4</v>
      </c>
      <c r="N43" s="16">
        <v>3</v>
      </c>
      <c r="O43" s="16">
        <v>4</v>
      </c>
      <c r="P43" s="16">
        <v>5</v>
      </c>
      <c r="Q43" s="16">
        <v>5</v>
      </c>
      <c r="R43" s="16">
        <v>5</v>
      </c>
      <c r="S43" s="16">
        <v>5</v>
      </c>
      <c r="T43" s="16">
        <v>4</v>
      </c>
      <c r="U43" s="16">
        <v>5</v>
      </c>
      <c r="V43" s="16">
        <v>3</v>
      </c>
      <c r="W43" s="16">
        <v>5</v>
      </c>
      <c r="X43" s="16">
        <v>5</v>
      </c>
      <c r="Y43" s="16">
        <v>4</v>
      </c>
      <c r="Z43" s="16">
        <v>4</v>
      </c>
      <c r="AA43" s="16">
        <v>4</v>
      </c>
      <c r="AB43" s="16">
        <v>38</v>
      </c>
      <c r="AC43" s="16">
        <v>39</v>
      </c>
      <c r="AD43" s="16">
        <v>77</v>
      </c>
      <c r="AE43" s="18">
        <v>0</v>
      </c>
    </row>
    <row r="44" spans="1:31" ht="16.5" customHeight="1">
      <c r="A44" s="19">
        <v>16</v>
      </c>
      <c r="B44" s="47" t="s">
        <v>15</v>
      </c>
      <c r="C44" s="51" t="s">
        <v>109</v>
      </c>
      <c r="D44" s="16">
        <v>78</v>
      </c>
      <c r="E44" s="16">
        <v>0</v>
      </c>
      <c r="F44" s="16">
        <v>0</v>
      </c>
      <c r="G44" s="16">
        <v>0</v>
      </c>
      <c r="H44" s="16">
        <v>78</v>
      </c>
      <c r="I44" s="17">
        <v>7</v>
      </c>
      <c r="J44" s="16">
        <v>5</v>
      </c>
      <c r="K44" s="16">
        <v>6</v>
      </c>
      <c r="L44" s="16">
        <v>4</v>
      </c>
      <c r="M44" s="16">
        <v>6</v>
      </c>
      <c r="N44" s="16">
        <v>3</v>
      </c>
      <c r="O44" s="16">
        <v>4</v>
      </c>
      <c r="P44" s="16">
        <v>5</v>
      </c>
      <c r="Q44" s="16">
        <v>4</v>
      </c>
      <c r="R44" s="16">
        <v>4</v>
      </c>
      <c r="S44" s="16">
        <v>5</v>
      </c>
      <c r="T44" s="16">
        <v>4</v>
      </c>
      <c r="U44" s="16">
        <v>6</v>
      </c>
      <c r="V44" s="16">
        <v>4</v>
      </c>
      <c r="W44" s="16">
        <v>3</v>
      </c>
      <c r="X44" s="16">
        <v>5</v>
      </c>
      <c r="Y44" s="16">
        <v>3</v>
      </c>
      <c r="Z44" s="16">
        <v>3</v>
      </c>
      <c r="AA44" s="16">
        <v>4</v>
      </c>
      <c r="AB44" s="16">
        <v>41</v>
      </c>
      <c r="AC44" s="16">
        <v>37</v>
      </c>
      <c r="AD44" s="16">
        <v>78</v>
      </c>
      <c r="AE44" s="18">
        <v>0</v>
      </c>
    </row>
    <row r="45" spans="1:31" ht="16.5" customHeight="1">
      <c r="A45" s="19">
        <v>17</v>
      </c>
      <c r="B45" s="47" t="s">
        <v>15</v>
      </c>
      <c r="C45" s="51" t="s">
        <v>110</v>
      </c>
      <c r="D45" s="16">
        <v>78</v>
      </c>
      <c r="E45" s="16">
        <v>0</v>
      </c>
      <c r="F45" s="16">
        <v>0</v>
      </c>
      <c r="G45" s="16">
        <v>0</v>
      </c>
      <c r="H45" s="16">
        <v>78</v>
      </c>
      <c r="I45" s="17">
        <v>7</v>
      </c>
      <c r="J45" s="16">
        <v>5</v>
      </c>
      <c r="K45" s="16">
        <v>4</v>
      </c>
      <c r="L45" s="16">
        <v>4</v>
      </c>
      <c r="M45" s="16">
        <v>4</v>
      </c>
      <c r="N45" s="16">
        <v>3</v>
      </c>
      <c r="O45" s="16">
        <v>4</v>
      </c>
      <c r="P45" s="16">
        <v>6</v>
      </c>
      <c r="Q45" s="16">
        <v>4</v>
      </c>
      <c r="R45" s="16">
        <v>5</v>
      </c>
      <c r="S45" s="16">
        <v>3</v>
      </c>
      <c r="T45" s="16">
        <v>4</v>
      </c>
      <c r="U45" s="16">
        <v>5</v>
      </c>
      <c r="V45" s="16">
        <v>3</v>
      </c>
      <c r="W45" s="16">
        <v>5</v>
      </c>
      <c r="X45" s="16">
        <v>7</v>
      </c>
      <c r="Y45" s="16">
        <v>4</v>
      </c>
      <c r="Z45" s="16">
        <v>4</v>
      </c>
      <c r="AA45" s="16">
        <v>4</v>
      </c>
      <c r="AB45" s="16">
        <v>39</v>
      </c>
      <c r="AC45" s="16">
        <v>39</v>
      </c>
      <c r="AD45" s="16">
        <v>78</v>
      </c>
      <c r="AE45" s="18">
        <v>0</v>
      </c>
    </row>
    <row r="46" spans="1:31" ht="16.5" customHeight="1">
      <c r="A46" s="19">
        <v>18</v>
      </c>
      <c r="B46" s="47" t="s">
        <v>15</v>
      </c>
      <c r="C46" s="51" t="s">
        <v>111</v>
      </c>
      <c r="D46" s="16">
        <v>78</v>
      </c>
      <c r="E46" s="16">
        <v>0</v>
      </c>
      <c r="F46" s="16">
        <v>0</v>
      </c>
      <c r="G46" s="16">
        <v>0</v>
      </c>
      <c r="H46" s="16">
        <v>78</v>
      </c>
      <c r="I46" s="17">
        <v>7</v>
      </c>
      <c r="J46" s="16">
        <v>4</v>
      </c>
      <c r="K46" s="16">
        <v>4</v>
      </c>
      <c r="L46" s="16">
        <v>4</v>
      </c>
      <c r="M46" s="16">
        <v>5</v>
      </c>
      <c r="N46" s="16">
        <v>3</v>
      </c>
      <c r="O46" s="16">
        <v>4</v>
      </c>
      <c r="P46" s="16">
        <v>4</v>
      </c>
      <c r="Q46" s="16">
        <v>5</v>
      </c>
      <c r="R46" s="16">
        <v>4</v>
      </c>
      <c r="S46" s="16">
        <v>4</v>
      </c>
      <c r="T46" s="16">
        <v>6</v>
      </c>
      <c r="U46" s="16">
        <v>4</v>
      </c>
      <c r="V46" s="16">
        <v>4</v>
      </c>
      <c r="W46" s="16">
        <v>5</v>
      </c>
      <c r="X46" s="16">
        <v>6</v>
      </c>
      <c r="Y46" s="16">
        <v>4</v>
      </c>
      <c r="Z46" s="16">
        <v>3</v>
      </c>
      <c r="AA46" s="16">
        <v>5</v>
      </c>
      <c r="AB46" s="16">
        <v>37</v>
      </c>
      <c r="AC46" s="16">
        <v>41</v>
      </c>
      <c r="AD46" s="16">
        <v>78</v>
      </c>
      <c r="AE46" s="18">
        <v>0</v>
      </c>
    </row>
    <row r="47" spans="1:31" ht="16.5" customHeight="1">
      <c r="A47" s="19">
        <v>19</v>
      </c>
      <c r="B47" s="47" t="s">
        <v>15</v>
      </c>
      <c r="C47" s="51" t="s">
        <v>112</v>
      </c>
      <c r="D47" s="16">
        <v>78</v>
      </c>
      <c r="E47" s="16">
        <v>0</v>
      </c>
      <c r="F47" s="16">
        <v>0</v>
      </c>
      <c r="G47" s="16">
        <v>0</v>
      </c>
      <c r="H47" s="16">
        <v>78</v>
      </c>
      <c r="I47" s="17">
        <v>7</v>
      </c>
      <c r="J47" s="16">
        <v>4</v>
      </c>
      <c r="K47" s="16">
        <v>4</v>
      </c>
      <c r="L47" s="16">
        <v>4</v>
      </c>
      <c r="M47" s="16">
        <v>4</v>
      </c>
      <c r="N47" s="16">
        <v>3</v>
      </c>
      <c r="O47" s="16">
        <v>4</v>
      </c>
      <c r="P47" s="16">
        <v>5</v>
      </c>
      <c r="Q47" s="16">
        <v>4</v>
      </c>
      <c r="R47" s="16">
        <v>4</v>
      </c>
      <c r="S47" s="16">
        <v>5</v>
      </c>
      <c r="T47" s="16">
        <v>4</v>
      </c>
      <c r="U47" s="16">
        <v>6</v>
      </c>
      <c r="V47" s="16">
        <v>3</v>
      </c>
      <c r="W47" s="16">
        <v>5</v>
      </c>
      <c r="X47" s="16">
        <v>6</v>
      </c>
      <c r="Y47" s="16">
        <v>5</v>
      </c>
      <c r="Z47" s="16">
        <v>3</v>
      </c>
      <c r="AA47" s="16">
        <v>5</v>
      </c>
      <c r="AB47" s="16">
        <v>36</v>
      </c>
      <c r="AC47" s="16">
        <v>42</v>
      </c>
      <c r="AD47" s="16">
        <v>78</v>
      </c>
      <c r="AE47" s="18">
        <v>0</v>
      </c>
    </row>
    <row r="48" spans="1:31" ht="16.5" customHeight="1">
      <c r="A48" s="19">
        <v>20</v>
      </c>
      <c r="B48" s="47" t="s">
        <v>15</v>
      </c>
      <c r="C48" s="51" t="s">
        <v>36</v>
      </c>
      <c r="D48" s="16">
        <v>79</v>
      </c>
      <c r="E48" s="16">
        <v>0</v>
      </c>
      <c r="F48" s="16">
        <v>0</v>
      </c>
      <c r="G48" s="16">
        <v>0</v>
      </c>
      <c r="H48" s="16">
        <v>79</v>
      </c>
      <c r="I48" s="17">
        <v>8</v>
      </c>
      <c r="J48" s="16">
        <v>5</v>
      </c>
      <c r="K48" s="16">
        <v>4</v>
      </c>
      <c r="L48" s="16">
        <v>3</v>
      </c>
      <c r="M48" s="16">
        <v>4</v>
      </c>
      <c r="N48" s="16">
        <v>4</v>
      </c>
      <c r="O48" s="16">
        <v>4</v>
      </c>
      <c r="P48" s="16">
        <v>6</v>
      </c>
      <c r="Q48" s="16">
        <v>4</v>
      </c>
      <c r="R48" s="16">
        <v>5</v>
      </c>
      <c r="S48" s="16">
        <v>5</v>
      </c>
      <c r="T48" s="16">
        <v>5</v>
      </c>
      <c r="U48" s="16">
        <v>4</v>
      </c>
      <c r="V48" s="16">
        <v>4</v>
      </c>
      <c r="W48" s="16">
        <v>5</v>
      </c>
      <c r="X48" s="16">
        <v>5</v>
      </c>
      <c r="Y48" s="16">
        <v>4</v>
      </c>
      <c r="Z48" s="16">
        <v>4</v>
      </c>
      <c r="AA48" s="16">
        <v>4</v>
      </c>
      <c r="AB48" s="16">
        <v>39</v>
      </c>
      <c r="AC48" s="16">
        <v>40</v>
      </c>
      <c r="AD48" s="16">
        <v>79</v>
      </c>
      <c r="AE48" s="18">
        <v>0</v>
      </c>
    </row>
    <row r="49" spans="1:31" ht="16.5" customHeight="1">
      <c r="A49" s="19">
        <v>21</v>
      </c>
      <c r="B49" s="47" t="s">
        <v>15</v>
      </c>
      <c r="C49" s="51" t="s">
        <v>113</v>
      </c>
      <c r="D49" s="16">
        <v>80</v>
      </c>
      <c r="E49" s="16">
        <v>0</v>
      </c>
      <c r="F49" s="16">
        <v>0</v>
      </c>
      <c r="G49" s="16">
        <v>0</v>
      </c>
      <c r="H49" s="16">
        <v>80</v>
      </c>
      <c r="I49" s="17">
        <v>9</v>
      </c>
      <c r="J49" s="16">
        <v>6</v>
      </c>
      <c r="K49" s="16">
        <v>4</v>
      </c>
      <c r="L49" s="16">
        <v>6</v>
      </c>
      <c r="M49" s="16">
        <v>3</v>
      </c>
      <c r="N49" s="16">
        <v>4</v>
      </c>
      <c r="O49" s="16">
        <v>5</v>
      </c>
      <c r="P49" s="16">
        <v>5</v>
      </c>
      <c r="Q49" s="16">
        <v>4</v>
      </c>
      <c r="R49" s="16">
        <v>4</v>
      </c>
      <c r="S49" s="16">
        <v>4</v>
      </c>
      <c r="T49" s="16">
        <v>5</v>
      </c>
      <c r="U49" s="16">
        <v>7</v>
      </c>
      <c r="V49" s="16">
        <v>3</v>
      </c>
      <c r="W49" s="16">
        <v>5</v>
      </c>
      <c r="X49" s="16">
        <v>5</v>
      </c>
      <c r="Y49" s="16">
        <v>3</v>
      </c>
      <c r="Z49" s="16">
        <v>3</v>
      </c>
      <c r="AA49" s="16">
        <v>4</v>
      </c>
      <c r="AB49" s="16">
        <v>41</v>
      </c>
      <c r="AC49" s="16">
        <v>39</v>
      </c>
      <c r="AD49" s="16">
        <v>80</v>
      </c>
      <c r="AE49" s="18">
        <v>0</v>
      </c>
    </row>
    <row r="50" spans="1:31" ht="16.5" customHeight="1">
      <c r="A50" s="19">
        <v>22</v>
      </c>
      <c r="B50" s="47" t="s">
        <v>15</v>
      </c>
      <c r="C50" s="51" t="s">
        <v>114</v>
      </c>
      <c r="D50" s="16">
        <v>81</v>
      </c>
      <c r="E50" s="16">
        <v>0</v>
      </c>
      <c r="F50" s="16">
        <v>0</v>
      </c>
      <c r="G50" s="16">
        <v>0</v>
      </c>
      <c r="H50" s="16">
        <v>81</v>
      </c>
      <c r="I50" s="17">
        <v>10</v>
      </c>
      <c r="J50" s="16">
        <v>6</v>
      </c>
      <c r="K50" s="16">
        <v>5</v>
      </c>
      <c r="L50" s="16">
        <v>4</v>
      </c>
      <c r="M50" s="16">
        <v>4</v>
      </c>
      <c r="N50" s="16">
        <v>3</v>
      </c>
      <c r="O50" s="16">
        <v>3</v>
      </c>
      <c r="P50" s="16">
        <v>5</v>
      </c>
      <c r="Q50" s="16">
        <v>5</v>
      </c>
      <c r="R50" s="16">
        <v>4</v>
      </c>
      <c r="S50" s="16">
        <v>5</v>
      </c>
      <c r="T50" s="16">
        <v>4</v>
      </c>
      <c r="U50" s="16">
        <v>5</v>
      </c>
      <c r="V50" s="16">
        <v>5</v>
      </c>
      <c r="W50" s="16">
        <v>5</v>
      </c>
      <c r="X50" s="16">
        <v>6</v>
      </c>
      <c r="Y50" s="16">
        <v>4</v>
      </c>
      <c r="Z50" s="16">
        <v>3</v>
      </c>
      <c r="AA50" s="16">
        <v>5</v>
      </c>
      <c r="AB50" s="16">
        <v>39</v>
      </c>
      <c r="AC50" s="16">
        <v>42</v>
      </c>
      <c r="AD50" s="16">
        <v>81</v>
      </c>
      <c r="AE50" s="18">
        <v>0</v>
      </c>
    </row>
    <row r="51" spans="1:31" ht="16.5" customHeight="1">
      <c r="A51" s="19">
        <v>23</v>
      </c>
      <c r="B51" s="47" t="s">
        <v>15</v>
      </c>
      <c r="C51" s="51" t="s">
        <v>26</v>
      </c>
      <c r="D51" s="16">
        <v>84</v>
      </c>
      <c r="E51" s="16">
        <v>0</v>
      </c>
      <c r="F51" s="16">
        <v>0</v>
      </c>
      <c r="G51" s="16">
        <v>0</v>
      </c>
      <c r="H51" s="16">
        <v>84</v>
      </c>
      <c r="I51" s="17">
        <v>13</v>
      </c>
      <c r="J51" s="16">
        <v>5</v>
      </c>
      <c r="K51" s="16">
        <v>3</v>
      </c>
      <c r="L51" s="16">
        <v>4</v>
      </c>
      <c r="M51" s="16">
        <v>5</v>
      </c>
      <c r="N51" s="16">
        <v>3</v>
      </c>
      <c r="O51" s="16">
        <v>4</v>
      </c>
      <c r="P51" s="16">
        <v>5</v>
      </c>
      <c r="Q51" s="16">
        <v>7</v>
      </c>
      <c r="R51" s="16">
        <v>5</v>
      </c>
      <c r="S51" s="16">
        <v>4</v>
      </c>
      <c r="T51" s="16">
        <v>4</v>
      </c>
      <c r="U51" s="16">
        <v>4</v>
      </c>
      <c r="V51" s="16">
        <v>4</v>
      </c>
      <c r="W51" s="16">
        <v>5</v>
      </c>
      <c r="X51" s="16">
        <v>7</v>
      </c>
      <c r="Y51" s="16">
        <v>5</v>
      </c>
      <c r="Z51" s="16">
        <v>4</v>
      </c>
      <c r="AA51" s="16">
        <v>6</v>
      </c>
      <c r="AB51" s="16">
        <v>41</v>
      </c>
      <c r="AC51" s="16">
        <v>43</v>
      </c>
      <c r="AD51" s="16">
        <v>84</v>
      </c>
      <c r="AE51" s="18">
        <v>0</v>
      </c>
    </row>
    <row r="52" spans="1:31" ht="16.5" customHeight="1">
      <c r="A52" s="19">
        <v>24</v>
      </c>
      <c r="B52" s="47" t="s">
        <v>15</v>
      </c>
      <c r="C52" s="51" t="s">
        <v>115</v>
      </c>
      <c r="D52" s="16">
        <v>85</v>
      </c>
      <c r="E52" s="16">
        <v>0</v>
      </c>
      <c r="F52" s="16">
        <v>0</v>
      </c>
      <c r="G52" s="16">
        <v>0</v>
      </c>
      <c r="H52" s="16">
        <v>85</v>
      </c>
      <c r="I52" s="17">
        <v>14</v>
      </c>
      <c r="J52" s="16">
        <v>5</v>
      </c>
      <c r="K52" s="16">
        <v>4</v>
      </c>
      <c r="L52" s="16">
        <v>4</v>
      </c>
      <c r="M52" s="16">
        <v>6</v>
      </c>
      <c r="N52" s="16">
        <v>3</v>
      </c>
      <c r="O52" s="16">
        <v>9</v>
      </c>
      <c r="P52" s="16">
        <v>6</v>
      </c>
      <c r="Q52" s="16">
        <v>5</v>
      </c>
      <c r="R52" s="16">
        <v>6</v>
      </c>
      <c r="S52" s="16">
        <v>5</v>
      </c>
      <c r="T52" s="16">
        <v>4</v>
      </c>
      <c r="U52" s="16">
        <v>5</v>
      </c>
      <c r="V52" s="16">
        <v>3</v>
      </c>
      <c r="W52" s="16">
        <v>4</v>
      </c>
      <c r="X52" s="16">
        <v>5</v>
      </c>
      <c r="Y52" s="16">
        <v>4</v>
      </c>
      <c r="Z52" s="16">
        <v>3</v>
      </c>
      <c r="AA52" s="16">
        <v>4</v>
      </c>
      <c r="AB52" s="16">
        <v>48</v>
      </c>
      <c r="AC52" s="16">
        <v>37</v>
      </c>
      <c r="AD52" s="16">
        <v>85</v>
      </c>
      <c r="AE52" s="18">
        <v>0</v>
      </c>
    </row>
    <row r="53" spans="1:31" ht="16.5" customHeight="1">
      <c r="A53" s="19">
        <v>1</v>
      </c>
      <c r="B53" s="47" t="s">
        <v>27</v>
      </c>
      <c r="C53" s="51" t="s">
        <v>29</v>
      </c>
      <c r="D53" s="16">
        <v>71</v>
      </c>
      <c r="E53" s="16">
        <v>0</v>
      </c>
      <c r="F53" s="16">
        <v>0</v>
      </c>
      <c r="G53" s="16">
        <v>0</v>
      </c>
      <c r="H53" s="16">
        <v>71</v>
      </c>
      <c r="I53" s="17">
        <v>0</v>
      </c>
      <c r="J53" s="16">
        <v>4</v>
      </c>
      <c r="K53" s="16">
        <v>6</v>
      </c>
      <c r="L53" s="16">
        <v>4</v>
      </c>
      <c r="M53" s="16">
        <v>4</v>
      </c>
      <c r="N53" s="16">
        <v>3</v>
      </c>
      <c r="O53" s="16">
        <v>4</v>
      </c>
      <c r="P53" s="16">
        <v>4</v>
      </c>
      <c r="Q53" s="16">
        <v>3</v>
      </c>
      <c r="R53" s="16">
        <v>5</v>
      </c>
      <c r="S53" s="16">
        <v>3</v>
      </c>
      <c r="T53" s="16">
        <v>3</v>
      </c>
      <c r="U53" s="16">
        <v>4</v>
      </c>
      <c r="V53" s="16">
        <v>4</v>
      </c>
      <c r="W53" s="16">
        <v>4</v>
      </c>
      <c r="X53" s="16">
        <v>5</v>
      </c>
      <c r="Y53" s="16">
        <v>4</v>
      </c>
      <c r="Z53" s="16">
        <v>3</v>
      </c>
      <c r="AA53" s="16">
        <v>4</v>
      </c>
      <c r="AB53" s="16">
        <v>37</v>
      </c>
      <c r="AC53" s="16">
        <v>34</v>
      </c>
      <c r="AD53" s="16">
        <v>71</v>
      </c>
      <c r="AE53" s="18">
        <v>0</v>
      </c>
    </row>
    <row r="54" spans="1:31" ht="16.5" customHeight="1">
      <c r="A54" s="19">
        <v>2</v>
      </c>
      <c r="B54" s="47" t="s">
        <v>27</v>
      </c>
      <c r="C54" s="51" t="s">
        <v>116</v>
      </c>
      <c r="D54" s="16">
        <v>71</v>
      </c>
      <c r="E54" s="16">
        <v>0</v>
      </c>
      <c r="F54" s="16">
        <v>0</v>
      </c>
      <c r="G54" s="16">
        <v>0</v>
      </c>
      <c r="H54" s="16">
        <v>71</v>
      </c>
      <c r="I54" s="24">
        <v>0</v>
      </c>
      <c r="J54" s="16">
        <v>5</v>
      </c>
      <c r="K54" s="16">
        <v>4</v>
      </c>
      <c r="L54" s="16">
        <v>3</v>
      </c>
      <c r="M54" s="16">
        <v>4</v>
      </c>
      <c r="N54" s="16">
        <v>3</v>
      </c>
      <c r="O54" s="16">
        <v>4</v>
      </c>
      <c r="P54" s="16">
        <v>4</v>
      </c>
      <c r="Q54" s="16">
        <v>4</v>
      </c>
      <c r="R54" s="16">
        <v>4</v>
      </c>
      <c r="S54" s="16">
        <v>3</v>
      </c>
      <c r="T54" s="16">
        <v>4</v>
      </c>
      <c r="U54" s="16">
        <v>4</v>
      </c>
      <c r="V54" s="16">
        <v>3</v>
      </c>
      <c r="W54" s="16">
        <v>4</v>
      </c>
      <c r="X54" s="16">
        <v>6</v>
      </c>
      <c r="Y54" s="16">
        <v>3</v>
      </c>
      <c r="Z54" s="16">
        <v>4</v>
      </c>
      <c r="AA54" s="16">
        <v>5</v>
      </c>
      <c r="AB54" s="16">
        <v>35</v>
      </c>
      <c r="AC54" s="16">
        <v>36</v>
      </c>
      <c r="AD54" s="16">
        <v>71</v>
      </c>
      <c r="AE54" s="18">
        <v>0</v>
      </c>
    </row>
    <row r="55" spans="1:31" ht="16.5" customHeight="1">
      <c r="A55" s="19">
        <v>3</v>
      </c>
      <c r="B55" s="47" t="s">
        <v>27</v>
      </c>
      <c r="C55" s="51" t="s">
        <v>34</v>
      </c>
      <c r="D55" s="16">
        <v>73</v>
      </c>
      <c r="E55" s="16">
        <v>0</v>
      </c>
      <c r="F55" s="16">
        <v>0</v>
      </c>
      <c r="G55" s="16">
        <v>0</v>
      </c>
      <c r="H55" s="16">
        <v>73</v>
      </c>
      <c r="I55" s="17">
        <v>2</v>
      </c>
      <c r="J55" s="16">
        <v>5</v>
      </c>
      <c r="K55" s="16">
        <v>4</v>
      </c>
      <c r="L55" s="16">
        <v>3</v>
      </c>
      <c r="M55" s="16">
        <v>4</v>
      </c>
      <c r="N55" s="16">
        <v>3</v>
      </c>
      <c r="O55" s="16">
        <v>4</v>
      </c>
      <c r="P55" s="16">
        <v>4</v>
      </c>
      <c r="Q55" s="16">
        <v>5</v>
      </c>
      <c r="R55" s="16">
        <v>4</v>
      </c>
      <c r="S55" s="16">
        <v>4</v>
      </c>
      <c r="T55" s="16">
        <v>5</v>
      </c>
      <c r="U55" s="16">
        <v>4</v>
      </c>
      <c r="V55" s="16">
        <v>3</v>
      </c>
      <c r="W55" s="16">
        <v>4</v>
      </c>
      <c r="X55" s="16">
        <v>4</v>
      </c>
      <c r="Y55" s="16">
        <v>4</v>
      </c>
      <c r="Z55" s="16">
        <v>5</v>
      </c>
      <c r="AA55" s="16">
        <v>4</v>
      </c>
      <c r="AB55" s="16">
        <v>36</v>
      </c>
      <c r="AC55" s="16">
        <v>37</v>
      </c>
      <c r="AD55" s="16">
        <v>73</v>
      </c>
      <c r="AE55" s="18">
        <v>0</v>
      </c>
    </row>
    <row r="56" spans="1:31" ht="16.5" customHeight="1">
      <c r="A56" s="19">
        <v>4</v>
      </c>
      <c r="B56" s="47" t="s">
        <v>27</v>
      </c>
      <c r="C56" s="51" t="s">
        <v>117</v>
      </c>
      <c r="D56" s="16">
        <v>74</v>
      </c>
      <c r="E56" s="16">
        <v>0</v>
      </c>
      <c r="F56" s="16">
        <v>0</v>
      </c>
      <c r="G56" s="16">
        <v>0</v>
      </c>
      <c r="H56" s="16">
        <v>74</v>
      </c>
      <c r="I56" s="17">
        <v>3</v>
      </c>
      <c r="J56" s="16">
        <v>5</v>
      </c>
      <c r="K56" s="16">
        <v>4</v>
      </c>
      <c r="L56" s="16">
        <v>3</v>
      </c>
      <c r="M56" s="16">
        <v>4</v>
      </c>
      <c r="N56" s="16">
        <v>2</v>
      </c>
      <c r="O56" s="16">
        <v>7</v>
      </c>
      <c r="P56" s="16">
        <v>5</v>
      </c>
      <c r="Q56" s="16">
        <v>4</v>
      </c>
      <c r="R56" s="16">
        <v>4</v>
      </c>
      <c r="S56" s="16">
        <v>4</v>
      </c>
      <c r="T56" s="16">
        <v>3</v>
      </c>
      <c r="U56" s="16">
        <v>6</v>
      </c>
      <c r="V56" s="16">
        <v>3</v>
      </c>
      <c r="W56" s="16">
        <v>3</v>
      </c>
      <c r="X56" s="16">
        <v>5</v>
      </c>
      <c r="Y56" s="16">
        <v>4</v>
      </c>
      <c r="Z56" s="16">
        <v>4</v>
      </c>
      <c r="AA56" s="16">
        <v>4</v>
      </c>
      <c r="AB56" s="16">
        <v>38</v>
      </c>
      <c r="AC56" s="16">
        <v>36</v>
      </c>
      <c r="AD56" s="16">
        <v>74</v>
      </c>
      <c r="AE56" s="18">
        <v>0</v>
      </c>
    </row>
    <row r="57" spans="1:31" ht="16.5" customHeight="1">
      <c r="A57" s="19">
        <v>5</v>
      </c>
      <c r="B57" s="47" t="s">
        <v>27</v>
      </c>
      <c r="C57" s="51" t="s">
        <v>30</v>
      </c>
      <c r="D57" s="16">
        <v>74</v>
      </c>
      <c r="E57" s="16">
        <v>0</v>
      </c>
      <c r="F57" s="16">
        <v>0</v>
      </c>
      <c r="G57" s="16">
        <v>0</v>
      </c>
      <c r="H57" s="16">
        <v>74</v>
      </c>
      <c r="I57" s="17">
        <v>3</v>
      </c>
      <c r="J57" s="16">
        <v>5</v>
      </c>
      <c r="K57" s="16">
        <v>4</v>
      </c>
      <c r="L57" s="16">
        <v>3</v>
      </c>
      <c r="M57" s="16">
        <v>4</v>
      </c>
      <c r="N57" s="16">
        <v>2</v>
      </c>
      <c r="O57" s="16">
        <v>4</v>
      </c>
      <c r="P57" s="16">
        <v>5</v>
      </c>
      <c r="Q57" s="16">
        <v>4</v>
      </c>
      <c r="R57" s="16">
        <v>4</v>
      </c>
      <c r="S57" s="16">
        <v>3</v>
      </c>
      <c r="T57" s="16">
        <v>5</v>
      </c>
      <c r="U57" s="16">
        <v>5</v>
      </c>
      <c r="V57" s="16">
        <v>4</v>
      </c>
      <c r="W57" s="16">
        <v>4</v>
      </c>
      <c r="X57" s="16">
        <v>5</v>
      </c>
      <c r="Y57" s="16">
        <v>4</v>
      </c>
      <c r="Z57" s="16">
        <v>3</v>
      </c>
      <c r="AA57" s="16">
        <v>6</v>
      </c>
      <c r="AB57" s="16">
        <v>35</v>
      </c>
      <c r="AC57" s="16">
        <v>39</v>
      </c>
      <c r="AD57" s="16">
        <v>74</v>
      </c>
      <c r="AE57" s="18">
        <v>0</v>
      </c>
    </row>
    <row r="58" spans="1:31" ht="16.5" customHeight="1">
      <c r="A58" s="19">
        <v>6</v>
      </c>
      <c r="B58" s="47" t="s">
        <v>27</v>
      </c>
      <c r="C58" s="51" t="s">
        <v>32</v>
      </c>
      <c r="D58" s="16">
        <v>75</v>
      </c>
      <c r="E58" s="16">
        <v>0</v>
      </c>
      <c r="F58" s="16">
        <v>0</v>
      </c>
      <c r="G58" s="16">
        <v>0</v>
      </c>
      <c r="H58" s="16">
        <v>75</v>
      </c>
      <c r="I58" s="17">
        <v>4</v>
      </c>
      <c r="J58" s="16">
        <v>5</v>
      </c>
      <c r="K58" s="16">
        <v>4</v>
      </c>
      <c r="L58" s="16">
        <v>4</v>
      </c>
      <c r="M58" s="16">
        <v>4</v>
      </c>
      <c r="N58" s="16">
        <v>2</v>
      </c>
      <c r="O58" s="16">
        <v>4</v>
      </c>
      <c r="P58" s="16">
        <v>5</v>
      </c>
      <c r="Q58" s="16">
        <v>4</v>
      </c>
      <c r="R58" s="16">
        <v>4</v>
      </c>
      <c r="S58" s="16">
        <v>4</v>
      </c>
      <c r="T58" s="16">
        <v>4</v>
      </c>
      <c r="U58" s="16">
        <v>5</v>
      </c>
      <c r="V58" s="16">
        <v>4</v>
      </c>
      <c r="W58" s="16">
        <v>5</v>
      </c>
      <c r="X58" s="16">
        <v>5</v>
      </c>
      <c r="Y58" s="16">
        <v>4</v>
      </c>
      <c r="Z58" s="16">
        <v>4</v>
      </c>
      <c r="AA58" s="16">
        <v>4</v>
      </c>
      <c r="AB58" s="16">
        <v>36</v>
      </c>
      <c r="AC58" s="16">
        <v>39</v>
      </c>
      <c r="AD58" s="16">
        <v>75</v>
      </c>
      <c r="AE58" s="18">
        <v>0</v>
      </c>
    </row>
    <row r="59" spans="1:31" ht="16.5" customHeight="1">
      <c r="A59" s="19">
        <v>7</v>
      </c>
      <c r="B59" s="47" t="s">
        <v>27</v>
      </c>
      <c r="C59" s="51" t="s">
        <v>35</v>
      </c>
      <c r="D59" s="16">
        <v>76</v>
      </c>
      <c r="E59" s="16">
        <v>0</v>
      </c>
      <c r="F59" s="16">
        <v>0</v>
      </c>
      <c r="G59" s="16">
        <v>0</v>
      </c>
      <c r="H59" s="16">
        <v>76</v>
      </c>
      <c r="I59" s="17">
        <v>5</v>
      </c>
      <c r="J59" s="16">
        <v>5</v>
      </c>
      <c r="K59" s="16">
        <v>4</v>
      </c>
      <c r="L59" s="16">
        <v>4</v>
      </c>
      <c r="M59" s="16">
        <v>5</v>
      </c>
      <c r="N59" s="16">
        <v>2</v>
      </c>
      <c r="O59" s="16">
        <v>5</v>
      </c>
      <c r="P59" s="16">
        <v>6</v>
      </c>
      <c r="Q59" s="16">
        <v>5</v>
      </c>
      <c r="R59" s="16">
        <v>5</v>
      </c>
      <c r="S59" s="16">
        <v>3</v>
      </c>
      <c r="T59" s="16">
        <v>4</v>
      </c>
      <c r="U59" s="16">
        <v>4</v>
      </c>
      <c r="V59" s="16">
        <v>4</v>
      </c>
      <c r="W59" s="16">
        <v>4</v>
      </c>
      <c r="X59" s="16">
        <v>4</v>
      </c>
      <c r="Y59" s="16">
        <v>5</v>
      </c>
      <c r="Z59" s="16">
        <v>3</v>
      </c>
      <c r="AA59" s="16">
        <v>4</v>
      </c>
      <c r="AB59" s="16">
        <v>41</v>
      </c>
      <c r="AC59" s="16">
        <v>35</v>
      </c>
      <c r="AD59" s="16">
        <v>76</v>
      </c>
      <c r="AE59" s="18">
        <v>0</v>
      </c>
    </row>
    <row r="60" spans="1:31" ht="16.5" customHeight="1">
      <c r="A60" s="19">
        <v>8</v>
      </c>
      <c r="B60" s="47" t="s">
        <v>27</v>
      </c>
      <c r="C60" s="51" t="s">
        <v>118</v>
      </c>
      <c r="D60" s="16">
        <v>76</v>
      </c>
      <c r="E60" s="16">
        <v>0</v>
      </c>
      <c r="F60" s="16">
        <v>0</v>
      </c>
      <c r="G60" s="16">
        <v>0</v>
      </c>
      <c r="H60" s="16">
        <v>76</v>
      </c>
      <c r="I60" s="17">
        <v>5</v>
      </c>
      <c r="J60" s="16">
        <v>4</v>
      </c>
      <c r="K60" s="16">
        <v>4</v>
      </c>
      <c r="L60" s="16">
        <v>3</v>
      </c>
      <c r="M60" s="16">
        <v>5</v>
      </c>
      <c r="N60" s="16">
        <v>3</v>
      </c>
      <c r="O60" s="16">
        <v>4</v>
      </c>
      <c r="P60" s="16">
        <v>4</v>
      </c>
      <c r="Q60" s="16">
        <v>4</v>
      </c>
      <c r="R60" s="16">
        <v>5</v>
      </c>
      <c r="S60" s="16">
        <v>4</v>
      </c>
      <c r="T60" s="16">
        <v>4</v>
      </c>
      <c r="U60" s="16">
        <v>5</v>
      </c>
      <c r="V60" s="16">
        <v>4</v>
      </c>
      <c r="W60" s="16">
        <v>5</v>
      </c>
      <c r="X60" s="16">
        <v>7</v>
      </c>
      <c r="Y60" s="16">
        <v>4</v>
      </c>
      <c r="Z60" s="16">
        <v>3</v>
      </c>
      <c r="AA60" s="16">
        <v>4</v>
      </c>
      <c r="AB60" s="16">
        <v>36</v>
      </c>
      <c r="AC60" s="16">
        <v>40</v>
      </c>
      <c r="AD60" s="16">
        <v>76</v>
      </c>
      <c r="AE60" s="18">
        <v>0</v>
      </c>
    </row>
    <row r="61" spans="1:31" ht="16.5" customHeight="1">
      <c r="A61" s="19">
        <v>9</v>
      </c>
      <c r="B61" s="47" t="s">
        <v>27</v>
      </c>
      <c r="C61" s="51" t="s">
        <v>80</v>
      </c>
      <c r="D61" s="16">
        <v>77</v>
      </c>
      <c r="E61" s="16">
        <v>0</v>
      </c>
      <c r="F61" s="16">
        <v>0</v>
      </c>
      <c r="G61" s="16">
        <v>0</v>
      </c>
      <c r="H61" s="16">
        <v>77</v>
      </c>
      <c r="I61" s="17">
        <v>6</v>
      </c>
      <c r="J61" s="16">
        <v>5</v>
      </c>
      <c r="K61" s="16">
        <v>4</v>
      </c>
      <c r="L61" s="16">
        <v>3</v>
      </c>
      <c r="M61" s="16">
        <v>5</v>
      </c>
      <c r="N61" s="16">
        <v>3</v>
      </c>
      <c r="O61" s="16">
        <v>4</v>
      </c>
      <c r="P61" s="16">
        <v>5</v>
      </c>
      <c r="Q61" s="16">
        <v>4</v>
      </c>
      <c r="R61" s="16">
        <v>5</v>
      </c>
      <c r="S61" s="16">
        <v>5</v>
      </c>
      <c r="T61" s="16">
        <v>4</v>
      </c>
      <c r="U61" s="16">
        <v>4</v>
      </c>
      <c r="V61" s="16">
        <v>4</v>
      </c>
      <c r="W61" s="16">
        <v>4</v>
      </c>
      <c r="X61" s="16">
        <v>6</v>
      </c>
      <c r="Y61" s="16">
        <v>4</v>
      </c>
      <c r="Z61" s="16">
        <v>3</v>
      </c>
      <c r="AA61" s="16">
        <v>5</v>
      </c>
      <c r="AB61" s="16">
        <v>38</v>
      </c>
      <c r="AC61" s="16">
        <v>39</v>
      </c>
      <c r="AD61" s="16">
        <v>77</v>
      </c>
      <c r="AE61" s="18">
        <v>0</v>
      </c>
    </row>
    <row r="62" spans="1:31" ht="16.5" customHeight="1">
      <c r="A62" s="19">
        <v>10</v>
      </c>
      <c r="B62" s="47" t="s">
        <v>27</v>
      </c>
      <c r="C62" s="51" t="s">
        <v>37</v>
      </c>
      <c r="D62" s="16">
        <v>77</v>
      </c>
      <c r="E62" s="16">
        <v>0</v>
      </c>
      <c r="F62" s="16">
        <v>0</v>
      </c>
      <c r="G62" s="16">
        <v>0</v>
      </c>
      <c r="H62" s="16">
        <v>77</v>
      </c>
      <c r="I62" s="17">
        <v>6</v>
      </c>
      <c r="J62" s="16">
        <v>6</v>
      </c>
      <c r="K62" s="16">
        <v>4</v>
      </c>
      <c r="L62" s="16">
        <v>3</v>
      </c>
      <c r="M62" s="16">
        <v>4</v>
      </c>
      <c r="N62" s="16">
        <v>4</v>
      </c>
      <c r="O62" s="16">
        <v>4</v>
      </c>
      <c r="P62" s="16">
        <v>5</v>
      </c>
      <c r="Q62" s="16">
        <v>4</v>
      </c>
      <c r="R62" s="16">
        <v>4</v>
      </c>
      <c r="S62" s="16">
        <v>3</v>
      </c>
      <c r="T62" s="16">
        <v>4</v>
      </c>
      <c r="U62" s="16">
        <v>5</v>
      </c>
      <c r="V62" s="16">
        <v>5</v>
      </c>
      <c r="W62" s="16">
        <v>4</v>
      </c>
      <c r="X62" s="16">
        <v>6</v>
      </c>
      <c r="Y62" s="16">
        <v>4</v>
      </c>
      <c r="Z62" s="16">
        <v>3</v>
      </c>
      <c r="AA62" s="16">
        <v>5</v>
      </c>
      <c r="AB62" s="16">
        <v>38</v>
      </c>
      <c r="AC62" s="16">
        <v>39</v>
      </c>
      <c r="AD62" s="16">
        <v>77</v>
      </c>
      <c r="AE62" s="18">
        <v>0</v>
      </c>
    </row>
    <row r="63" spans="1:31" ht="16.5" customHeight="1">
      <c r="A63" s="19">
        <v>11</v>
      </c>
      <c r="B63" s="47" t="s">
        <v>27</v>
      </c>
      <c r="C63" s="51" t="s">
        <v>33</v>
      </c>
      <c r="D63" s="16">
        <v>77</v>
      </c>
      <c r="E63" s="16">
        <v>0</v>
      </c>
      <c r="F63" s="16">
        <v>0</v>
      </c>
      <c r="G63" s="16">
        <v>0</v>
      </c>
      <c r="H63" s="16">
        <v>77</v>
      </c>
      <c r="I63" s="17">
        <v>6</v>
      </c>
      <c r="J63" s="16">
        <v>4</v>
      </c>
      <c r="K63" s="16">
        <v>4</v>
      </c>
      <c r="L63" s="16">
        <v>3</v>
      </c>
      <c r="M63" s="16">
        <v>4</v>
      </c>
      <c r="N63" s="16">
        <v>3</v>
      </c>
      <c r="O63" s="16">
        <v>5</v>
      </c>
      <c r="P63" s="16">
        <v>4</v>
      </c>
      <c r="Q63" s="16">
        <v>5</v>
      </c>
      <c r="R63" s="16">
        <v>4</v>
      </c>
      <c r="S63" s="16">
        <v>4</v>
      </c>
      <c r="T63" s="16">
        <v>4</v>
      </c>
      <c r="U63" s="16">
        <v>5</v>
      </c>
      <c r="V63" s="16">
        <v>4</v>
      </c>
      <c r="W63" s="16">
        <v>4</v>
      </c>
      <c r="X63" s="16">
        <v>5</v>
      </c>
      <c r="Y63" s="16">
        <v>5</v>
      </c>
      <c r="Z63" s="16">
        <v>3</v>
      </c>
      <c r="AA63" s="16">
        <v>7</v>
      </c>
      <c r="AB63" s="16">
        <v>36</v>
      </c>
      <c r="AC63" s="16">
        <v>41</v>
      </c>
      <c r="AD63" s="16">
        <v>77</v>
      </c>
      <c r="AE63" s="18">
        <v>0</v>
      </c>
    </row>
    <row r="64" spans="1:31" ht="16.5" customHeight="1">
      <c r="A64" s="19">
        <v>12</v>
      </c>
      <c r="B64" s="47" t="s">
        <v>27</v>
      </c>
      <c r="C64" s="51" t="s">
        <v>119</v>
      </c>
      <c r="D64" s="16">
        <v>78</v>
      </c>
      <c r="E64" s="16">
        <v>0</v>
      </c>
      <c r="F64" s="16">
        <v>0</v>
      </c>
      <c r="G64" s="16">
        <v>0</v>
      </c>
      <c r="H64" s="16">
        <v>78</v>
      </c>
      <c r="I64" s="17">
        <v>7</v>
      </c>
      <c r="J64" s="16">
        <v>6</v>
      </c>
      <c r="K64" s="16">
        <v>3</v>
      </c>
      <c r="L64" s="16">
        <v>3</v>
      </c>
      <c r="M64" s="16">
        <v>5</v>
      </c>
      <c r="N64" s="16">
        <v>3</v>
      </c>
      <c r="O64" s="16">
        <v>5</v>
      </c>
      <c r="P64" s="16">
        <v>5</v>
      </c>
      <c r="Q64" s="16">
        <v>5</v>
      </c>
      <c r="R64" s="16">
        <v>4</v>
      </c>
      <c r="S64" s="16">
        <v>4</v>
      </c>
      <c r="T64" s="16">
        <v>4</v>
      </c>
      <c r="U64" s="16">
        <v>5</v>
      </c>
      <c r="V64" s="16">
        <v>4</v>
      </c>
      <c r="W64" s="16">
        <v>4</v>
      </c>
      <c r="X64" s="16">
        <v>5</v>
      </c>
      <c r="Y64" s="16">
        <v>4</v>
      </c>
      <c r="Z64" s="16">
        <v>4</v>
      </c>
      <c r="AA64" s="16">
        <v>5</v>
      </c>
      <c r="AB64" s="16">
        <v>39</v>
      </c>
      <c r="AC64" s="16">
        <v>39</v>
      </c>
      <c r="AD64" s="16">
        <v>78</v>
      </c>
      <c r="AE64" s="18">
        <v>0</v>
      </c>
    </row>
    <row r="65" spans="1:31" ht="16.5" customHeight="1">
      <c r="A65" s="19">
        <v>13</v>
      </c>
      <c r="B65" s="47" t="s">
        <v>27</v>
      </c>
      <c r="C65" s="51" t="s">
        <v>120</v>
      </c>
      <c r="D65" s="16">
        <v>79</v>
      </c>
      <c r="E65" s="16">
        <v>0</v>
      </c>
      <c r="F65" s="16">
        <v>0</v>
      </c>
      <c r="G65" s="16">
        <v>0</v>
      </c>
      <c r="H65" s="16">
        <v>79</v>
      </c>
      <c r="I65" s="17">
        <v>8</v>
      </c>
      <c r="J65" s="16">
        <v>6</v>
      </c>
      <c r="K65" s="16">
        <v>4</v>
      </c>
      <c r="L65" s="16">
        <v>4</v>
      </c>
      <c r="M65" s="16">
        <v>5</v>
      </c>
      <c r="N65" s="16">
        <v>3</v>
      </c>
      <c r="O65" s="16">
        <v>4</v>
      </c>
      <c r="P65" s="16">
        <v>5</v>
      </c>
      <c r="Q65" s="16">
        <v>6</v>
      </c>
      <c r="R65" s="16">
        <v>4</v>
      </c>
      <c r="S65" s="16">
        <v>4</v>
      </c>
      <c r="T65" s="16">
        <v>3</v>
      </c>
      <c r="U65" s="16">
        <v>5</v>
      </c>
      <c r="V65" s="16">
        <v>3</v>
      </c>
      <c r="W65" s="16">
        <v>4</v>
      </c>
      <c r="X65" s="16">
        <v>7</v>
      </c>
      <c r="Y65" s="16">
        <v>4</v>
      </c>
      <c r="Z65" s="16">
        <v>2</v>
      </c>
      <c r="AA65" s="16">
        <v>6</v>
      </c>
      <c r="AB65" s="16">
        <v>41</v>
      </c>
      <c r="AC65" s="16">
        <v>38</v>
      </c>
      <c r="AD65" s="16">
        <v>79</v>
      </c>
      <c r="AE65" s="18">
        <v>0</v>
      </c>
    </row>
    <row r="66" spans="1:31" ht="16.5" customHeight="1">
      <c r="A66" s="19">
        <v>14</v>
      </c>
      <c r="B66" s="47" t="s">
        <v>27</v>
      </c>
      <c r="C66" s="51" t="s">
        <v>38</v>
      </c>
      <c r="D66" s="16">
        <v>79</v>
      </c>
      <c r="E66" s="16">
        <v>0</v>
      </c>
      <c r="F66" s="16">
        <v>0</v>
      </c>
      <c r="G66" s="16">
        <v>0</v>
      </c>
      <c r="H66" s="16">
        <v>79</v>
      </c>
      <c r="I66" s="17">
        <v>8</v>
      </c>
      <c r="J66" s="16">
        <v>4</v>
      </c>
      <c r="K66" s="16">
        <v>5</v>
      </c>
      <c r="L66" s="16">
        <v>3</v>
      </c>
      <c r="M66" s="16">
        <v>5</v>
      </c>
      <c r="N66" s="16">
        <v>4</v>
      </c>
      <c r="O66" s="16">
        <v>5</v>
      </c>
      <c r="P66" s="16">
        <v>5</v>
      </c>
      <c r="Q66" s="16">
        <v>4</v>
      </c>
      <c r="R66" s="16">
        <v>6</v>
      </c>
      <c r="S66" s="16">
        <v>4</v>
      </c>
      <c r="T66" s="16">
        <v>4</v>
      </c>
      <c r="U66" s="16">
        <v>4</v>
      </c>
      <c r="V66" s="16">
        <v>3</v>
      </c>
      <c r="W66" s="16">
        <v>4</v>
      </c>
      <c r="X66" s="16">
        <v>5</v>
      </c>
      <c r="Y66" s="16">
        <v>4</v>
      </c>
      <c r="Z66" s="16">
        <v>4</v>
      </c>
      <c r="AA66" s="16">
        <v>6</v>
      </c>
      <c r="AB66" s="16">
        <v>41</v>
      </c>
      <c r="AC66" s="16">
        <v>38</v>
      </c>
      <c r="AD66" s="16">
        <v>79</v>
      </c>
      <c r="AE66" s="18">
        <v>0</v>
      </c>
    </row>
    <row r="67" spans="1:31" ht="16.5" customHeight="1">
      <c r="A67" s="19">
        <v>15</v>
      </c>
      <c r="B67" s="47" t="s">
        <v>27</v>
      </c>
      <c r="C67" s="51" t="s">
        <v>121</v>
      </c>
      <c r="D67" s="16">
        <v>79</v>
      </c>
      <c r="E67" s="16">
        <v>0</v>
      </c>
      <c r="F67" s="16">
        <v>0</v>
      </c>
      <c r="G67" s="16">
        <v>0</v>
      </c>
      <c r="H67" s="16">
        <v>79</v>
      </c>
      <c r="I67" s="17">
        <v>8</v>
      </c>
      <c r="J67" s="16">
        <v>6</v>
      </c>
      <c r="K67" s="16">
        <v>4</v>
      </c>
      <c r="L67" s="16">
        <v>4</v>
      </c>
      <c r="M67" s="16">
        <v>4</v>
      </c>
      <c r="N67" s="16">
        <v>4</v>
      </c>
      <c r="O67" s="16">
        <v>5</v>
      </c>
      <c r="P67" s="16">
        <v>5</v>
      </c>
      <c r="Q67" s="16">
        <v>4</v>
      </c>
      <c r="R67" s="16">
        <v>4</v>
      </c>
      <c r="S67" s="16">
        <v>4</v>
      </c>
      <c r="T67" s="16">
        <v>5</v>
      </c>
      <c r="U67" s="16">
        <v>5</v>
      </c>
      <c r="V67" s="16">
        <v>3</v>
      </c>
      <c r="W67" s="16">
        <v>4</v>
      </c>
      <c r="X67" s="16">
        <v>5</v>
      </c>
      <c r="Y67" s="16">
        <v>4</v>
      </c>
      <c r="Z67" s="16">
        <v>4</v>
      </c>
      <c r="AA67" s="16">
        <v>5</v>
      </c>
      <c r="AB67" s="16">
        <v>40</v>
      </c>
      <c r="AC67" s="16">
        <v>39</v>
      </c>
      <c r="AD67" s="16">
        <v>79</v>
      </c>
      <c r="AE67" s="18">
        <v>0</v>
      </c>
    </row>
    <row r="68" spans="1:31" ht="16.5" customHeight="1">
      <c r="A68" s="19">
        <v>16</v>
      </c>
      <c r="B68" s="47" t="s">
        <v>27</v>
      </c>
      <c r="C68" s="51" t="s">
        <v>122</v>
      </c>
      <c r="D68" s="16">
        <v>79</v>
      </c>
      <c r="E68" s="16">
        <v>0</v>
      </c>
      <c r="F68" s="16">
        <v>0</v>
      </c>
      <c r="G68" s="16">
        <v>0</v>
      </c>
      <c r="H68" s="16">
        <v>79</v>
      </c>
      <c r="I68" s="17">
        <v>8</v>
      </c>
      <c r="J68" s="16">
        <v>6</v>
      </c>
      <c r="K68" s="16">
        <v>4</v>
      </c>
      <c r="L68" s="16">
        <v>4</v>
      </c>
      <c r="M68" s="16">
        <v>4</v>
      </c>
      <c r="N68" s="16">
        <v>3</v>
      </c>
      <c r="O68" s="16">
        <v>4</v>
      </c>
      <c r="P68" s="16">
        <v>5</v>
      </c>
      <c r="Q68" s="16">
        <v>6</v>
      </c>
      <c r="R68" s="16">
        <v>4</v>
      </c>
      <c r="S68" s="16">
        <v>3</v>
      </c>
      <c r="T68" s="16">
        <v>5</v>
      </c>
      <c r="U68" s="16">
        <v>5</v>
      </c>
      <c r="V68" s="16">
        <v>3</v>
      </c>
      <c r="W68" s="16">
        <v>4</v>
      </c>
      <c r="X68" s="16">
        <v>7</v>
      </c>
      <c r="Y68" s="16">
        <v>4</v>
      </c>
      <c r="Z68" s="16">
        <v>3</v>
      </c>
      <c r="AA68" s="16">
        <v>5</v>
      </c>
      <c r="AB68" s="16">
        <v>40</v>
      </c>
      <c r="AC68" s="16">
        <v>39</v>
      </c>
      <c r="AD68" s="16">
        <v>79</v>
      </c>
      <c r="AE68" s="18">
        <v>0</v>
      </c>
    </row>
    <row r="69" spans="1:31" ht="16.5" customHeight="1">
      <c r="A69" s="19">
        <v>17</v>
      </c>
      <c r="B69" s="47" t="s">
        <v>27</v>
      </c>
      <c r="C69" s="51" t="s">
        <v>123</v>
      </c>
      <c r="D69" s="16">
        <v>79</v>
      </c>
      <c r="E69" s="16">
        <v>0</v>
      </c>
      <c r="F69" s="16">
        <v>0</v>
      </c>
      <c r="G69" s="16">
        <v>0</v>
      </c>
      <c r="H69" s="16">
        <v>79</v>
      </c>
      <c r="I69" s="17">
        <v>8</v>
      </c>
      <c r="J69" s="16">
        <v>6</v>
      </c>
      <c r="K69" s="16">
        <v>5</v>
      </c>
      <c r="L69" s="16">
        <v>3</v>
      </c>
      <c r="M69" s="16">
        <v>4</v>
      </c>
      <c r="N69" s="16">
        <v>3</v>
      </c>
      <c r="O69" s="16">
        <v>4</v>
      </c>
      <c r="P69" s="16">
        <v>4</v>
      </c>
      <c r="Q69" s="16">
        <v>4</v>
      </c>
      <c r="R69" s="16">
        <v>4</v>
      </c>
      <c r="S69" s="16">
        <v>4</v>
      </c>
      <c r="T69" s="16">
        <v>5</v>
      </c>
      <c r="U69" s="16">
        <v>5</v>
      </c>
      <c r="V69" s="16">
        <v>4</v>
      </c>
      <c r="W69" s="16">
        <v>4</v>
      </c>
      <c r="X69" s="16">
        <v>5</v>
      </c>
      <c r="Y69" s="16">
        <v>5</v>
      </c>
      <c r="Z69" s="16">
        <v>4</v>
      </c>
      <c r="AA69" s="16">
        <v>6</v>
      </c>
      <c r="AB69" s="16">
        <v>37</v>
      </c>
      <c r="AC69" s="16">
        <v>42</v>
      </c>
      <c r="AD69" s="16">
        <v>79</v>
      </c>
      <c r="AE69" s="18">
        <v>0</v>
      </c>
    </row>
    <row r="70" spans="1:31" ht="16.5" customHeight="1">
      <c r="A70" s="19">
        <v>18</v>
      </c>
      <c r="B70" s="47" t="s">
        <v>27</v>
      </c>
      <c r="C70" s="51" t="s">
        <v>124</v>
      </c>
      <c r="D70" s="16">
        <v>82</v>
      </c>
      <c r="E70" s="16">
        <v>0</v>
      </c>
      <c r="F70" s="16">
        <v>0</v>
      </c>
      <c r="G70" s="16">
        <v>0</v>
      </c>
      <c r="H70" s="16">
        <v>82</v>
      </c>
      <c r="I70" s="17">
        <v>11</v>
      </c>
      <c r="J70" s="16">
        <v>6</v>
      </c>
      <c r="K70" s="16">
        <v>5</v>
      </c>
      <c r="L70" s="16">
        <v>5</v>
      </c>
      <c r="M70" s="16">
        <v>6</v>
      </c>
      <c r="N70" s="16">
        <v>4</v>
      </c>
      <c r="O70" s="16">
        <v>4</v>
      </c>
      <c r="P70" s="16">
        <v>4</v>
      </c>
      <c r="Q70" s="16">
        <v>5</v>
      </c>
      <c r="R70" s="16">
        <v>4</v>
      </c>
      <c r="S70" s="16">
        <v>4</v>
      </c>
      <c r="T70" s="16">
        <v>4</v>
      </c>
      <c r="U70" s="16">
        <v>5</v>
      </c>
      <c r="V70" s="16">
        <v>3</v>
      </c>
      <c r="W70" s="16">
        <v>5</v>
      </c>
      <c r="X70" s="16">
        <v>6</v>
      </c>
      <c r="Y70" s="16">
        <v>4</v>
      </c>
      <c r="Z70" s="16">
        <v>3</v>
      </c>
      <c r="AA70" s="16">
        <v>5</v>
      </c>
      <c r="AB70" s="16">
        <v>43</v>
      </c>
      <c r="AC70" s="16">
        <v>39</v>
      </c>
      <c r="AD70" s="16">
        <v>82</v>
      </c>
      <c r="AE70" s="18">
        <v>0</v>
      </c>
    </row>
    <row r="71" spans="1:31" ht="16.5" customHeight="1">
      <c r="A71" s="19">
        <v>19</v>
      </c>
      <c r="B71" s="47" t="s">
        <v>27</v>
      </c>
      <c r="C71" s="51" t="s">
        <v>125</v>
      </c>
      <c r="D71" s="16">
        <v>85</v>
      </c>
      <c r="E71" s="16">
        <v>0</v>
      </c>
      <c r="F71" s="16">
        <v>0</v>
      </c>
      <c r="G71" s="16">
        <v>0</v>
      </c>
      <c r="H71" s="16">
        <v>85</v>
      </c>
      <c r="I71" s="17">
        <v>14</v>
      </c>
      <c r="J71" s="16">
        <v>6</v>
      </c>
      <c r="K71" s="16">
        <v>4</v>
      </c>
      <c r="L71" s="16">
        <v>3</v>
      </c>
      <c r="M71" s="16">
        <v>4</v>
      </c>
      <c r="N71" s="16">
        <v>4</v>
      </c>
      <c r="O71" s="16">
        <v>4</v>
      </c>
      <c r="P71" s="16">
        <v>6</v>
      </c>
      <c r="Q71" s="16">
        <v>6</v>
      </c>
      <c r="R71" s="16">
        <v>4</v>
      </c>
      <c r="S71" s="16">
        <v>4</v>
      </c>
      <c r="T71" s="16">
        <v>5</v>
      </c>
      <c r="U71" s="16">
        <v>6</v>
      </c>
      <c r="V71" s="16">
        <v>4</v>
      </c>
      <c r="W71" s="16">
        <v>6</v>
      </c>
      <c r="X71" s="16">
        <v>5</v>
      </c>
      <c r="Y71" s="16">
        <v>4</v>
      </c>
      <c r="Z71" s="16">
        <v>3</v>
      </c>
      <c r="AA71" s="16">
        <v>7</v>
      </c>
      <c r="AB71" s="16">
        <v>41</v>
      </c>
      <c r="AC71" s="16">
        <v>44</v>
      </c>
      <c r="AD71" s="16">
        <v>85</v>
      </c>
      <c r="AE71" s="18">
        <v>0</v>
      </c>
    </row>
    <row r="72" spans="1:31" ht="16.5" customHeight="1">
      <c r="A72" s="19">
        <v>20</v>
      </c>
      <c r="B72" s="47" t="s">
        <v>27</v>
      </c>
      <c r="C72" s="51" t="s">
        <v>126</v>
      </c>
      <c r="D72" s="16">
        <v>86</v>
      </c>
      <c r="E72" s="16">
        <v>0</v>
      </c>
      <c r="F72" s="16">
        <v>0</v>
      </c>
      <c r="G72" s="16">
        <v>0</v>
      </c>
      <c r="H72" s="16">
        <v>86</v>
      </c>
      <c r="I72" s="17">
        <v>15</v>
      </c>
      <c r="J72" s="16">
        <v>6</v>
      </c>
      <c r="K72" s="16">
        <v>4</v>
      </c>
      <c r="L72" s="16">
        <v>3</v>
      </c>
      <c r="M72" s="16">
        <v>4</v>
      </c>
      <c r="N72" s="16">
        <v>3</v>
      </c>
      <c r="O72" s="16">
        <v>5</v>
      </c>
      <c r="P72" s="16">
        <v>7</v>
      </c>
      <c r="Q72" s="16">
        <v>6</v>
      </c>
      <c r="R72" s="16">
        <v>5</v>
      </c>
      <c r="S72" s="16">
        <v>4</v>
      </c>
      <c r="T72" s="16">
        <v>4</v>
      </c>
      <c r="U72" s="16">
        <v>6</v>
      </c>
      <c r="V72" s="16">
        <v>3</v>
      </c>
      <c r="W72" s="16">
        <v>5</v>
      </c>
      <c r="X72" s="16">
        <v>6</v>
      </c>
      <c r="Y72" s="16">
        <v>5</v>
      </c>
      <c r="Z72" s="16">
        <v>4</v>
      </c>
      <c r="AA72" s="16">
        <v>6</v>
      </c>
      <c r="AB72" s="16">
        <v>43</v>
      </c>
      <c r="AC72" s="16">
        <v>43</v>
      </c>
      <c r="AD72" s="16">
        <v>86</v>
      </c>
      <c r="AE72" s="18">
        <v>0</v>
      </c>
    </row>
    <row r="73" spans="1:31" ht="16.5" customHeight="1">
      <c r="A73" s="19">
        <v>21</v>
      </c>
      <c r="B73" s="47" t="s">
        <v>27</v>
      </c>
      <c r="C73" s="51" t="s">
        <v>127</v>
      </c>
      <c r="D73" s="16">
        <v>87</v>
      </c>
      <c r="E73" s="16">
        <v>0</v>
      </c>
      <c r="F73" s="16">
        <v>0</v>
      </c>
      <c r="G73" s="16">
        <v>0</v>
      </c>
      <c r="H73" s="16">
        <v>87</v>
      </c>
      <c r="I73" s="17">
        <v>16</v>
      </c>
      <c r="J73" s="16">
        <v>7</v>
      </c>
      <c r="K73" s="16">
        <v>5</v>
      </c>
      <c r="L73" s="16">
        <v>4</v>
      </c>
      <c r="M73" s="16">
        <v>4</v>
      </c>
      <c r="N73" s="16">
        <v>4</v>
      </c>
      <c r="O73" s="16">
        <v>5</v>
      </c>
      <c r="P73" s="16">
        <v>6</v>
      </c>
      <c r="Q73" s="16">
        <v>6</v>
      </c>
      <c r="R73" s="16">
        <v>4</v>
      </c>
      <c r="S73" s="16">
        <v>4</v>
      </c>
      <c r="T73" s="16">
        <v>4</v>
      </c>
      <c r="U73" s="16">
        <v>4</v>
      </c>
      <c r="V73" s="16">
        <v>4</v>
      </c>
      <c r="W73" s="16">
        <v>5</v>
      </c>
      <c r="X73" s="16">
        <v>6</v>
      </c>
      <c r="Y73" s="16">
        <v>8</v>
      </c>
      <c r="Z73" s="16">
        <v>3</v>
      </c>
      <c r="AA73" s="16">
        <v>4</v>
      </c>
      <c r="AB73" s="16">
        <v>45</v>
      </c>
      <c r="AC73" s="16">
        <v>42</v>
      </c>
      <c r="AD73" s="16">
        <v>87</v>
      </c>
      <c r="AE73" s="18">
        <v>0</v>
      </c>
    </row>
    <row r="74" spans="1:31" ht="16.5" customHeight="1">
      <c r="A74" s="19">
        <v>22</v>
      </c>
      <c r="B74" s="47" t="s">
        <v>27</v>
      </c>
      <c r="C74" s="51" t="s">
        <v>128</v>
      </c>
      <c r="D74" s="16">
        <v>87</v>
      </c>
      <c r="E74" s="16">
        <v>0</v>
      </c>
      <c r="F74" s="16">
        <v>0</v>
      </c>
      <c r="G74" s="16">
        <v>0</v>
      </c>
      <c r="H74" s="16">
        <v>87</v>
      </c>
      <c r="I74" s="17">
        <v>16</v>
      </c>
      <c r="J74" s="16">
        <v>8</v>
      </c>
      <c r="K74" s="16">
        <v>4</v>
      </c>
      <c r="L74" s="16">
        <v>4</v>
      </c>
      <c r="M74" s="16">
        <v>5</v>
      </c>
      <c r="N74" s="16">
        <v>3</v>
      </c>
      <c r="O74" s="16">
        <v>4</v>
      </c>
      <c r="P74" s="16">
        <v>6</v>
      </c>
      <c r="Q74" s="16">
        <v>4</v>
      </c>
      <c r="R74" s="16">
        <v>5</v>
      </c>
      <c r="S74" s="16">
        <v>5</v>
      </c>
      <c r="T74" s="16">
        <v>3</v>
      </c>
      <c r="U74" s="16">
        <v>5</v>
      </c>
      <c r="V74" s="16">
        <v>5</v>
      </c>
      <c r="W74" s="16">
        <v>7</v>
      </c>
      <c r="X74" s="16">
        <v>6</v>
      </c>
      <c r="Y74" s="16">
        <v>4</v>
      </c>
      <c r="Z74" s="16">
        <v>4</v>
      </c>
      <c r="AA74" s="16">
        <v>5</v>
      </c>
      <c r="AB74" s="16">
        <v>43</v>
      </c>
      <c r="AC74" s="16">
        <v>44</v>
      </c>
      <c r="AD74" s="16">
        <v>87</v>
      </c>
      <c r="AE74" s="18">
        <v>0</v>
      </c>
    </row>
    <row r="75" spans="1:31" ht="16.5" customHeight="1">
      <c r="A75" s="19">
        <v>23</v>
      </c>
      <c r="B75" s="47" t="s">
        <v>27</v>
      </c>
      <c r="C75" s="51" t="s">
        <v>129</v>
      </c>
      <c r="D75" s="16">
        <v>95</v>
      </c>
      <c r="E75" s="16">
        <v>0</v>
      </c>
      <c r="F75" s="16">
        <v>0</v>
      </c>
      <c r="G75" s="16">
        <v>0</v>
      </c>
      <c r="H75" s="16">
        <v>95</v>
      </c>
      <c r="I75" s="17">
        <v>24</v>
      </c>
      <c r="J75" s="16">
        <v>7</v>
      </c>
      <c r="K75" s="16">
        <v>5</v>
      </c>
      <c r="L75" s="16">
        <v>4</v>
      </c>
      <c r="M75" s="16">
        <v>5</v>
      </c>
      <c r="N75" s="16">
        <v>3</v>
      </c>
      <c r="O75" s="16">
        <v>4</v>
      </c>
      <c r="P75" s="16">
        <v>6</v>
      </c>
      <c r="Q75" s="16">
        <v>5</v>
      </c>
      <c r="R75" s="16">
        <v>5</v>
      </c>
      <c r="S75" s="16">
        <v>4</v>
      </c>
      <c r="T75" s="16">
        <v>5</v>
      </c>
      <c r="U75" s="16">
        <v>5</v>
      </c>
      <c r="V75" s="16">
        <v>5</v>
      </c>
      <c r="W75" s="16">
        <v>6</v>
      </c>
      <c r="X75" s="16">
        <v>9</v>
      </c>
      <c r="Y75" s="16">
        <v>5</v>
      </c>
      <c r="Z75" s="16">
        <v>5</v>
      </c>
      <c r="AA75" s="16">
        <v>7</v>
      </c>
      <c r="AB75" s="16">
        <v>44</v>
      </c>
      <c r="AC75" s="16">
        <v>51</v>
      </c>
      <c r="AD75" s="16">
        <v>95</v>
      </c>
      <c r="AE75" s="18">
        <v>0</v>
      </c>
    </row>
    <row r="76" spans="1:31" ht="16.5" customHeight="1">
      <c r="A76" s="19">
        <v>1</v>
      </c>
      <c r="B76" s="47" t="s">
        <v>39</v>
      </c>
      <c r="C76" s="51" t="s">
        <v>40</v>
      </c>
      <c r="D76" s="16">
        <v>66</v>
      </c>
      <c r="E76" s="16">
        <v>0</v>
      </c>
      <c r="F76" s="16">
        <v>0</v>
      </c>
      <c r="G76" s="16">
        <v>0</v>
      </c>
      <c r="H76" s="16">
        <v>66</v>
      </c>
      <c r="I76" s="17">
        <v>-5</v>
      </c>
      <c r="J76" s="16">
        <v>4</v>
      </c>
      <c r="K76" s="16">
        <v>4</v>
      </c>
      <c r="L76" s="16">
        <v>3</v>
      </c>
      <c r="M76" s="16">
        <v>4</v>
      </c>
      <c r="N76" s="16">
        <v>3</v>
      </c>
      <c r="O76" s="16">
        <v>4</v>
      </c>
      <c r="P76" s="16">
        <v>5</v>
      </c>
      <c r="Q76" s="16">
        <v>4</v>
      </c>
      <c r="R76" s="16">
        <v>4</v>
      </c>
      <c r="S76" s="16">
        <v>4</v>
      </c>
      <c r="T76" s="16">
        <v>4</v>
      </c>
      <c r="U76" s="16">
        <v>4</v>
      </c>
      <c r="V76" s="16">
        <v>3</v>
      </c>
      <c r="W76" s="16">
        <v>3</v>
      </c>
      <c r="X76" s="16">
        <v>4</v>
      </c>
      <c r="Y76" s="16">
        <v>3</v>
      </c>
      <c r="Z76" s="16">
        <v>2</v>
      </c>
      <c r="AA76" s="16">
        <v>4</v>
      </c>
      <c r="AB76" s="16">
        <v>35</v>
      </c>
      <c r="AC76" s="16">
        <v>31</v>
      </c>
      <c r="AD76" s="16">
        <v>66</v>
      </c>
      <c r="AE76" s="18">
        <v>0</v>
      </c>
    </row>
    <row r="77" spans="1:31" ht="16.5" customHeight="1">
      <c r="A77" s="19">
        <v>2</v>
      </c>
      <c r="B77" s="47" t="s">
        <v>39</v>
      </c>
      <c r="C77" s="51" t="s">
        <v>42</v>
      </c>
      <c r="D77" s="16">
        <v>75</v>
      </c>
      <c r="E77" s="16">
        <v>0</v>
      </c>
      <c r="F77" s="16">
        <v>0</v>
      </c>
      <c r="G77" s="16">
        <v>0</v>
      </c>
      <c r="H77" s="16">
        <v>75</v>
      </c>
      <c r="I77" s="17">
        <v>4</v>
      </c>
      <c r="J77" s="16">
        <v>5</v>
      </c>
      <c r="K77" s="16">
        <v>4</v>
      </c>
      <c r="L77" s="16">
        <v>3</v>
      </c>
      <c r="M77" s="16">
        <v>4</v>
      </c>
      <c r="N77" s="16">
        <v>3</v>
      </c>
      <c r="O77" s="16">
        <v>4</v>
      </c>
      <c r="P77" s="16">
        <v>5</v>
      </c>
      <c r="Q77" s="16">
        <v>5</v>
      </c>
      <c r="R77" s="16">
        <v>4</v>
      </c>
      <c r="S77" s="16">
        <v>4</v>
      </c>
      <c r="T77" s="16">
        <v>4</v>
      </c>
      <c r="U77" s="16">
        <v>5</v>
      </c>
      <c r="V77" s="16">
        <v>3</v>
      </c>
      <c r="W77" s="16">
        <v>4</v>
      </c>
      <c r="X77" s="16">
        <v>5</v>
      </c>
      <c r="Y77" s="16">
        <v>4</v>
      </c>
      <c r="Z77" s="16">
        <v>3</v>
      </c>
      <c r="AA77" s="16">
        <v>6</v>
      </c>
      <c r="AB77" s="16">
        <v>37</v>
      </c>
      <c r="AC77" s="16">
        <v>38</v>
      </c>
      <c r="AD77" s="16">
        <v>75</v>
      </c>
      <c r="AE77" s="18">
        <v>0</v>
      </c>
    </row>
    <row r="78" spans="1:31" ht="16.5" customHeight="1">
      <c r="A78" s="19">
        <v>3</v>
      </c>
      <c r="B78" s="47" t="s">
        <v>39</v>
      </c>
      <c r="C78" s="51" t="s">
        <v>41</v>
      </c>
      <c r="D78" s="16">
        <v>76</v>
      </c>
      <c r="E78" s="16">
        <v>0</v>
      </c>
      <c r="F78" s="16">
        <v>0</v>
      </c>
      <c r="G78" s="16">
        <v>0</v>
      </c>
      <c r="H78" s="16">
        <v>76</v>
      </c>
      <c r="I78" s="17">
        <v>5</v>
      </c>
      <c r="J78" s="16">
        <v>6</v>
      </c>
      <c r="K78" s="16">
        <v>4</v>
      </c>
      <c r="L78" s="16">
        <v>3</v>
      </c>
      <c r="M78" s="16">
        <v>4</v>
      </c>
      <c r="N78" s="16">
        <v>3</v>
      </c>
      <c r="O78" s="16">
        <v>4</v>
      </c>
      <c r="P78" s="16">
        <v>5</v>
      </c>
      <c r="Q78" s="16">
        <v>5</v>
      </c>
      <c r="R78" s="16">
        <v>4</v>
      </c>
      <c r="S78" s="16">
        <v>5</v>
      </c>
      <c r="T78" s="16">
        <v>5</v>
      </c>
      <c r="U78" s="16">
        <v>4</v>
      </c>
      <c r="V78" s="16">
        <v>3</v>
      </c>
      <c r="W78" s="16">
        <v>4</v>
      </c>
      <c r="X78" s="16">
        <v>5</v>
      </c>
      <c r="Y78" s="16">
        <v>4</v>
      </c>
      <c r="Z78" s="16">
        <v>3</v>
      </c>
      <c r="AA78" s="16">
        <v>5</v>
      </c>
      <c r="AB78" s="16">
        <v>38</v>
      </c>
      <c r="AC78" s="16">
        <v>38</v>
      </c>
      <c r="AD78" s="16">
        <v>76</v>
      </c>
      <c r="AE78" s="18">
        <v>0</v>
      </c>
    </row>
    <row r="79" spans="1:31" ht="16.5" customHeight="1">
      <c r="A79" s="19">
        <v>4</v>
      </c>
      <c r="B79" s="47" t="s">
        <v>39</v>
      </c>
      <c r="C79" s="51" t="s">
        <v>130</v>
      </c>
      <c r="D79" s="16">
        <v>77</v>
      </c>
      <c r="E79" s="16">
        <v>0</v>
      </c>
      <c r="F79" s="16">
        <v>0</v>
      </c>
      <c r="G79" s="16">
        <v>0</v>
      </c>
      <c r="H79" s="16">
        <v>77</v>
      </c>
      <c r="I79" s="17">
        <v>6</v>
      </c>
      <c r="J79" s="16">
        <v>5</v>
      </c>
      <c r="K79" s="16">
        <v>4</v>
      </c>
      <c r="L79" s="16">
        <v>3</v>
      </c>
      <c r="M79" s="16">
        <v>4</v>
      </c>
      <c r="N79" s="16">
        <v>2</v>
      </c>
      <c r="O79" s="16">
        <v>5</v>
      </c>
      <c r="P79" s="16">
        <v>5</v>
      </c>
      <c r="Q79" s="16">
        <v>4</v>
      </c>
      <c r="R79" s="16">
        <v>6</v>
      </c>
      <c r="S79" s="16">
        <v>4</v>
      </c>
      <c r="T79" s="16">
        <v>4</v>
      </c>
      <c r="U79" s="16">
        <v>6</v>
      </c>
      <c r="V79" s="16">
        <v>3</v>
      </c>
      <c r="W79" s="16">
        <v>4</v>
      </c>
      <c r="X79" s="16">
        <v>6</v>
      </c>
      <c r="Y79" s="16">
        <v>4</v>
      </c>
      <c r="Z79" s="16">
        <v>3</v>
      </c>
      <c r="AA79" s="16">
        <v>5</v>
      </c>
      <c r="AB79" s="16">
        <v>38</v>
      </c>
      <c r="AC79" s="16">
        <v>39</v>
      </c>
      <c r="AD79" s="16">
        <v>77</v>
      </c>
      <c r="AE79" s="18">
        <v>0</v>
      </c>
    </row>
    <row r="80" spans="1:31" ht="16.5" customHeight="1">
      <c r="A80" s="19">
        <v>5</v>
      </c>
      <c r="B80" s="47" t="s">
        <v>39</v>
      </c>
      <c r="C80" s="51" t="s">
        <v>45</v>
      </c>
      <c r="D80" s="16">
        <v>79</v>
      </c>
      <c r="E80" s="16">
        <v>0</v>
      </c>
      <c r="F80" s="16">
        <v>0</v>
      </c>
      <c r="G80" s="16">
        <v>0</v>
      </c>
      <c r="H80" s="16">
        <v>79</v>
      </c>
      <c r="I80" s="17">
        <v>8</v>
      </c>
      <c r="J80" s="16">
        <v>5</v>
      </c>
      <c r="K80" s="16">
        <v>4</v>
      </c>
      <c r="L80" s="16">
        <v>3</v>
      </c>
      <c r="M80" s="16">
        <v>5</v>
      </c>
      <c r="N80" s="16">
        <v>4</v>
      </c>
      <c r="O80" s="16">
        <v>6</v>
      </c>
      <c r="P80" s="16">
        <v>5</v>
      </c>
      <c r="Q80" s="16">
        <v>5</v>
      </c>
      <c r="R80" s="16">
        <v>4</v>
      </c>
      <c r="S80" s="16">
        <v>5</v>
      </c>
      <c r="T80" s="16">
        <v>4</v>
      </c>
      <c r="U80" s="16">
        <v>5</v>
      </c>
      <c r="V80" s="16">
        <v>3</v>
      </c>
      <c r="W80" s="16">
        <v>4</v>
      </c>
      <c r="X80" s="16">
        <v>5</v>
      </c>
      <c r="Y80" s="16">
        <v>4</v>
      </c>
      <c r="Z80" s="16">
        <v>2</v>
      </c>
      <c r="AA80" s="16">
        <v>6</v>
      </c>
      <c r="AB80" s="16">
        <v>41</v>
      </c>
      <c r="AC80" s="16">
        <v>38</v>
      </c>
      <c r="AD80" s="16">
        <v>79</v>
      </c>
      <c r="AE80" s="18">
        <v>0</v>
      </c>
    </row>
    <row r="81" spans="1:31" ht="16.5" customHeight="1">
      <c r="A81" s="19">
        <v>6</v>
      </c>
      <c r="B81" s="47" t="s">
        <v>39</v>
      </c>
      <c r="C81" s="51" t="s">
        <v>131</v>
      </c>
      <c r="D81" s="16">
        <v>80</v>
      </c>
      <c r="E81" s="16">
        <v>0</v>
      </c>
      <c r="F81" s="16">
        <v>0</v>
      </c>
      <c r="G81" s="16">
        <v>0</v>
      </c>
      <c r="H81" s="16">
        <v>80</v>
      </c>
      <c r="I81" s="17">
        <v>9</v>
      </c>
      <c r="J81" s="16">
        <v>6</v>
      </c>
      <c r="K81" s="16">
        <v>5</v>
      </c>
      <c r="L81" s="16">
        <v>4</v>
      </c>
      <c r="M81" s="16">
        <v>5</v>
      </c>
      <c r="N81" s="16">
        <v>4</v>
      </c>
      <c r="O81" s="16">
        <v>5</v>
      </c>
      <c r="P81" s="16">
        <v>4</v>
      </c>
      <c r="Q81" s="16">
        <v>5</v>
      </c>
      <c r="R81" s="16">
        <v>4</v>
      </c>
      <c r="S81" s="16">
        <v>3</v>
      </c>
      <c r="T81" s="16">
        <v>5</v>
      </c>
      <c r="U81" s="16">
        <v>5</v>
      </c>
      <c r="V81" s="16">
        <v>3</v>
      </c>
      <c r="W81" s="16">
        <v>4</v>
      </c>
      <c r="X81" s="16">
        <v>6</v>
      </c>
      <c r="Y81" s="16">
        <v>4</v>
      </c>
      <c r="Z81" s="16">
        <v>3</v>
      </c>
      <c r="AA81" s="16">
        <v>5</v>
      </c>
      <c r="AB81" s="16">
        <v>42</v>
      </c>
      <c r="AC81" s="16">
        <v>38</v>
      </c>
      <c r="AD81" s="16">
        <v>80</v>
      </c>
      <c r="AE81" s="18">
        <v>0</v>
      </c>
    </row>
    <row r="82" spans="1:31" ht="16.5" customHeight="1">
      <c r="A82" s="19">
        <v>7</v>
      </c>
      <c r="B82" s="47" t="s">
        <v>39</v>
      </c>
      <c r="C82" s="51" t="s">
        <v>132</v>
      </c>
      <c r="D82" s="16">
        <v>81</v>
      </c>
      <c r="E82" s="16">
        <v>0</v>
      </c>
      <c r="F82" s="16">
        <v>0</v>
      </c>
      <c r="G82" s="16">
        <v>0</v>
      </c>
      <c r="H82" s="16">
        <v>81</v>
      </c>
      <c r="I82" s="17">
        <v>10</v>
      </c>
      <c r="J82" s="16">
        <v>6</v>
      </c>
      <c r="K82" s="16">
        <v>4</v>
      </c>
      <c r="L82" s="16">
        <v>3</v>
      </c>
      <c r="M82" s="16">
        <v>6</v>
      </c>
      <c r="N82" s="16">
        <v>2</v>
      </c>
      <c r="O82" s="16">
        <v>4</v>
      </c>
      <c r="P82" s="16">
        <v>6</v>
      </c>
      <c r="Q82" s="16">
        <v>5</v>
      </c>
      <c r="R82" s="16">
        <v>4</v>
      </c>
      <c r="S82" s="16">
        <v>4</v>
      </c>
      <c r="T82" s="16">
        <v>8</v>
      </c>
      <c r="U82" s="16">
        <v>4</v>
      </c>
      <c r="V82" s="16">
        <v>3</v>
      </c>
      <c r="W82" s="16">
        <v>4</v>
      </c>
      <c r="X82" s="16">
        <v>4</v>
      </c>
      <c r="Y82" s="16">
        <v>3</v>
      </c>
      <c r="Z82" s="16">
        <v>3</v>
      </c>
      <c r="AA82" s="16">
        <v>8</v>
      </c>
      <c r="AB82" s="16">
        <v>40</v>
      </c>
      <c r="AC82" s="16">
        <v>41</v>
      </c>
      <c r="AD82" s="16">
        <v>81</v>
      </c>
      <c r="AE82" s="18">
        <v>0</v>
      </c>
    </row>
    <row r="83" spans="1:31" ht="16.5" customHeight="1">
      <c r="A83" s="19">
        <v>8</v>
      </c>
      <c r="B83" s="47" t="s">
        <v>39</v>
      </c>
      <c r="C83" s="51" t="s">
        <v>89</v>
      </c>
      <c r="D83" s="16">
        <v>81</v>
      </c>
      <c r="E83" s="16">
        <v>0</v>
      </c>
      <c r="F83" s="16">
        <v>0</v>
      </c>
      <c r="G83" s="16">
        <v>0</v>
      </c>
      <c r="H83" s="16">
        <v>81</v>
      </c>
      <c r="I83" s="17">
        <v>10</v>
      </c>
      <c r="J83" s="16">
        <v>5</v>
      </c>
      <c r="K83" s="16">
        <v>3</v>
      </c>
      <c r="L83" s="16">
        <v>4</v>
      </c>
      <c r="M83" s="16">
        <v>5</v>
      </c>
      <c r="N83" s="16">
        <v>3</v>
      </c>
      <c r="O83" s="16">
        <v>5</v>
      </c>
      <c r="P83" s="16">
        <v>6</v>
      </c>
      <c r="Q83" s="16">
        <v>4</v>
      </c>
      <c r="R83" s="16">
        <v>5</v>
      </c>
      <c r="S83" s="16">
        <v>5</v>
      </c>
      <c r="T83" s="16">
        <v>5</v>
      </c>
      <c r="U83" s="16">
        <v>4</v>
      </c>
      <c r="V83" s="16">
        <v>4</v>
      </c>
      <c r="W83" s="16">
        <v>4</v>
      </c>
      <c r="X83" s="16">
        <v>5</v>
      </c>
      <c r="Y83" s="16">
        <v>4</v>
      </c>
      <c r="Z83" s="16">
        <v>4</v>
      </c>
      <c r="AA83" s="16">
        <v>6</v>
      </c>
      <c r="AB83" s="16">
        <v>40</v>
      </c>
      <c r="AC83" s="16">
        <v>41</v>
      </c>
      <c r="AD83" s="16">
        <v>81</v>
      </c>
      <c r="AE83" s="18">
        <v>0</v>
      </c>
    </row>
    <row r="84" spans="1:31" ht="16.5" customHeight="1">
      <c r="A84" s="19">
        <v>9</v>
      </c>
      <c r="B84" s="47" t="s">
        <v>39</v>
      </c>
      <c r="C84" s="51" t="s">
        <v>133</v>
      </c>
      <c r="D84" s="16">
        <v>81</v>
      </c>
      <c r="E84" s="16">
        <v>0</v>
      </c>
      <c r="F84" s="16">
        <v>0</v>
      </c>
      <c r="G84" s="16">
        <v>0</v>
      </c>
      <c r="H84" s="16">
        <v>81</v>
      </c>
      <c r="I84" s="17">
        <v>10</v>
      </c>
      <c r="J84" s="16">
        <v>5</v>
      </c>
      <c r="K84" s="16">
        <v>4</v>
      </c>
      <c r="L84" s="16">
        <v>3</v>
      </c>
      <c r="M84" s="16">
        <v>4</v>
      </c>
      <c r="N84" s="16">
        <v>4</v>
      </c>
      <c r="O84" s="16">
        <v>5</v>
      </c>
      <c r="P84" s="16">
        <v>5</v>
      </c>
      <c r="Q84" s="16">
        <v>4</v>
      </c>
      <c r="R84" s="16">
        <v>6</v>
      </c>
      <c r="S84" s="16">
        <v>5</v>
      </c>
      <c r="T84" s="16">
        <v>3</v>
      </c>
      <c r="U84" s="16">
        <v>4</v>
      </c>
      <c r="V84" s="16">
        <v>4</v>
      </c>
      <c r="W84" s="16">
        <v>4</v>
      </c>
      <c r="X84" s="16">
        <v>7</v>
      </c>
      <c r="Y84" s="16">
        <v>4</v>
      </c>
      <c r="Z84" s="16">
        <v>4</v>
      </c>
      <c r="AA84" s="16">
        <v>6</v>
      </c>
      <c r="AB84" s="16">
        <v>40</v>
      </c>
      <c r="AC84" s="16">
        <v>41</v>
      </c>
      <c r="AD84" s="16">
        <v>81</v>
      </c>
      <c r="AE84" s="18">
        <v>0</v>
      </c>
    </row>
    <row r="85" spans="1:31" ht="16.5" customHeight="1">
      <c r="A85" s="19">
        <v>10</v>
      </c>
      <c r="B85" s="47" t="s">
        <v>39</v>
      </c>
      <c r="C85" s="51" t="s">
        <v>134</v>
      </c>
      <c r="D85" s="16">
        <v>88</v>
      </c>
      <c r="E85" s="16">
        <v>0</v>
      </c>
      <c r="F85" s="16">
        <v>0</v>
      </c>
      <c r="G85" s="16">
        <v>0</v>
      </c>
      <c r="H85" s="16">
        <v>88</v>
      </c>
      <c r="I85" s="17">
        <v>17</v>
      </c>
      <c r="J85" s="16">
        <v>5</v>
      </c>
      <c r="K85" s="16">
        <v>5</v>
      </c>
      <c r="L85" s="16">
        <v>3</v>
      </c>
      <c r="M85" s="16">
        <v>4</v>
      </c>
      <c r="N85" s="16">
        <v>4</v>
      </c>
      <c r="O85" s="16">
        <v>5</v>
      </c>
      <c r="P85" s="16">
        <v>5</v>
      </c>
      <c r="Q85" s="16">
        <v>4</v>
      </c>
      <c r="R85" s="16">
        <v>5</v>
      </c>
      <c r="S85" s="16">
        <v>5</v>
      </c>
      <c r="T85" s="16">
        <v>6</v>
      </c>
      <c r="U85" s="16">
        <v>6</v>
      </c>
      <c r="V85" s="16">
        <v>5</v>
      </c>
      <c r="W85" s="16">
        <v>4</v>
      </c>
      <c r="X85" s="16">
        <v>7</v>
      </c>
      <c r="Y85" s="16">
        <v>4</v>
      </c>
      <c r="Z85" s="16">
        <v>4</v>
      </c>
      <c r="AA85" s="16">
        <v>7</v>
      </c>
      <c r="AB85" s="16">
        <v>40</v>
      </c>
      <c r="AC85" s="16">
        <v>48</v>
      </c>
      <c r="AD85" s="16">
        <v>88</v>
      </c>
      <c r="AE85" s="18">
        <v>0</v>
      </c>
    </row>
    <row r="86" spans="1:31" ht="16.5" customHeight="1">
      <c r="A86" s="19">
        <v>11</v>
      </c>
      <c r="B86" s="47" t="s">
        <v>39</v>
      </c>
      <c r="C86" s="51" t="s">
        <v>135</v>
      </c>
      <c r="D86" s="16">
        <v>92</v>
      </c>
      <c r="E86" s="16">
        <v>0</v>
      </c>
      <c r="F86" s="16">
        <v>0</v>
      </c>
      <c r="G86" s="16">
        <v>0</v>
      </c>
      <c r="H86" s="16">
        <v>92</v>
      </c>
      <c r="I86" s="17">
        <v>21</v>
      </c>
      <c r="J86" s="16">
        <v>6</v>
      </c>
      <c r="K86" s="16">
        <v>5</v>
      </c>
      <c r="L86" s="16">
        <v>2</v>
      </c>
      <c r="M86" s="16">
        <v>5</v>
      </c>
      <c r="N86" s="16">
        <v>3</v>
      </c>
      <c r="O86" s="16">
        <v>6</v>
      </c>
      <c r="P86" s="16">
        <v>7</v>
      </c>
      <c r="Q86" s="16">
        <v>5</v>
      </c>
      <c r="R86" s="16">
        <v>4</v>
      </c>
      <c r="S86" s="16">
        <v>5</v>
      </c>
      <c r="T86" s="16">
        <v>7</v>
      </c>
      <c r="U86" s="16">
        <v>5</v>
      </c>
      <c r="V86" s="16">
        <v>3</v>
      </c>
      <c r="W86" s="16">
        <v>6</v>
      </c>
      <c r="X86" s="16">
        <v>6</v>
      </c>
      <c r="Y86" s="16">
        <v>4</v>
      </c>
      <c r="Z86" s="16">
        <v>4</v>
      </c>
      <c r="AA86" s="16">
        <v>9</v>
      </c>
      <c r="AB86" s="16">
        <v>43</v>
      </c>
      <c r="AC86" s="16">
        <v>49</v>
      </c>
      <c r="AD86" s="16">
        <v>92</v>
      </c>
      <c r="AE86" s="18">
        <v>0</v>
      </c>
    </row>
    <row r="87" spans="1:31" ht="16.5" customHeight="1">
      <c r="A87" s="19">
        <v>12</v>
      </c>
      <c r="B87" s="47" t="s">
        <v>39</v>
      </c>
      <c r="C87" s="51" t="s">
        <v>136</v>
      </c>
      <c r="D87" s="16">
        <v>94</v>
      </c>
      <c r="E87" s="16">
        <v>0</v>
      </c>
      <c r="F87" s="16">
        <v>0</v>
      </c>
      <c r="G87" s="16">
        <v>0</v>
      </c>
      <c r="H87" s="16">
        <v>94</v>
      </c>
      <c r="I87" s="17">
        <v>23</v>
      </c>
      <c r="J87" s="16">
        <v>8</v>
      </c>
      <c r="K87" s="16">
        <v>4</v>
      </c>
      <c r="L87" s="16">
        <v>4</v>
      </c>
      <c r="M87" s="16">
        <v>5</v>
      </c>
      <c r="N87" s="16">
        <v>4</v>
      </c>
      <c r="O87" s="16">
        <v>6</v>
      </c>
      <c r="P87" s="16">
        <v>9</v>
      </c>
      <c r="Q87" s="16">
        <v>5</v>
      </c>
      <c r="R87" s="16">
        <v>5</v>
      </c>
      <c r="S87" s="16">
        <v>5</v>
      </c>
      <c r="T87" s="16">
        <v>4</v>
      </c>
      <c r="U87" s="16">
        <v>6</v>
      </c>
      <c r="V87" s="16">
        <v>4</v>
      </c>
      <c r="W87" s="16">
        <v>4</v>
      </c>
      <c r="X87" s="16">
        <v>7</v>
      </c>
      <c r="Y87" s="16">
        <v>4</v>
      </c>
      <c r="Z87" s="16">
        <v>4</v>
      </c>
      <c r="AA87" s="16">
        <v>6</v>
      </c>
      <c r="AB87" s="16">
        <v>50</v>
      </c>
      <c r="AC87" s="16">
        <v>44</v>
      </c>
      <c r="AD87" s="16">
        <v>94</v>
      </c>
      <c r="AE87" s="18">
        <v>0</v>
      </c>
    </row>
    <row r="88" spans="1:31" ht="16.5" customHeight="1">
      <c r="A88" s="19">
        <v>1</v>
      </c>
      <c r="B88" s="47" t="s">
        <v>43</v>
      </c>
      <c r="C88" s="51" t="s">
        <v>52</v>
      </c>
      <c r="D88" s="16">
        <v>71</v>
      </c>
      <c r="E88" s="16">
        <v>0</v>
      </c>
      <c r="F88" s="16">
        <v>0</v>
      </c>
      <c r="G88" s="16">
        <v>0</v>
      </c>
      <c r="H88" s="16">
        <v>71</v>
      </c>
      <c r="I88" s="17">
        <v>0</v>
      </c>
      <c r="J88" s="16">
        <v>5</v>
      </c>
      <c r="K88" s="16">
        <v>4</v>
      </c>
      <c r="L88" s="16">
        <v>3</v>
      </c>
      <c r="M88" s="16">
        <v>4</v>
      </c>
      <c r="N88" s="16">
        <v>3</v>
      </c>
      <c r="O88" s="16">
        <v>5</v>
      </c>
      <c r="P88" s="16">
        <v>4</v>
      </c>
      <c r="Q88" s="16">
        <v>4</v>
      </c>
      <c r="R88" s="16">
        <v>5</v>
      </c>
      <c r="S88" s="16">
        <v>3</v>
      </c>
      <c r="T88" s="16">
        <v>4</v>
      </c>
      <c r="U88" s="16">
        <v>4</v>
      </c>
      <c r="V88" s="16">
        <v>3</v>
      </c>
      <c r="W88" s="16">
        <v>4</v>
      </c>
      <c r="X88" s="16">
        <v>4</v>
      </c>
      <c r="Y88" s="16">
        <v>4</v>
      </c>
      <c r="Z88" s="16">
        <v>3</v>
      </c>
      <c r="AA88" s="16">
        <v>5</v>
      </c>
      <c r="AB88" s="16">
        <v>37</v>
      </c>
      <c r="AC88" s="16">
        <v>34</v>
      </c>
      <c r="AD88" s="16">
        <v>71</v>
      </c>
      <c r="AE88" s="18">
        <v>0</v>
      </c>
    </row>
    <row r="89" spans="1:31" ht="18.75">
      <c r="A89" s="19">
        <v>2</v>
      </c>
      <c r="B89" s="47" t="s">
        <v>43</v>
      </c>
      <c r="C89" s="51" t="s">
        <v>47</v>
      </c>
      <c r="D89" s="16">
        <v>71</v>
      </c>
      <c r="E89" s="16">
        <v>0</v>
      </c>
      <c r="F89" s="16">
        <v>0</v>
      </c>
      <c r="G89" s="16">
        <v>0</v>
      </c>
      <c r="H89" s="16">
        <v>71</v>
      </c>
      <c r="I89" s="17">
        <v>0</v>
      </c>
      <c r="J89" s="16">
        <v>5</v>
      </c>
      <c r="K89" s="16">
        <v>4</v>
      </c>
      <c r="L89" s="16">
        <v>3</v>
      </c>
      <c r="M89" s="16">
        <v>4</v>
      </c>
      <c r="N89" s="16">
        <v>3</v>
      </c>
      <c r="O89" s="16">
        <v>5</v>
      </c>
      <c r="P89" s="16">
        <v>4</v>
      </c>
      <c r="Q89" s="16">
        <v>4</v>
      </c>
      <c r="R89" s="16">
        <v>4</v>
      </c>
      <c r="S89" s="16">
        <v>3</v>
      </c>
      <c r="T89" s="16">
        <v>4</v>
      </c>
      <c r="U89" s="16">
        <v>4</v>
      </c>
      <c r="V89" s="16">
        <v>3</v>
      </c>
      <c r="W89" s="16">
        <v>4</v>
      </c>
      <c r="X89" s="16">
        <v>5</v>
      </c>
      <c r="Y89" s="16">
        <v>5</v>
      </c>
      <c r="Z89" s="16">
        <v>2</v>
      </c>
      <c r="AA89" s="16">
        <v>5</v>
      </c>
      <c r="AB89" s="16">
        <v>36</v>
      </c>
      <c r="AC89" s="16">
        <v>35</v>
      </c>
      <c r="AD89" s="16">
        <v>71</v>
      </c>
      <c r="AE89" s="18">
        <v>0</v>
      </c>
    </row>
    <row r="90" spans="1:31" ht="18.75">
      <c r="A90" s="19">
        <v>3</v>
      </c>
      <c r="B90" s="47" t="s">
        <v>43</v>
      </c>
      <c r="C90" s="51" t="s">
        <v>51</v>
      </c>
      <c r="D90" s="16">
        <v>72</v>
      </c>
      <c r="E90" s="16">
        <v>0</v>
      </c>
      <c r="F90" s="16">
        <v>0</v>
      </c>
      <c r="G90" s="16">
        <v>0</v>
      </c>
      <c r="H90" s="16">
        <v>72</v>
      </c>
      <c r="I90" s="17">
        <v>1</v>
      </c>
      <c r="J90" s="16">
        <v>5</v>
      </c>
      <c r="K90" s="16">
        <v>4</v>
      </c>
      <c r="L90" s="16">
        <v>4</v>
      </c>
      <c r="M90" s="16">
        <v>4</v>
      </c>
      <c r="N90" s="16">
        <v>2</v>
      </c>
      <c r="O90" s="16">
        <v>4</v>
      </c>
      <c r="P90" s="16">
        <v>5</v>
      </c>
      <c r="Q90" s="16">
        <v>4</v>
      </c>
      <c r="R90" s="16">
        <v>4</v>
      </c>
      <c r="S90" s="16">
        <v>4</v>
      </c>
      <c r="T90" s="16">
        <v>3</v>
      </c>
      <c r="U90" s="16">
        <v>4</v>
      </c>
      <c r="V90" s="16">
        <v>3</v>
      </c>
      <c r="W90" s="16">
        <v>4</v>
      </c>
      <c r="X90" s="16">
        <v>5</v>
      </c>
      <c r="Y90" s="16">
        <v>5</v>
      </c>
      <c r="Z90" s="16">
        <v>3</v>
      </c>
      <c r="AA90" s="16">
        <v>5</v>
      </c>
      <c r="AB90" s="16">
        <v>36</v>
      </c>
      <c r="AC90" s="16">
        <v>36</v>
      </c>
      <c r="AD90" s="16">
        <v>72</v>
      </c>
      <c r="AE90" s="18">
        <v>0</v>
      </c>
    </row>
    <row r="91" spans="1:31" ht="18.75">
      <c r="A91" s="19">
        <v>4</v>
      </c>
      <c r="B91" s="47" t="s">
        <v>43</v>
      </c>
      <c r="C91" s="51" t="s">
        <v>81</v>
      </c>
      <c r="D91" s="16">
        <v>73</v>
      </c>
      <c r="E91" s="16">
        <v>0</v>
      </c>
      <c r="F91" s="16">
        <v>0</v>
      </c>
      <c r="G91" s="16">
        <v>0</v>
      </c>
      <c r="H91" s="16">
        <v>73</v>
      </c>
      <c r="I91" s="17">
        <v>2</v>
      </c>
      <c r="J91" s="16">
        <v>5</v>
      </c>
      <c r="K91" s="16">
        <v>4</v>
      </c>
      <c r="L91" s="16">
        <v>3</v>
      </c>
      <c r="M91" s="16">
        <v>5</v>
      </c>
      <c r="N91" s="16">
        <v>4</v>
      </c>
      <c r="O91" s="16">
        <v>4</v>
      </c>
      <c r="P91" s="16">
        <v>4</v>
      </c>
      <c r="Q91" s="16">
        <v>4</v>
      </c>
      <c r="R91" s="16">
        <v>5</v>
      </c>
      <c r="S91" s="16">
        <v>3</v>
      </c>
      <c r="T91" s="16">
        <v>4</v>
      </c>
      <c r="U91" s="16">
        <v>5</v>
      </c>
      <c r="V91" s="16">
        <v>3</v>
      </c>
      <c r="W91" s="16">
        <v>3</v>
      </c>
      <c r="X91" s="16">
        <v>5</v>
      </c>
      <c r="Y91" s="16">
        <v>4</v>
      </c>
      <c r="Z91" s="16">
        <v>3</v>
      </c>
      <c r="AA91" s="16">
        <v>5</v>
      </c>
      <c r="AB91" s="16">
        <v>38</v>
      </c>
      <c r="AC91" s="16">
        <v>35</v>
      </c>
      <c r="AD91" s="16">
        <v>73</v>
      </c>
      <c r="AE91" s="18">
        <v>0</v>
      </c>
    </row>
    <row r="92" spans="1:31" ht="18.75">
      <c r="A92" s="19">
        <v>5</v>
      </c>
      <c r="B92" s="47" t="s">
        <v>43</v>
      </c>
      <c r="C92" s="51" t="s">
        <v>44</v>
      </c>
      <c r="D92" s="16">
        <v>73</v>
      </c>
      <c r="E92" s="16">
        <v>0</v>
      </c>
      <c r="F92" s="16">
        <v>0</v>
      </c>
      <c r="G92" s="16">
        <v>0</v>
      </c>
      <c r="H92" s="16">
        <v>73</v>
      </c>
      <c r="I92" s="17">
        <v>2</v>
      </c>
      <c r="J92" s="16">
        <v>5</v>
      </c>
      <c r="K92" s="16">
        <v>3</v>
      </c>
      <c r="L92" s="16">
        <v>4</v>
      </c>
      <c r="M92" s="16">
        <v>5</v>
      </c>
      <c r="N92" s="16">
        <v>3</v>
      </c>
      <c r="O92" s="16">
        <v>4</v>
      </c>
      <c r="P92" s="16">
        <v>5</v>
      </c>
      <c r="Q92" s="16">
        <v>4</v>
      </c>
      <c r="R92" s="16">
        <v>4</v>
      </c>
      <c r="S92" s="16">
        <v>4</v>
      </c>
      <c r="T92" s="16">
        <v>3</v>
      </c>
      <c r="U92" s="16">
        <v>4</v>
      </c>
      <c r="V92" s="16">
        <v>3</v>
      </c>
      <c r="W92" s="16">
        <v>5</v>
      </c>
      <c r="X92" s="16">
        <v>5</v>
      </c>
      <c r="Y92" s="16">
        <v>4</v>
      </c>
      <c r="Z92" s="16">
        <v>3</v>
      </c>
      <c r="AA92" s="16">
        <v>5</v>
      </c>
      <c r="AB92" s="16">
        <v>37</v>
      </c>
      <c r="AC92" s="16">
        <v>36</v>
      </c>
      <c r="AD92" s="16">
        <v>73</v>
      </c>
      <c r="AE92" s="18">
        <v>0</v>
      </c>
    </row>
    <row r="93" spans="1:31" ht="18.75">
      <c r="A93" s="19">
        <v>6</v>
      </c>
      <c r="B93" s="47" t="s">
        <v>43</v>
      </c>
      <c r="C93" s="51" t="s">
        <v>63</v>
      </c>
      <c r="D93" s="16">
        <v>75</v>
      </c>
      <c r="E93" s="16">
        <v>0</v>
      </c>
      <c r="F93" s="16">
        <v>0</v>
      </c>
      <c r="G93" s="16">
        <v>0</v>
      </c>
      <c r="H93" s="16">
        <v>75</v>
      </c>
      <c r="I93" s="17">
        <v>4</v>
      </c>
      <c r="J93" s="16">
        <v>5</v>
      </c>
      <c r="K93" s="16">
        <v>4</v>
      </c>
      <c r="L93" s="16">
        <v>4</v>
      </c>
      <c r="M93" s="16">
        <v>4</v>
      </c>
      <c r="N93" s="16">
        <v>3</v>
      </c>
      <c r="O93" s="16">
        <v>4</v>
      </c>
      <c r="P93" s="16">
        <v>5</v>
      </c>
      <c r="Q93" s="16">
        <v>5</v>
      </c>
      <c r="R93" s="16">
        <v>4</v>
      </c>
      <c r="S93" s="16">
        <v>4</v>
      </c>
      <c r="T93" s="16">
        <v>5</v>
      </c>
      <c r="U93" s="16">
        <v>8</v>
      </c>
      <c r="V93" s="16">
        <v>2</v>
      </c>
      <c r="W93" s="16">
        <v>4</v>
      </c>
      <c r="X93" s="16">
        <v>4</v>
      </c>
      <c r="Y93" s="16">
        <v>3</v>
      </c>
      <c r="Z93" s="16">
        <v>3</v>
      </c>
      <c r="AA93" s="16">
        <v>4</v>
      </c>
      <c r="AB93" s="16">
        <v>38</v>
      </c>
      <c r="AC93" s="16">
        <v>37</v>
      </c>
      <c r="AD93" s="16">
        <v>75</v>
      </c>
      <c r="AE93" s="18">
        <v>0</v>
      </c>
    </row>
    <row r="94" spans="1:31" ht="18.75">
      <c r="A94" s="19">
        <v>7</v>
      </c>
      <c r="B94" s="47" t="s">
        <v>43</v>
      </c>
      <c r="C94" s="51" t="s">
        <v>49</v>
      </c>
      <c r="D94" s="16">
        <v>76</v>
      </c>
      <c r="E94" s="16">
        <v>0</v>
      </c>
      <c r="F94" s="16">
        <v>0</v>
      </c>
      <c r="G94" s="16">
        <v>0</v>
      </c>
      <c r="H94" s="16">
        <v>76</v>
      </c>
      <c r="I94" s="17">
        <v>5</v>
      </c>
      <c r="J94" s="16">
        <v>5</v>
      </c>
      <c r="K94" s="16">
        <v>4</v>
      </c>
      <c r="L94" s="16">
        <v>3</v>
      </c>
      <c r="M94" s="16">
        <v>3</v>
      </c>
      <c r="N94" s="16">
        <v>3</v>
      </c>
      <c r="O94" s="16">
        <v>5</v>
      </c>
      <c r="P94" s="16">
        <v>6</v>
      </c>
      <c r="Q94" s="16">
        <v>5</v>
      </c>
      <c r="R94" s="16">
        <v>5</v>
      </c>
      <c r="S94" s="16">
        <v>4</v>
      </c>
      <c r="T94" s="16">
        <v>4</v>
      </c>
      <c r="U94" s="16">
        <v>5</v>
      </c>
      <c r="V94" s="16">
        <v>3</v>
      </c>
      <c r="W94" s="16">
        <v>5</v>
      </c>
      <c r="X94" s="16">
        <v>6</v>
      </c>
      <c r="Y94" s="16">
        <v>4</v>
      </c>
      <c r="Z94" s="16">
        <v>2</v>
      </c>
      <c r="AA94" s="16">
        <v>4</v>
      </c>
      <c r="AB94" s="16">
        <v>39</v>
      </c>
      <c r="AC94" s="16">
        <v>37</v>
      </c>
      <c r="AD94" s="16">
        <v>76</v>
      </c>
      <c r="AE94" s="18">
        <v>0</v>
      </c>
    </row>
    <row r="95" spans="1:31" ht="18.75">
      <c r="A95" s="19">
        <v>8</v>
      </c>
      <c r="B95" s="47" t="s">
        <v>43</v>
      </c>
      <c r="C95" s="51" t="s">
        <v>137</v>
      </c>
      <c r="D95" s="16">
        <v>76</v>
      </c>
      <c r="E95" s="16">
        <v>0</v>
      </c>
      <c r="F95" s="16">
        <v>0</v>
      </c>
      <c r="G95" s="16">
        <v>0</v>
      </c>
      <c r="H95" s="16">
        <v>76</v>
      </c>
      <c r="I95" s="17">
        <v>5</v>
      </c>
      <c r="J95" s="16">
        <v>5</v>
      </c>
      <c r="K95" s="16">
        <v>4</v>
      </c>
      <c r="L95" s="16">
        <v>3</v>
      </c>
      <c r="M95" s="16">
        <v>4</v>
      </c>
      <c r="N95" s="16">
        <v>3</v>
      </c>
      <c r="O95" s="16">
        <v>4</v>
      </c>
      <c r="P95" s="16">
        <v>5</v>
      </c>
      <c r="Q95" s="16">
        <v>5</v>
      </c>
      <c r="R95" s="16">
        <v>4</v>
      </c>
      <c r="S95" s="16">
        <v>6</v>
      </c>
      <c r="T95" s="16">
        <v>4</v>
      </c>
      <c r="U95" s="16">
        <v>5</v>
      </c>
      <c r="V95" s="16">
        <v>4</v>
      </c>
      <c r="W95" s="16">
        <v>5</v>
      </c>
      <c r="X95" s="16">
        <v>4</v>
      </c>
      <c r="Y95" s="16">
        <v>4</v>
      </c>
      <c r="Z95" s="16">
        <v>3</v>
      </c>
      <c r="AA95" s="16">
        <v>4</v>
      </c>
      <c r="AB95" s="16">
        <v>37</v>
      </c>
      <c r="AC95" s="16">
        <v>39</v>
      </c>
      <c r="AD95" s="16">
        <v>76</v>
      </c>
      <c r="AE95" s="18">
        <v>0</v>
      </c>
    </row>
    <row r="96" spans="1:31" ht="18.75">
      <c r="A96" s="19">
        <v>9</v>
      </c>
      <c r="B96" s="47" t="s">
        <v>43</v>
      </c>
      <c r="C96" s="51" t="s">
        <v>46</v>
      </c>
      <c r="D96" s="16">
        <v>77</v>
      </c>
      <c r="E96" s="16">
        <v>0</v>
      </c>
      <c r="F96" s="16">
        <v>0</v>
      </c>
      <c r="G96" s="16">
        <v>0</v>
      </c>
      <c r="H96" s="16">
        <v>77</v>
      </c>
      <c r="I96" s="17">
        <v>6</v>
      </c>
      <c r="J96" s="16">
        <v>5</v>
      </c>
      <c r="K96" s="16">
        <v>4</v>
      </c>
      <c r="L96" s="16">
        <v>3</v>
      </c>
      <c r="M96" s="16">
        <v>4</v>
      </c>
      <c r="N96" s="16">
        <v>4</v>
      </c>
      <c r="O96" s="16">
        <v>5</v>
      </c>
      <c r="P96" s="16">
        <v>6</v>
      </c>
      <c r="Q96" s="16">
        <v>5</v>
      </c>
      <c r="R96" s="16">
        <v>4</v>
      </c>
      <c r="S96" s="16">
        <v>4</v>
      </c>
      <c r="T96" s="16">
        <v>4</v>
      </c>
      <c r="U96" s="16">
        <v>4</v>
      </c>
      <c r="V96" s="16">
        <v>4</v>
      </c>
      <c r="W96" s="16">
        <v>4</v>
      </c>
      <c r="X96" s="16">
        <v>5</v>
      </c>
      <c r="Y96" s="16">
        <v>4</v>
      </c>
      <c r="Z96" s="16">
        <v>3</v>
      </c>
      <c r="AA96" s="16">
        <v>5</v>
      </c>
      <c r="AB96" s="16">
        <v>40</v>
      </c>
      <c r="AC96" s="16">
        <v>37</v>
      </c>
      <c r="AD96" s="16">
        <v>77</v>
      </c>
      <c r="AE96" s="18">
        <v>0</v>
      </c>
    </row>
    <row r="97" spans="1:31" ht="18.75">
      <c r="A97" s="19">
        <v>10</v>
      </c>
      <c r="B97" s="47" t="s">
        <v>43</v>
      </c>
      <c r="C97" s="51" t="s">
        <v>138</v>
      </c>
      <c r="D97" s="16">
        <v>77</v>
      </c>
      <c r="E97" s="16">
        <v>0</v>
      </c>
      <c r="F97" s="16">
        <v>0</v>
      </c>
      <c r="G97" s="16">
        <v>0</v>
      </c>
      <c r="H97" s="16">
        <v>77</v>
      </c>
      <c r="I97" s="17">
        <v>6</v>
      </c>
      <c r="J97" s="16">
        <v>6</v>
      </c>
      <c r="K97" s="16">
        <v>4</v>
      </c>
      <c r="L97" s="16">
        <v>5</v>
      </c>
      <c r="M97" s="16">
        <v>4</v>
      </c>
      <c r="N97" s="16">
        <v>3</v>
      </c>
      <c r="O97" s="16">
        <v>5</v>
      </c>
      <c r="P97" s="16">
        <v>4</v>
      </c>
      <c r="Q97" s="16">
        <v>5</v>
      </c>
      <c r="R97" s="16">
        <v>4</v>
      </c>
      <c r="S97" s="16">
        <v>4</v>
      </c>
      <c r="T97" s="16">
        <v>4</v>
      </c>
      <c r="U97" s="16">
        <v>4</v>
      </c>
      <c r="V97" s="16">
        <v>3</v>
      </c>
      <c r="W97" s="16">
        <v>4</v>
      </c>
      <c r="X97" s="16">
        <v>5</v>
      </c>
      <c r="Y97" s="16">
        <v>5</v>
      </c>
      <c r="Z97" s="16">
        <v>3</v>
      </c>
      <c r="AA97" s="16">
        <v>5</v>
      </c>
      <c r="AB97" s="16">
        <v>40</v>
      </c>
      <c r="AC97" s="16">
        <v>37</v>
      </c>
      <c r="AD97" s="16">
        <v>77</v>
      </c>
      <c r="AE97" s="18">
        <v>0</v>
      </c>
    </row>
    <row r="98" spans="1:31" ht="18.75">
      <c r="A98" s="19">
        <v>11</v>
      </c>
      <c r="B98" s="47" t="s">
        <v>43</v>
      </c>
      <c r="C98" s="51" t="s">
        <v>139</v>
      </c>
      <c r="D98" s="16">
        <v>77</v>
      </c>
      <c r="E98" s="16">
        <v>0</v>
      </c>
      <c r="F98" s="16">
        <v>0</v>
      </c>
      <c r="G98" s="16">
        <v>0</v>
      </c>
      <c r="H98" s="16">
        <v>77</v>
      </c>
      <c r="I98" s="17">
        <v>6</v>
      </c>
      <c r="J98" s="16">
        <v>5</v>
      </c>
      <c r="K98" s="16">
        <v>4</v>
      </c>
      <c r="L98" s="16">
        <v>3</v>
      </c>
      <c r="M98" s="16">
        <v>5</v>
      </c>
      <c r="N98" s="16">
        <v>2</v>
      </c>
      <c r="O98" s="16">
        <v>4</v>
      </c>
      <c r="P98" s="16">
        <v>5</v>
      </c>
      <c r="Q98" s="16">
        <v>5</v>
      </c>
      <c r="R98" s="16">
        <v>5</v>
      </c>
      <c r="S98" s="16">
        <v>5</v>
      </c>
      <c r="T98" s="16">
        <v>4</v>
      </c>
      <c r="U98" s="16">
        <v>6</v>
      </c>
      <c r="V98" s="16">
        <v>4</v>
      </c>
      <c r="W98" s="16">
        <v>4</v>
      </c>
      <c r="X98" s="16">
        <v>6</v>
      </c>
      <c r="Y98" s="16">
        <v>3</v>
      </c>
      <c r="Z98" s="16">
        <v>3</v>
      </c>
      <c r="AA98" s="16">
        <v>4</v>
      </c>
      <c r="AB98" s="16">
        <v>38</v>
      </c>
      <c r="AC98" s="16">
        <v>39</v>
      </c>
      <c r="AD98" s="16">
        <v>77</v>
      </c>
      <c r="AE98" s="18">
        <v>0</v>
      </c>
    </row>
    <row r="99" spans="1:31" ht="18.75">
      <c r="A99" s="19">
        <v>12</v>
      </c>
      <c r="B99" s="47" t="s">
        <v>43</v>
      </c>
      <c r="C99" s="51" t="s">
        <v>140</v>
      </c>
      <c r="D99" s="16">
        <v>77</v>
      </c>
      <c r="E99" s="16">
        <v>0</v>
      </c>
      <c r="F99" s="16">
        <v>0</v>
      </c>
      <c r="G99" s="16">
        <v>0</v>
      </c>
      <c r="H99" s="16">
        <v>77</v>
      </c>
      <c r="I99" s="17">
        <v>6</v>
      </c>
      <c r="J99" s="16">
        <v>5</v>
      </c>
      <c r="K99" s="16">
        <v>4</v>
      </c>
      <c r="L99" s="16">
        <v>3</v>
      </c>
      <c r="M99" s="16">
        <v>4</v>
      </c>
      <c r="N99" s="16">
        <v>2</v>
      </c>
      <c r="O99" s="16">
        <v>4</v>
      </c>
      <c r="P99" s="16">
        <v>5</v>
      </c>
      <c r="Q99" s="16">
        <v>6</v>
      </c>
      <c r="R99" s="16">
        <v>4</v>
      </c>
      <c r="S99" s="16">
        <v>5</v>
      </c>
      <c r="T99" s="16">
        <v>4</v>
      </c>
      <c r="U99" s="16">
        <v>4</v>
      </c>
      <c r="V99" s="16">
        <v>4</v>
      </c>
      <c r="W99" s="16">
        <v>5</v>
      </c>
      <c r="X99" s="16">
        <v>5</v>
      </c>
      <c r="Y99" s="16">
        <v>5</v>
      </c>
      <c r="Z99" s="16">
        <v>3</v>
      </c>
      <c r="AA99" s="16">
        <v>5</v>
      </c>
      <c r="AB99" s="16">
        <v>37</v>
      </c>
      <c r="AC99" s="16">
        <v>40</v>
      </c>
      <c r="AD99" s="16">
        <v>77</v>
      </c>
      <c r="AE99" s="18">
        <v>0</v>
      </c>
    </row>
    <row r="100" spans="1:31" ht="18.75">
      <c r="A100" s="19">
        <v>13</v>
      </c>
      <c r="B100" s="47" t="s">
        <v>43</v>
      </c>
      <c r="C100" s="51" t="s">
        <v>50</v>
      </c>
      <c r="D100" s="16">
        <v>78</v>
      </c>
      <c r="E100" s="16">
        <v>0</v>
      </c>
      <c r="F100" s="16">
        <v>0</v>
      </c>
      <c r="G100" s="16">
        <v>0</v>
      </c>
      <c r="H100" s="16">
        <v>78</v>
      </c>
      <c r="I100" s="17">
        <v>7</v>
      </c>
      <c r="J100" s="16">
        <v>5</v>
      </c>
      <c r="K100" s="16">
        <v>6</v>
      </c>
      <c r="L100" s="16">
        <v>4</v>
      </c>
      <c r="M100" s="16">
        <v>4</v>
      </c>
      <c r="N100" s="16">
        <v>3</v>
      </c>
      <c r="O100" s="16">
        <v>4</v>
      </c>
      <c r="P100" s="16">
        <v>4</v>
      </c>
      <c r="Q100" s="16">
        <v>4</v>
      </c>
      <c r="R100" s="16">
        <v>4</v>
      </c>
      <c r="S100" s="16">
        <v>5</v>
      </c>
      <c r="T100" s="16">
        <v>4</v>
      </c>
      <c r="U100" s="16">
        <v>5</v>
      </c>
      <c r="V100" s="16">
        <v>3</v>
      </c>
      <c r="W100" s="16">
        <v>6</v>
      </c>
      <c r="X100" s="16">
        <v>6</v>
      </c>
      <c r="Y100" s="16">
        <v>4</v>
      </c>
      <c r="Z100" s="16">
        <v>3</v>
      </c>
      <c r="AA100" s="16">
        <v>4</v>
      </c>
      <c r="AB100" s="16">
        <v>38</v>
      </c>
      <c r="AC100" s="16">
        <v>40</v>
      </c>
      <c r="AD100" s="16">
        <v>78</v>
      </c>
      <c r="AE100" s="18">
        <v>0</v>
      </c>
    </row>
    <row r="101" spans="1:31" ht="18.75">
      <c r="A101" s="19">
        <v>14</v>
      </c>
      <c r="B101" s="47" t="s">
        <v>43</v>
      </c>
      <c r="C101" s="51" t="s">
        <v>141</v>
      </c>
      <c r="D101" s="16">
        <v>79</v>
      </c>
      <c r="E101" s="16">
        <v>0</v>
      </c>
      <c r="F101" s="16">
        <v>0</v>
      </c>
      <c r="G101" s="16">
        <v>0</v>
      </c>
      <c r="H101" s="16">
        <v>79</v>
      </c>
      <c r="I101" s="17">
        <v>8</v>
      </c>
      <c r="J101" s="16">
        <v>5</v>
      </c>
      <c r="K101" s="16">
        <v>3</v>
      </c>
      <c r="L101" s="16">
        <v>2</v>
      </c>
      <c r="M101" s="16">
        <v>5</v>
      </c>
      <c r="N101" s="16">
        <v>3</v>
      </c>
      <c r="O101" s="16">
        <v>4</v>
      </c>
      <c r="P101" s="16">
        <v>5</v>
      </c>
      <c r="Q101" s="16">
        <v>4</v>
      </c>
      <c r="R101" s="16">
        <v>5</v>
      </c>
      <c r="S101" s="16">
        <v>5</v>
      </c>
      <c r="T101" s="16">
        <v>5</v>
      </c>
      <c r="U101" s="16">
        <v>4</v>
      </c>
      <c r="V101" s="16">
        <v>5</v>
      </c>
      <c r="W101" s="16">
        <v>5</v>
      </c>
      <c r="X101" s="16">
        <v>6</v>
      </c>
      <c r="Y101" s="16">
        <v>4</v>
      </c>
      <c r="Z101" s="16">
        <v>4</v>
      </c>
      <c r="AA101" s="16">
        <v>5</v>
      </c>
      <c r="AB101" s="16">
        <v>36</v>
      </c>
      <c r="AC101" s="16">
        <v>43</v>
      </c>
      <c r="AD101" s="16">
        <v>79</v>
      </c>
      <c r="AE101" s="18">
        <v>0</v>
      </c>
    </row>
    <row r="102" spans="1:31" ht="18.75">
      <c r="A102" s="19">
        <v>15</v>
      </c>
      <c r="B102" s="47" t="s">
        <v>43</v>
      </c>
      <c r="C102" s="51" t="s">
        <v>48</v>
      </c>
      <c r="D102" s="16">
        <v>80</v>
      </c>
      <c r="E102" s="16">
        <v>0</v>
      </c>
      <c r="F102" s="16">
        <v>0</v>
      </c>
      <c r="G102" s="16">
        <v>0</v>
      </c>
      <c r="H102" s="16">
        <v>80</v>
      </c>
      <c r="I102" s="17">
        <v>9</v>
      </c>
      <c r="J102" s="16">
        <v>5</v>
      </c>
      <c r="K102" s="16">
        <v>5</v>
      </c>
      <c r="L102" s="16">
        <v>4</v>
      </c>
      <c r="M102" s="16">
        <v>4</v>
      </c>
      <c r="N102" s="16">
        <v>3</v>
      </c>
      <c r="O102" s="16">
        <v>5</v>
      </c>
      <c r="P102" s="16">
        <v>5</v>
      </c>
      <c r="Q102" s="16">
        <v>5</v>
      </c>
      <c r="R102" s="16">
        <v>5</v>
      </c>
      <c r="S102" s="16">
        <v>4</v>
      </c>
      <c r="T102" s="16">
        <v>5</v>
      </c>
      <c r="U102" s="16">
        <v>4</v>
      </c>
      <c r="V102" s="16">
        <v>3</v>
      </c>
      <c r="W102" s="16">
        <v>4</v>
      </c>
      <c r="X102" s="16">
        <v>5</v>
      </c>
      <c r="Y102" s="16">
        <v>4</v>
      </c>
      <c r="Z102" s="16">
        <v>4</v>
      </c>
      <c r="AA102" s="16">
        <v>6</v>
      </c>
      <c r="AB102" s="16">
        <v>41</v>
      </c>
      <c r="AC102" s="16">
        <v>39</v>
      </c>
      <c r="AD102" s="16">
        <v>80</v>
      </c>
      <c r="AE102" s="18">
        <v>0</v>
      </c>
    </row>
    <row r="103" spans="1:31" ht="18.75">
      <c r="A103" s="19">
        <v>16</v>
      </c>
      <c r="B103" s="47" t="s">
        <v>43</v>
      </c>
      <c r="C103" s="51" t="s">
        <v>53</v>
      </c>
      <c r="D103" s="16">
        <v>83</v>
      </c>
      <c r="E103" s="16">
        <v>0</v>
      </c>
      <c r="F103" s="16">
        <v>0</v>
      </c>
      <c r="G103" s="16">
        <v>0</v>
      </c>
      <c r="H103" s="16">
        <v>83</v>
      </c>
      <c r="I103" s="17">
        <v>12</v>
      </c>
      <c r="J103" s="16">
        <v>6</v>
      </c>
      <c r="K103" s="16">
        <v>3</v>
      </c>
      <c r="L103" s="16">
        <v>4</v>
      </c>
      <c r="M103" s="16">
        <v>6</v>
      </c>
      <c r="N103" s="16">
        <v>3</v>
      </c>
      <c r="O103" s="16">
        <v>4</v>
      </c>
      <c r="P103" s="16">
        <v>5</v>
      </c>
      <c r="Q103" s="16">
        <v>5</v>
      </c>
      <c r="R103" s="16">
        <v>5</v>
      </c>
      <c r="S103" s="16">
        <v>5</v>
      </c>
      <c r="T103" s="16">
        <v>4</v>
      </c>
      <c r="U103" s="16">
        <v>6</v>
      </c>
      <c r="V103" s="16">
        <v>3</v>
      </c>
      <c r="W103" s="16">
        <v>5</v>
      </c>
      <c r="X103" s="16">
        <v>6</v>
      </c>
      <c r="Y103" s="16">
        <v>5</v>
      </c>
      <c r="Z103" s="16">
        <v>3</v>
      </c>
      <c r="AA103" s="16">
        <v>5</v>
      </c>
      <c r="AB103" s="16">
        <v>41</v>
      </c>
      <c r="AC103" s="16">
        <v>42</v>
      </c>
      <c r="AD103" s="16">
        <v>83</v>
      </c>
      <c r="AE103" s="18">
        <v>0</v>
      </c>
    </row>
    <row r="104" spans="1:31" ht="18.75">
      <c r="A104" s="19">
        <v>17</v>
      </c>
      <c r="B104" s="47" t="s">
        <v>43</v>
      </c>
      <c r="C104" s="51" t="s">
        <v>142</v>
      </c>
      <c r="D104" s="16">
        <v>85</v>
      </c>
      <c r="E104" s="16">
        <v>0</v>
      </c>
      <c r="F104" s="16">
        <v>0</v>
      </c>
      <c r="G104" s="16">
        <v>0</v>
      </c>
      <c r="H104" s="16">
        <v>85</v>
      </c>
      <c r="I104" s="17">
        <v>14</v>
      </c>
      <c r="J104" s="16">
        <v>7</v>
      </c>
      <c r="K104" s="16">
        <v>4</v>
      </c>
      <c r="L104" s="16">
        <v>6</v>
      </c>
      <c r="M104" s="16">
        <v>5</v>
      </c>
      <c r="N104" s="16">
        <v>3</v>
      </c>
      <c r="O104" s="16">
        <v>5</v>
      </c>
      <c r="P104" s="16">
        <v>6</v>
      </c>
      <c r="Q104" s="16">
        <v>4</v>
      </c>
      <c r="R104" s="16">
        <v>5</v>
      </c>
      <c r="S104" s="16">
        <v>4</v>
      </c>
      <c r="T104" s="16">
        <v>5</v>
      </c>
      <c r="U104" s="16">
        <v>5</v>
      </c>
      <c r="V104" s="16">
        <v>4</v>
      </c>
      <c r="W104" s="16">
        <v>4</v>
      </c>
      <c r="X104" s="16">
        <v>5</v>
      </c>
      <c r="Y104" s="16">
        <v>5</v>
      </c>
      <c r="Z104" s="16">
        <v>3</v>
      </c>
      <c r="AA104" s="16">
        <v>5</v>
      </c>
      <c r="AB104" s="16">
        <v>45</v>
      </c>
      <c r="AC104" s="16">
        <v>40</v>
      </c>
      <c r="AD104" s="16">
        <v>85</v>
      </c>
      <c r="AE104" s="18">
        <v>0</v>
      </c>
    </row>
    <row r="105" spans="1:31" ht="18.75">
      <c r="A105" s="19">
        <v>18</v>
      </c>
      <c r="B105" s="47" t="s">
        <v>43</v>
      </c>
      <c r="C105" s="51" t="s">
        <v>64</v>
      </c>
      <c r="D105" s="16">
        <v>87</v>
      </c>
      <c r="E105" s="16">
        <v>0</v>
      </c>
      <c r="F105" s="16">
        <v>0</v>
      </c>
      <c r="G105" s="16">
        <v>0</v>
      </c>
      <c r="H105" s="16">
        <v>87</v>
      </c>
      <c r="I105" s="17">
        <v>16</v>
      </c>
      <c r="J105" s="16">
        <v>9</v>
      </c>
      <c r="K105" s="16">
        <v>5</v>
      </c>
      <c r="L105" s="16">
        <v>3</v>
      </c>
      <c r="M105" s="16">
        <v>4</v>
      </c>
      <c r="N105" s="16">
        <v>3</v>
      </c>
      <c r="O105" s="16">
        <v>6</v>
      </c>
      <c r="P105" s="16">
        <v>5</v>
      </c>
      <c r="Q105" s="16">
        <v>5</v>
      </c>
      <c r="R105" s="16">
        <v>5</v>
      </c>
      <c r="S105" s="16">
        <v>5</v>
      </c>
      <c r="T105" s="16">
        <v>4</v>
      </c>
      <c r="U105" s="16">
        <v>5</v>
      </c>
      <c r="V105" s="16">
        <v>4</v>
      </c>
      <c r="W105" s="16">
        <v>4</v>
      </c>
      <c r="X105" s="16">
        <v>6</v>
      </c>
      <c r="Y105" s="16">
        <v>4</v>
      </c>
      <c r="Z105" s="16">
        <v>4</v>
      </c>
      <c r="AA105" s="16">
        <v>6</v>
      </c>
      <c r="AB105" s="16">
        <v>45</v>
      </c>
      <c r="AC105" s="16">
        <v>42</v>
      </c>
      <c r="AD105" s="16">
        <v>87</v>
      </c>
      <c r="AE105" s="18">
        <v>0</v>
      </c>
    </row>
    <row r="106" spans="1:31" ht="18.75">
      <c r="A106" s="19">
        <v>19</v>
      </c>
      <c r="B106" s="47" t="s">
        <v>43</v>
      </c>
      <c r="C106" s="51" t="s">
        <v>143</v>
      </c>
      <c r="D106" s="16">
        <v>87</v>
      </c>
      <c r="E106" s="16">
        <v>0</v>
      </c>
      <c r="F106" s="16">
        <v>0</v>
      </c>
      <c r="G106" s="16">
        <v>0</v>
      </c>
      <c r="H106" s="16">
        <v>87</v>
      </c>
      <c r="I106" s="17">
        <v>16</v>
      </c>
      <c r="J106" s="16">
        <v>6</v>
      </c>
      <c r="K106" s="16">
        <v>4</v>
      </c>
      <c r="L106" s="16">
        <v>3</v>
      </c>
      <c r="M106" s="16">
        <v>5</v>
      </c>
      <c r="N106" s="16">
        <v>5</v>
      </c>
      <c r="O106" s="16">
        <v>5</v>
      </c>
      <c r="P106" s="16">
        <v>6</v>
      </c>
      <c r="Q106" s="16">
        <v>5</v>
      </c>
      <c r="R106" s="16">
        <v>5</v>
      </c>
      <c r="S106" s="16">
        <v>4</v>
      </c>
      <c r="T106" s="16">
        <v>5</v>
      </c>
      <c r="U106" s="16">
        <v>6</v>
      </c>
      <c r="V106" s="16">
        <v>4</v>
      </c>
      <c r="W106" s="16">
        <v>5</v>
      </c>
      <c r="X106" s="16">
        <v>6</v>
      </c>
      <c r="Y106" s="16">
        <v>4</v>
      </c>
      <c r="Z106" s="16">
        <v>3</v>
      </c>
      <c r="AA106" s="16">
        <v>6</v>
      </c>
      <c r="AB106" s="16">
        <v>44</v>
      </c>
      <c r="AC106" s="16">
        <v>43</v>
      </c>
      <c r="AD106" s="16">
        <v>87</v>
      </c>
      <c r="AE106" s="18">
        <v>0</v>
      </c>
    </row>
    <row r="107" spans="1:31" ht="18.75">
      <c r="A107" s="19">
        <v>20</v>
      </c>
      <c r="B107" s="47" t="s">
        <v>43</v>
      </c>
      <c r="C107" s="51" t="s">
        <v>144</v>
      </c>
      <c r="D107" s="16">
        <v>87</v>
      </c>
      <c r="E107" s="16">
        <v>0</v>
      </c>
      <c r="F107" s="16">
        <v>0</v>
      </c>
      <c r="G107" s="16">
        <v>0</v>
      </c>
      <c r="H107" s="16">
        <v>87</v>
      </c>
      <c r="I107" s="17">
        <v>16</v>
      </c>
      <c r="J107" s="16">
        <v>5</v>
      </c>
      <c r="K107" s="16">
        <v>4</v>
      </c>
      <c r="L107" s="16">
        <v>3</v>
      </c>
      <c r="M107" s="16">
        <v>8</v>
      </c>
      <c r="N107" s="16">
        <v>3</v>
      </c>
      <c r="O107" s="16">
        <v>5</v>
      </c>
      <c r="P107" s="16">
        <v>5</v>
      </c>
      <c r="Q107" s="16">
        <v>5</v>
      </c>
      <c r="R107" s="16">
        <v>4</v>
      </c>
      <c r="S107" s="16">
        <v>4</v>
      </c>
      <c r="T107" s="16">
        <v>7</v>
      </c>
      <c r="U107" s="16">
        <v>5</v>
      </c>
      <c r="V107" s="16">
        <v>3</v>
      </c>
      <c r="W107" s="16">
        <v>5</v>
      </c>
      <c r="X107" s="16">
        <v>7</v>
      </c>
      <c r="Y107" s="16">
        <v>5</v>
      </c>
      <c r="Z107" s="16">
        <v>3</v>
      </c>
      <c r="AA107" s="16">
        <v>6</v>
      </c>
      <c r="AB107" s="16">
        <v>42</v>
      </c>
      <c r="AC107" s="16">
        <v>45</v>
      </c>
      <c r="AD107" s="16">
        <v>87</v>
      </c>
      <c r="AE107" s="18">
        <v>0</v>
      </c>
    </row>
    <row r="108" spans="1:31" ht="18.75">
      <c r="A108" s="19">
        <v>1</v>
      </c>
      <c r="B108" s="47" t="s">
        <v>54</v>
      </c>
      <c r="C108" s="51" t="s">
        <v>57</v>
      </c>
      <c r="D108" s="16">
        <v>70</v>
      </c>
      <c r="E108" s="16">
        <v>0</v>
      </c>
      <c r="F108" s="16">
        <v>0</v>
      </c>
      <c r="G108" s="16">
        <v>0</v>
      </c>
      <c r="H108" s="16">
        <v>70</v>
      </c>
      <c r="I108" s="17">
        <v>-1</v>
      </c>
      <c r="J108" s="16">
        <v>4</v>
      </c>
      <c r="K108" s="16">
        <v>3</v>
      </c>
      <c r="L108" s="16">
        <v>3</v>
      </c>
      <c r="M108" s="16">
        <v>4</v>
      </c>
      <c r="N108" s="16">
        <v>3</v>
      </c>
      <c r="O108" s="16">
        <v>4</v>
      </c>
      <c r="P108" s="16">
        <v>4</v>
      </c>
      <c r="Q108" s="16">
        <v>4</v>
      </c>
      <c r="R108" s="16">
        <v>4</v>
      </c>
      <c r="S108" s="16">
        <v>4</v>
      </c>
      <c r="T108" s="16">
        <v>4</v>
      </c>
      <c r="U108" s="16">
        <v>5</v>
      </c>
      <c r="V108" s="16">
        <v>4</v>
      </c>
      <c r="W108" s="16">
        <v>5</v>
      </c>
      <c r="X108" s="16">
        <v>5</v>
      </c>
      <c r="Y108" s="16">
        <v>3</v>
      </c>
      <c r="Z108" s="16">
        <v>2</v>
      </c>
      <c r="AA108" s="16">
        <v>5</v>
      </c>
      <c r="AB108" s="16">
        <v>33</v>
      </c>
      <c r="AC108" s="16">
        <v>37</v>
      </c>
      <c r="AD108" s="16">
        <v>70</v>
      </c>
      <c r="AE108" s="18">
        <v>0</v>
      </c>
    </row>
    <row r="109" spans="1:31" ht="18.75">
      <c r="A109" s="19">
        <v>2</v>
      </c>
      <c r="B109" s="47" t="s">
        <v>54</v>
      </c>
      <c r="C109" s="51" t="s">
        <v>60</v>
      </c>
      <c r="D109" s="16">
        <v>73</v>
      </c>
      <c r="E109" s="16">
        <v>0</v>
      </c>
      <c r="F109" s="16">
        <v>0</v>
      </c>
      <c r="G109" s="16">
        <v>0</v>
      </c>
      <c r="H109" s="16">
        <v>73</v>
      </c>
      <c r="I109" s="17">
        <v>2</v>
      </c>
      <c r="J109" s="16">
        <v>7</v>
      </c>
      <c r="K109" s="16">
        <v>4</v>
      </c>
      <c r="L109" s="16">
        <v>3</v>
      </c>
      <c r="M109" s="16">
        <v>4</v>
      </c>
      <c r="N109" s="16">
        <v>2</v>
      </c>
      <c r="O109" s="16">
        <v>4</v>
      </c>
      <c r="P109" s="16">
        <v>5</v>
      </c>
      <c r="Q109" s="16">
        <v>5</v>
      </c>
      <c r="R109" s="16">
        <v>5</v>
      </c>
      <c r="S109" s="16">
        <v>4</v>
      </c>
      <c r="T109" s="16">
        <v>4</v>
      </c>
      <c r="U109" s="16">
        <v>4</v>
      </c>
      <c r="V109" s="16">
        <v>3</v>
      </c>
      <c r="W109" s="16">
        <v>3</v>
      </c>
      <c r="X109" s="16">
        <v>5</v>
      </c>
      <c r="Y109" s="16">
        <v>4</v>
      </c>
      <c r="Z109" s="16">
        <v>2</v>
      </c>
      <c r="AA109" s="16">
        <v>5</v>
      </c>
      <c r="AB109" s="16">
        <v>39</v>
      </c>
      <c r="AC109" s="16">
        <v>34</v>
      </c>
      <c r="AD109" s="16">
        <v>73</v>
      </c>
      <c r="AE109" s="18">
        <v>0</v>
      </c>
    </row>
    <row r="110" spans="1:31" ht="18.75">
      <c r="A110" s="19">
        <v>3</v>
      </c>
      <c r="B110" s="47" t="s">
        <v>54</v>
      </c>
      <c r="C110" s="51" t="s">
        <v>58</v>
      </c>
      <c r="D110" s="16">
        <v>74</v>
      </c>
      <c r="E110" s="16">
        <v>0</v>
      </c>
      <c r="F110" s="16">
        <v>0</v>
      </c>
      <c r="G110" s="16">
        <v>0</v>
      </c>
      <c r="H110" s="16">
        <v>74</v>
      </c>
      <c r="I110" s="17">
        <v>3</v>
      </c>
      <c r="J110" s="16">
        <v>5</v>
      </c>
      <c r="K110" s="16">
        <v>5</v>
      </c>
      <c r="L110" s="16">
        <v>3</v>
      </c>
      <c r="M110" s="16">
        <v>3</v>
      </c>
      <c r="N110" s="16">
        <v>3</v>
      </c>
      <c r="O110" s="16">
        <v>4</v>
      </c>
      <c r="P110" s="16">
        <v>7</v>
      </c>
      <c r="Q110" s="16">
        <v>4</v>
      </c>
      <c r="R110" s="16">
        <v>4</v>
      </c>
      <c r="S110" s="16">
        <v>4</v>
      </c>
      <c r="T110" s="16">
        <v>5</v>
      </c>
      <c r="U110" s="16">
        <v>4</v>
      </c>
      <c r="V110" s="16">
        <v>3</v>
      </c>
      <c r="W110" s="16">
        <v>4</v>
      </c>
      <c r="X110" s="16">
        <v>5</v>
      </c>
      <c r="Y110" s="16">
        <v>4</v>
      </c>
      <c r="Z110" s="16">
        <v>3</v>
      </c>
      <c r="AA110" s="16">
        <v>4</v>
      </c>
      <c r="AB110" s="16">
        <v>38</v>
      </c>
      <c r="AC110" s="16">
        <v>36</v>
      </c>
      <c r="AD110" s="16">
        <v>74</v>
      </c>
      <c r="AE110" s="18">
        <v>0</v>
      </c>
    </row>
    <row r="111" spans="1:31" ht="18.75">
      <c r="A111" s="19">
        <v>4</v>
      </c>
      <c r="B111" s="47" t="s">
        <v>54</v>
      </c>
      <c r="C111" s="51" t="s">
        <v>56</v>
      </c>
      <c r="D111" s="16">
        <v>75</v>
      </c>
      <c r="E111" s="16">
        <v>0</v>
      </c>
      <c r="F111" s="16">
        <v>0</v>
      </c>
      <c r="G111" s="16">
        <v>0</v>
      </c>
      <c r="H111" s="16">
        <v>75</v>
      </c>
      <c r="I111" s="17">
        <v>4</v>
      </c>
      <c r="J111" s="16">
        <v>5</v>
      </c>
      <c r="K111" s="16">
        <v>4</v>
      </c>
      <c r="L111" s="16">
        <v>3</v>
      </c>
      <c r="M111" s="16">
        <v>4</v>
      </c>
      <c r="N111" s="16">
        <v>3</v>
      </c>
      <c r="O111" s="16">
        <v>4</v>
      </c>
      <c r="P111" s="16">
        <v>5</v>
      </c>
      <c r="Q111" s="16">
        <v>5</v>
      </c>
      <c r="R111" s="16">
        <v>5</v>
      </c>
      <c r="S111" s="16">
        <v>4</v>
      </c>
      <c r="T111" s="16">
        <v>4</v>
      </c>
      <c r="U111" s="16">
        <v>6</v>
      </c>
      <c r="V111" s="16">
        <v>2</v>
      </c>
      <c r="W111" s="16">
        <v>5</v>
      </c>
      <c r="X111" s="16">
        <v>5</v>
      </c>
      <c r="Y111" s="16">
        <v>4</v>
      </c>
      <c r="Z111" s="16">
        <v>3</v>
      </c>
      <c r="AA111" s="16">
        <v>4</v>
      </c>
      <c r="AB111" s="16">
        <v>38</v>
      </c>
      <c r="AC111" s="16">
        <v>37</v>
      </c>
      <c r="AD111" s="16">
        <v>75</v>
      </c>
      <c r="AE111" s="18">
        <v>0</v>
      </c>
    </row>
    <row r="112" spans="1:31" ht="18.75">
      <c r="A112" s="19">
        <v>5</v>
      </c>
      <c r="B112" s="47" t="s">
        <v>54</v>
      </c>
      <c r="C112" s="51" t="s">
        <v>62</v>
      </c>
      <c r="D112" s="16">
        <v>77</v>
      </c>
      <c r="E112" s="16">
        <v>0</v>
      </c>
      <c r="F112" s="16">
        <v>0</v>
      </c>
      <c r="G112" s="16">
        <v>0</v>
      </c>
      <c r="H112" s="16">
        <v>77</v>
      </c>
      <c r="I112" s="17">
        <v>6</v>
      </c>
      <c r="J112" s="16">
        <v>6</v>
      </c>
      <c r="K112" s="16">
        <v>4</v>
      </c>
      <c r="L112" s="16">
        <v>4</v>
      </c>
      <c r="M112" s="16">
        <v>5</v>
      </c>
      <c r="N112" s="16">
        <v>4</v>
      </c>
      <c r="O112" s="16">
        <v>4</v>
      </c>
      <c r="P112" s="16">
        <v>5</v>
      </c>
      <c r="Q112" s="16">
        <v>4</v>
      </c>
      <c r="R112" s="16">
        <v>4</v>
      </c>
      <c r="S112" s="16">
        <v>5</v>
      </c>
      <c r="T112" s="16">
        <v>4</v>
      </c>
      <c r="U112" s="16">
        <v>5</v>
      </c>
      <c r="V112" s="16">
        <v>3</v>
      </c>
      <c r="W112" s="16">
        <v>3</v>
      </c>
      <c r="X112" s="16">
        <v>5</v>
      </c>
      <c r="Y112" s="16">
        <v>4</v>
      </c>
      <c r="Z112" s="16">
        <v>4</v>
      </c>
      <c r="AA112" s="16">
        <v>4</v>
      </c>
      <c r="AB112" s="16">
        <v>40</v>
      </c>
      <c r="AC112" s="16">
        <v>37</v>
      </c>
      <c r="AD112" s="16">
        <v>77</v>
      </c>
      <c r="AE112" s="18">
        <v>0</v>
      </c>
    </row>
    <row r="113" spans="1:31" ht="18.75">
      <c r="A113" s="19">
        <v>6</v>
      </c>
      <c r="B113" s="47" t="s">
        <v>54</v>
      </c>
      <c r="C113" s="51" t="s">
        <v>145</v>
      </c>
      <c r="D113" s="16">
        <v>78</v>
      </c>
      <c r="E113" s="16">
        <v>0</v>
      </c>
      <c r="F113" s="16">
        <v>0</v>
      </c>
      <c r="G113" s="16">
        <v>0</v>
      </c>
      <c r="H113" s="16">
        <v>78</v>
      </c>
      <c r="I113" s="17">
        <v>7</v>
      </c>
      <c r="J113" s="16">
        <v>5</v>
      </c>
      <c r="K113" s="16">
        <v>4</v>
      </c>
      <c r="L113" s="16">
        <v>4</v>
      </c>
      <c r="M113" s="16">
        <v>4</v>
      </c>
      <c r="N113" s="16">
        <v>3</v>
      </c>
      <c r="O113" s="16">
        <v>5</v>
      </c>
      <c r="P113" s="16">
        <v>5</v>
      </c>
      <c r="Q113" s="16">
        <v>5</v>
      </c>
      <c r="R113" s="16">
        <v>4</v>
      </c>
      <c r="S113" s="16">
        <v>4</v>
      </c>
      <c r="T113" s="16">
        <v>4</v>
      </c>
      <c r="U113" s="16">
        <v>6</v>
      </c>
      <c r="V113" s="16">
        <v>4</v>
      </c>
      <c r="W113" s="16">
        <v>4</v>
      </c>
      <c r="X113" s="16">
        <v>5</v>
      </c>
      <c r="Y113" s="16">
        <v>4</v>
      </c>
      <c r="Z113" s="16">
        <v>3</v>
      </c>
      <c r="AA113" s="16">
        <v>5</v>
      </c>
      <c r="AB113" s="16">
        <v>39</v>
      </c>
      <c r="AC113" s="16">
        <v>39</v>
      </c>
      <c r="AD113" s="16">
        <v>78</v>
      </c>
      <c r="AE113" s="18">
        <v>0</v>
      </c>
    </row>
    <row r="114" spans="1:31" ht="18.75">
      <c r="A114" s="19">
        <v>7</v>
      </c>
      <c r="B114" s="47" t="s">
        <v>54</v>
      </c>
      <c r="C114" s="51" t="s">
        <v>61</v>
      </c>
      <c r="D114" s="16">
        <v>78</v>
      </c>
      <c r="E114" s="16">
        <v>0</v>
      </c>
      <c r="F114" s="16">
        <v>0</v>
      </c>
      <c r="G114" s="16">
        <v>0</v>
      </c>
      <c r="H114" s="16">
        <v>78</v>
      </c>
      <c r="I114" s="17">
        <v>7</v>
      </c>
      <c r="J114" s="16">
        <v>5</v>
      </c>
      <c r="K114" s="16">
        <v>4</v>
      </c>
      <c r="L114" s="16">
        <v>4</v>
      </c>
      <c r="M114" s="16">
        <v>3</v>
      </c>
      <c r="N114" s="16">
        <v>3</v>
      </c>
      <c r="O114" s="16">
        <v>5</v>
      </c>
      <c r="P114" s="16">
        <v>6</v>
      </c>
      <c r="Q114" s="16">
        <v>4</v>
      </c>
      <c r="R114" s="16">
        <v>4</v>
      </c>
      <c r="S114" s="16">
        <v>4</v>
      </c>
      <c r="T114" s="16">
        <v>4</v>
      </c>
      <c r="U114" s="16">
        <v>4</v>
      </c>
      <c r="V114" s="16">
        <v>3</v>
      </c>
      <c r="W114" s="16">
        <v>5</v>
      </c>
      <c r="X114" s="16">
        <v>5</v>
      </c>
      <c r="Y114" s="16">
        <v>4</v>
      </c>
      <c r="Z114" s="16">
        <v>5</v>
      </c>
      <c r="AA114" s="16">
        <v>6</v>
      </c>
      <c r="AB114" s="16">
        <v>38</v>
      </c>
      <c r="AC114" s="16">
        <v>40</v>
      </c>
      <c r="AD114" s="16">
        <v>78</v>
      </c>
      <c r="AE114" s="18">
        <v>0</v>
      </c>
    </row>
    <row r="115" spans="1:31" ht="18.75">
      <c r="A115" s="19">
        <v>8</v>
      </c>
      <c r="B115" s="47" t="s">
        <v>54</v>
      </c>
      <c r="C115" s="51" t="s">
        <v>55</v>
      </c>
      <c r="D115" s="16">
        <v>78</v>
      </c>
      <c r="E115" s="16">
        <v>0</v>
      </c>
      <c r="F115" s="16">
        <v>0</v>
      </c>
      <c r="G115" s="16">
        <v>0</v>
      </c>
      <c r="H115" s="16">
        <v>78</v>
      </c>
      <c r="I115" s="17">
        <v>7</v>
      </c>
      <c r="J115" s="16">
        <v>5</v>
      </c>
      <c r="K115" s="16">
        <v>3</v>
      </c>
      <c r="L115" s="16">
        <v>4</v>
      </c>
      <c r="M115" s="16">
        <v>4</v>
      </c>
      <c r="N115" s="16">
        <v>2</v>
      </c>
      <c r="O115" s="16">
        <v>5</v>
      </c>
      <c r="P115" s="16">
        <v>4</v>
      </c>
      <c r="Q115" s="16">
        <v>6</v>
      </c>
      <c r="R115" s="16">
        <v>4</v>
      </c>
      <c r="S115" s="16">
        <v>4</v>
      </c>
      <c r="T115" s="16">
        <v>5</v>
      </c>
      <c r="U115" s="16">
        <v>5</v>
      </c>
      <c r="V115" s="16">
        <v>4</v>
      </c>
      <c r="W115" s="16">
        <v>5</v>
      </c>
      <c r="X115" s="16">
        <v>5</v>
      </c>
      <c r="Y115" s="16">
        <v>4</v>
      </c>
      <c r="Z115" s="16">
        <v>3</v>
      </c>
      <c r="AA115" s="16">
        <v>6</v>
      </c>
      <c r="AB115" s="16">
        <v>37</v>
      </c>
      <c r="AC115" s="16">
        <v>41</v>
      </c>
      <c r="AD115" s="16">
        <v>78</v>
      </c>
      <c r="AE115" s="18">
        <v>0</v>
      </c>
    </row>
    <row r="116" spans="1:31" ht="18.75">
      <c r="A116" s="19">
        <v>9</v>
      </c>
      <c r="B116" s="47" t="s">
        <v>54</v>
      </c>
      <c r="C116" s="51" t="s">
        <v>59</v>
      </c>
      <c r="D116" s="16">
        <v>79</v>
      </c>
      <c r="E116" s="16">
        <v>0</v>
      </c>
      <c r="F116" s="16">
        <v>0</v>
      </c>
      <c r="G116" s="16">
        <v>0</v>
      </c>
      <c r="H116" s="16">
        <v>79</v>
      </c>
      <c r="I116" s="17">
        <v>8</v>
      </c>
      <c r="J116" s="16">
        <v>5</v>
      </c>
      <c r="K116" s="16">
        <v>5</v>
      </c>
      <c r="L116" s="16">
        <v>3</v>
      </c>
      <c r="M116" s="16">
        <v>5</v>
      </c>
      <c r="N116" s="16">
        <v>4</v>
      </c>
      <c r="O116" s="16">
        <v>5</v>
      </c>
      <c r="P116" s="16">
        <v>4</v>
      </c>
      <c r="Q116" s="16">
        <v>6</v>
      </c>
      <c r="R116" s="16">
        <v>5</v>
      </c>
      <c r="S116" s="16">
        <v>4</v>
      </c>
      <c r="T116" s="16">
        <v>4</v>
      </c>
      <c r="U116" s="16">
        <v>4</v>
      </c>
      <c r="V116" s="16">
        <v>3</v>
      </c>
      <c r="W116" s="16">
        <v>5</v>
      </c>
      <c r="X116" s="16">
        <v>5</v>
      </c>
      <c r="Y116" s="16">
        <v>4</v>
      </c>
      <c r="Z116" s="16">
        <v>3</v>
      </c>
      <c r="AA116" s="16">
        <v>5</v>
      </c>
      <c r="AB116" s="16">
        <v>42</v>
      </c>
      <c r="AC116" s="16">
        <v>37</v>
      </c>
      <c r="AD116" s="16">
        <v>79</v>
      </c>
      <c r="AE116" s="18">
        <v>0</v>
      </c>
    </row>
    <row r="117" spans="1:31" ht="18.75">
      <c r="A117" s="19">
        <v>10</v>
      </c>
      <c r="B117" s="47" t="s">
        <v>54</v>
      </c>
      <c r="C117" s="51" t="s">
        <v>146</v>
      </c>
      <c r="D117" s="16">
        <v>80</v>
      </c>
      <c r="E117" s="16">
        <v>0</v>
      </c>
      <c r="F117" s="16">
        <v>0</v>
      </c>
      <c r="G117" s="16">
        <v>0</v>
      </c>
      <c r="H117" s="16">
        <v>80</v>
      </c>
      <c r="I117" s="17">
        <v>9</v>
      </c>
      <c r="J117" s="16">
        <v>5</v>
      </c>
      <c r="K117" s="16">
        <v>5</v>
      </c>
      <c r="L117" s="16">
        <v>3</v>
      </c>
      <c r="M117" s="16">
        <v>5</v>
      </c>
      <c r="N117" s="16">
        <v>2</v>
      </c>
      <c r="O117" s="16">
        <v>4</v>
      </c>
      <c r="P117" s="16">
        <v>4</v>
      </c>
      <c r="Q117" s="16">
        <v>5</v>
      </c>
      <c r="R117" s="16">
        <v>4</v>
      </c>
      <c r="S117" s="16">
        <v>5</v>
      </c>
      <c r="T117" s="16">
        <v>4</v>
      </c>
      <c r="U117" s="16">
        <v>5</v>
      </c>
      <c r="V117" s="16">
        <v>3</v>
      </c>
      <c r="W117" s="16">
        <v>4</v>
      </c>
      <c r="X117" s="16">
        <v>9</v>
      </c>
      <c r="Y117" s="16">
        <v>5</v>
      </c>
      <c r="Z117" s="16">
        <v>3</v>
      </c>
      <c r="AA117" s="16">
        <v>5</v>
      </c>
      <c r="AB117" s="16">
        <v>37</v>
      </c>
      <c r="AC117" s="16">
        <v>43</v>
      </c>
      <c r="AD117" s="16">
        <v>80</v>
      </c>
      <c r="AE117" s="18">
        <v>0</v>
      </c>
    </row>
    <row r="118" spans="1:31" ht="18.75">
      <c r="A118" s="19">
        <v>11</v>
      </c>
      <c r="B118" s="47" t="s">
        <v>54</v>
      </c>
      <c r="C118" s="51" t="s">
        <v>147</v>
      </c>
      <c r="D118" s="16">
        <v>81</v>
      </c>
      <c r="E118" s="16">
        <v>0</v>
      </c>
      <c r="F118" s="16">
        <v>0</v>
      </c>
      <c r="G118" s="16">
        <v>0</v>
      </c>
      <c r="H118" s="16">
        <v>81</v>
      </c>
      <c r="I118" s="17">
        <v>10</v>
      </c>
      <c r="J118" s="16">
        <v>6</v>
      </c>
      <c r="K118" s="16">
        <v>4</v>
      </c>
      <c r="L118" s="16">
        <v>4</v>
      </c>
      <c r="M118" s="16">
        <v>3</v>
      </c>
      <c r="N118" s="16">
        <v>3</v>
      </c>
      <c r="O118" s="16">
        <v>4</v>
      </c>
      <c r="P118" s="16">
        <v>5</v>
      </c>
      <c r="Q118" s="16">
        <v>7</v>
      </c>
      <c r="R118" s="16">
        <v>6</v>
      </c>
      <c r="S118" s="16">
        <v>4</v>
      </c>
      <c r="T118" s="16">
        <v>4</v>
      </c>
      <c r="U118" s="16">
        <v>4</v>
      </c>
      <c r="V118" s="16">
        <v>3</v>
      </c>
      <c r="W118" s="16">
        <v>4</v>
      </c>
      <c r="X118" s="16">
        <v>6</v>
      </c>
      <c r="Y118" s="16">
        <v>5</v>
      </c>
      <c r="Z118" s="16">
        <v>4</v>
      </c>
      <c r="AA118" s="16">
        <v>5</v>
      </c>
      <c r="AB118" s="16">
        <v>42</v>
      </c>
      <c r="AC118" s="16">
        <v>39</v>
      </c>
      <c r="AD118" s="16">
        <v>81</v>
      </c>
      <c r="AE118" s="18">
        <v>0</v>
      </c>
    </row>
    <row r="119" spans="1:31" ht="18.75">
      <c r="A119" s="19">
        <v>12</v>
      </c>
      <c r="B119" s="47" t="s">
        <v>54</v>
      </c>
      <c r="C119" s="51" t="s">
        <v>148</v>
      </c>
      <c r="D119" s="16">
        <v>82</v>
      </c>
      <c r="E119" s="16">
        <v>0</v>
      </c>
      <c r="F119" s="16">
        <v>0</v>
      </c>
      <c r="G119" s="16">
        <v>0</v>
      </c>
      <c r="H119" s="16">
        <v>82</v>
      </c>
      <c r="I119" s="17">
        <v>11</v>
      </c>
      <c r="J119" s="16">
        <v>5</v>
      </c>
      <c r="K119" s="16">
        <v>4</v>
      </c>
      <c r="L119" s="16">
        <v>3</v>
      </c>
      <c r="M119" s="16">
        <v>4</v>
      </c>
      <c r="N119" s="16">
        <v>5</v>
      </c>
      <c r="O119" s="16">
        <v>6</v>
      </c>
      <c r="P119" s="16">
        <v>6</v>
      </c>
      <c r="Q119" s="16">
        <v>5</v>
      </c>
      <c r="R119" s="16">
        <v>4</v>
      </c>
      <c r="S119" s="16">
        <v>4</v>
      </c>
      <c r="T119" s="16">
        <v>5</v>
      </c>
      <c r="U119" s="16">
        <v>5</v>
      </c>
      <c r="V119" s="16">
        <v>4</v>
      </c>
      <c r="W119" s="16">
        <v>4</v>
      </c>
      <c r="X119" s="16">
        <v>6</v>
      </c>
      <c r="Y119" s="16">
        <v>4</v>
      </c>
      <c r="Z119" s="16">
        <v>3</v>
      </c>
      <c r="AA119" s="16">
        <v>5</v>
      </c>
      <c r="AB119" s="16">
        <v>42</v>
      </c>
      <c r="AC119" s="16">
        <v>40</v>
      </c>
      <c r="AD119" s="16">
        <v>82</v>
      </c>
      <c r="AE119" s="18">
        <v>0</v>
      </c>
    </row>
    <row r="120" spans="1:31" ht="18.75">
      <c r="A120" s="19">
        <v>13</v>
      </c>
      <c r="B120" s="47" t="s">
        <v>54</v>
      </c>
      <c r="C120" s="51" t="s">
        <v>149</v>
      </c>
      <c r="D120" s="16">
        <v>83</v>
      </c>
      <c r="E120" s="16">
        <v>0</v>
      </c>
      <c r="F120" s="16">
        <v>0</v>
      </c>
      <c r="G120" s="16">
        <v>0</v>
      </c>
      <c r="H120" s="16">
        <v>83</v>
      </c>
      <c r="I120" s="17">
        <v>12</v>
      </c>
      <c r="J120" s="16">
        <v>5</v>
      </c>
      <c r="K120" s="16">
        <v>5</v>
      </c>
      <c r="L120" s="16">
        <v>3</v>
      </c>
      <c r="M120" s="16">
        <v>4</v>
      </c>
      <c r="N120" s="16">
        <v>3</v>
      </c>
      <c r="O120" s="16">
        <v>5</v>
      </c>
      <c r="P120" s="16">
        <v>5</v>
      </c>
      <c r="Q120" s="16">
        <v>5</v>
      </c>
      <c r="R120" s="16">
        <v>6</v>
      </c>
      <c r="S120" s="16">
        <v>4</v>
      </c>
      <c r="T120" s="16">
        <v>5</v>
      </c>
      <c r="U120" s="16">
        <v>6</v>
      </c>
      <c r="V120" s="16">
        <v>3</v>
      </c>
      <c r="W120" s="16">
        <v>4</v>
      </c>
      <c r="X120" s="16">
        <v>6</v>
      </c>
      <c r="Y120" s="16">
        <v>4</v>
      </c>
      <c r="Z120" s="16">
        <v>4</v>
      </c>
      <c r="AA120" s="16">
        <v>6</v>
      </c>
      <c r="AB120" s="16">
        <v>41</v>
      </c>
      <c r="AC120" s="16">
        <v>42</v>
      </c>
      <c r="AD120" s="16">
        <v>83</v>
      </c>
      <c r="AE120" s="18">
        <v>0</v>
      </c>
    </row>
    <row r="121" spans="1:31" ht="18.75">
      <c r="A121" s="19">
        <v>14</v>
      </c>
      <c r="B121" s="47" t="s">
        <v>54</v>
      </c>
      <c r="C121" s="51" t="s">
        <v>150</v>
      </c>
      <c r="D121" s="16">
        <v>83</v>
      </c>
      <c r="E121" s="16">
        <v>0</v>
      </c>
      <c r="F121" s="16">
        <v>0</v>
      </c>
      <c r="G121" s="16">
        <v>0</v>
      </c>
      <c r="H121" s="16">
        <v>83</v>
      </c>
      <c r="I121" s="17">
        <v>12</v>
      </c>
      <c r="J121" s="16">
        <v>6</v>
      </c>
      <c r="K121" s="16">
        <v>4</v>
      </c>
      <c r="L121" s="16">
        <v>3</v>
      </c>
      <c r="M121" s="16">
        <v>4</v>
      </c>
      <c r="N121" s="16">
        <v>4</v>
      </c>
      <c r="O121" s="16">
        <v>4</v>
      </c>
      <c r="P121" s="16">
        <v>6</v>
      </c>
      <c r="Q121" s="16">
        <v>5</v>
      </c>
      <c r="R121" s="16">
        <v>5</v>
      </c>
      <c r="S121" s="16">
        <v>4</v>
      </c>
      <c r="T121" s="16">
        <v>5</v>
      </c>
      <c r="U121" s="16">
        <v>5</v>
      </c>
      <c r="V121" s="16">
        <v>4</v>
      </c>
      <c r="W121" s="16">
        <v>4</v>
      </c>
      <c r="X121" s="16">
        <v>8</v>
      </c>
      <c r="Y121" s="16">
        <v>4</v>
      </c>
      <c r="Z121" s="16">
        <v>3</v>
      </c>
      <c r="AA121" s="16">
        <v>5</v>
      </c>
      <c r="AB121" s="16">
        <v>41</v>
      </c>
      <c r="AC121" s="16">
        <v>42</v>
      </c>
      <c r="AD121" s="16">
        <v>83</v>
      </c>
      <c r="AE121" s="18">
        <v>0</v>
      </c>
    </row>
    <row r="122" spans="1:31" ht="18.75">
      <c r="A122" s="19">
        <v>15</v>
      </c>
      <c r="B122" s="47" t="s">
        <v>54</v>
      </c>
      <c r="C122" s="51" t="s">
        <v>151</v>
      </c>
      <c r="D122" s="16">
        <v>84</v>
      </c>
      <c r="E122" s="16">
        <v>0</v>
      </c>
      <c r="F122" s="16">
        <v>0</v>
      </c>
      <c r="G122" s="16">
        <v>0</v>
      </c>
      <c r="H122" s="16">
        <v>84</v>
      </c>
      <c r="I122" s="17">
        <v>13</v>
      </c>
      <c r="J122" s="16">
        <v>6</v>
      </c>
      <c r="K122" s="16">
        <v>5</v>
      </c>
      <c r="L122" s="16">
        <v>3</v>
      </c>
      <c r="M122" s="16">
        <v>4</v>
      </c>
      <c r="N122" s="16">
        <v>4</v>
      </c>
      <c r="O122" s="16">
        <v>5</v>
      </c>
      <c r="P122" s="16">
        <v>6</v>
      </c>
      <c r="Q122" s="16">
        <v>3</v>
      </c>
      <c r="R122" s="16">
        <v>3</v>
      </c>
      <c r="S122" s="16">
        <v>5</v>
      </c>
      <c r="T122" s="16">
        <v>5</v>
      </c>
      <c r="U122" s="16">
        <v>4</v>
      </c>
      <c r="V122" s="16">
        <v>5</v>
      </c>
      <c r="W122" s="16">
        <v>7</v>
      </c>
      <c r="X122" s="16">
        <v>5</v>
      </c>
      <c r="Y122" s="16">
        <v>5</v>
      </c>
      <c r="Z122" s="16">
        <v>3</v>
      </c>
      <c r="AA122" s="16">
        <v>6</v>
      </c>
      <c r="AB122" s="16">
        <v>39</v>
      </c>
      <c r="AC122" s="16">
        <v>45</v>
      </c>
      <c r="AD122" s="16">
        <v>84</v>
      </c>
      <c r="AE122" s="18">
        <v>0</v>
      </c>
    </row>
    <row r="123" spans="1:31" ht="18.75">
      <c r="A123" s="19">
        <v>16</v>
      </c>
      <c r="B123" s="47" t="s">
        <v>54</v>
      </c>
      <c r="C123" s="51" t="s">
        <v>152</v>
      </c>
      <c r="D123" s="16">
        <v>85</v>
      </c>
      <c r="E123" s="16">
        <v>0</v>
      </c>
      <c r="F123" s="16">
        <v>0</v>
      </c>
      <c r="G123" s="16">
        <v>0</v>
      </c>
      <c r="H123" s="16">
        <v>85</v>
      </c>
      <c r="I123" s="17">
        <v>14</v>
      </c>
      <c r="J123" s="16">
        <v>5</v>
      </c>
      <c r="K123" s="16">
        <v>4</v>
      </c>
      <c r="L123" s="16">
        <v>3</v>
      </c>
      <c r="M123" s="16">
        <v>6</v>
      </c>
      <c r="N123" s="16">
        <v>4</v>
      </c>
      <c r="O123" s="16">
        <v>6</v>
      </c>
      <c r="P123" s="16">
        <v>5</v>
      </c>
      <c r="Q123" s="16">
        <v>5</v>
      </c>
      <c r="R123" s="16">
        <v>7</v>
      </c>
      <c r="S123" s="16">
        <v>4</v>
      </c>
      <c r="T123" s="16">
        <v>5</v>
      </c>
      <c r="U123" s="16">
        <v>6</v>
      </c>
      <c r="V123" s="16">
        <v>4</v>
      </c>
      <c r="W123" s="16">
        <v>4</v>
      </c>
      <c r="X123" s="16">
        <v>5</v>
      </c>
      <c r="Y123" s="16">
        <v>4</v>
      </c>
      <c r="Z123" s="16">
        <v>3</v>
      </c>
      <c r="AA123" s="16">
        <v>5</v>
      </c>
      <c r="AB123" s="16">
        <v>45</v>
      </c>
      <c r="AC123" s="16">
        <v>40</v>
      </c>
      <c r="AD123" s="16">
        <v>85</v>
      </c>
      <c r="AE123" s="18">
        <v>0</v>
      </c>
    </row>
    <row r="124" spans="1:31" ht="18.75">
      <c r="A124" s="19">
        <v>17</v>
      </c>
      <c r="B124" s="47" t="s">
        <v>54</v>
      </c>
      <c r="C124" s="51" t="s">
        <v>153</v>
      </c>
      <c r="D124" s="16">
        <v>85</v>
      </c>
      <c r="E124" s="16">
        <v>0</v>
      </c>
      <c r="F124" s="16">
        <v>0</v>
      </c>
      <c r="G124" s="16">
        <v>0</v>
      </c>
      <c r="H124" s="16">
        <v>85</v>
      </c>
      <c r="I124" s="17">
        <v>14</v>
      </c>
      <c r="J124" s="16">
        <v>6</v>
      </c>
      <c r="K124" s="16">
        <v>4</v>
      </c>
      <c r="L124" s="16">
        <v>3</v>
      </c>
      <c r="M124" s="16">
        <v>5</v>
      </c>
      <c r="N124" s="16">
        <v>4</v>
      </c>
      <c r="O124" s="16">
        <v>4</v>
      </c>
      <c r="P124" s="16">
        <v>6</v>
      </c>
      <c r="Q124" s="16">
        <v>7</v>
      </c>
      <c r="R124" s="16">
        <v>5</v>
      </c>
      <c r="S124" s="16">
        <v>3</v>
      </c>
      <c r="T124" s="16">
        <v>6</v>
      </c>
      <c r="U124" s="16">
        <v>5</v>
      </c>
      <c r="V124" s="16">
        <v>3</v>
      </c>
      <c r="W124" s="16">
        <v>5</v>
      </c>
      <c r="X124" s="16">
        <v>4</v>
      </c>
      <c r="Y124" s="16">
        <v>4</v>
      </c>
      <c r="Z124" s="16">
        <v>4</v>
      </c>
      <c r="AA124" s="16">
        <v>7</v>
      </c>
      <c r="AB124" s="16">
        <v>44</v>
      </c>
      <c r="AC124" s="16">
        <v>41</v>
      </c>
      <c r="AD124" s="16">
        <v>85</v>
      </c>
      <c r="AE124" s="18">
        <v>0</v>
      </c>
    </row>
    <row r="125" spans="1:31" ht="18.75">
      <c r="A125" s="19">
        <v>18</v>
      </c>
      <c r="B125" s="47" t="s">
        <v>54</v>
      </c>
      <c r="C125" s="51" t="s">
        <v>82</v>
      </c>
      <c r="D125" s="16">
        <v>85</v>
      </c>
      <c r="E125" s="16">
        <v>0</v>
      </c>
      <c r="F125" s="16">
        <v>0</v>
      </c>
      <c r="G125" s="16">
        <v>0</v>
      </c>
      <c r="H125" s="16">
        <v>85</v>
      </c>
      <c r="I125" s="17">
        <v>14</v>
      </c>
      <c r="J125" s="16">
        <v>5</v>
      </c>
      <c r="K125" s="16">
        <v>6</v>
      </c>
      <c r="L125" s="16">
        <v>2</v>
      </c>
      <c r="M125" s="16">
        <v>5</v>
      </c>
      <c r="N125" s="16">
        <v>3</v>
      </c>
      <c r="O125" s="16">
        <v>4</v>
      </c>
      <c r="P125" s="16">
        <v>6</v>
      </c>
      <c r="Q125" s="16">
        <v>6</v>
      </c>
      <c r="R125" s="16">
        <v>4</v>
      </c>
      <c r="S125" s="16">
        <v>5</v>
      </c>
      <c r="T125" s="16">
        <v>7</v>
      </c>
      <c r="U125" s="16">
        <v>4</v>
      </c>
      <c r="V125" s="16">
        <v>3</v>
      </c>
      <c r="W125" s="16">
        <v>5</v>
      </c>
      <c r="X125" s="16">
        <v>7</v>
      </c>
      <c r="Y125" s="16">
        <v>4</v>
      </c>
      <c r="Z125" s="16">
        <v>3</v>
      </c>
      <c r="AA125" s="16">
        <v>6</v>
      </c>
      <c r="AB125" s="16">
        <v>41</v>
      </c>
      <c r="AC125" s="16">
        <v>44</v>
      </c>
      <c r="AD125" s="16">
        <v>85</v>
      </c>
      <c r="AE125" s="18">
        <v>0</v>
      </c>
    </row>
    <row r="126" spans="1:31" ht="19.5" thickBot="1">
      <c r="A126" s="20">
        <v>19</v>
      </c>
      <c r="B126" s="48" t="s">
        <v>54</v>
      </c>
      <c r="C126" s="52" t="s">
        <v>154</v>
      </c>
      <c r="D126" s="21">
        <v>86</v>
      </c>
      <c r="E126" s="21">
        <v>0</v>
      </c>
      <c r="F126" s="21">
        <v>0</v>
      </c>
      <c r="G126" s="21">
        <v>0</v>
      </c>
      <c r="H126" s="21">
        <v>86</v>
      </c>
      <c r="I126" s="23">
        <v>15</v>
      </c>
      <c r="J126" s="21">
        <v>7</v>
      </c>
      <c r="K126" s="21">
        <v>4</v>
      </c>
      <c r="L126" s="21">
        <v>4</v>
      </c>
      <c r="M126" s="21">
        <v>5</v>
      </c>
      <c r="N126" s="21">
        <v>3</v>
      </c>
      <c r="O126" s="21">
        <v>4</v>
      </c>
      <c r="P126" s="21">
        <v>5</v>
      </c>
      <c r="Q126" s="21">
        <v>6</v>
      </c>
      <c r="R126" s="21">
        <v>4</v>
      </c>
      <c r="S126" s="21">
        <v>4</v>
      </c>
      <c r="T126" s="21">
        <v>5</v>
      </c>
      <c r="U126" s="21">
        <v>5</v>
      </c>
      <c r="V126" s="21">
        <v>5</v>
      </c>
      <c r="W126" s="21">
        <v>6</v>
      </c>
      <c r="X126" s="21">
        <v>6</v>
      </c>
      <c r="Y126" s="21">
        <v>4</v>
      </c>
      <c r="Z126" s="21">
        <v>3</v>
      </c>
      <c r="AA126" s="21">
        <v>6</v>
      </c>
      <c r="AB126" s="21">
        <v>42</v>
      </c>
      <c r="AC126" s="21">
        <v>44</v>
      </c>
      <c r="AD126" s="21">
        <v>86</v>
      </c>
      <c r="AE126" s="22">
        <v>0</v>
      </c>
    </row>
    <row r="127" spans="1:31" ht="17.25" thickTop="1">
      <c r="A127" t="s">
        <v>91</v>
      </c>
      <c r="B127" t="s">
        <v>91</v>
      </c>
      <c r="C127" t="s">
        <v>91</v>
      </c>
      <c r="D127" t="s">
        <v>91</v>
      </c>
      <c r="E127" t="s">
        <v>91</v>
      </c>
      <c r="F127" t="s">
        <v>91</v>
      </c>
      <c r="G127" t="s">
        <v>91</v>
      </c>
      <c r="H127" t="s">
        <v>91</v>
      </c>
      <c r="I127" t="s">
        <v>91</v>
      </c>
      <c r="J127" t="s">
        <v>91</v>
      </c>
      <c r="K127" t="s">
        <v>91</v>
      </c>
      <c r="L127" t="s">
        <v>91</v>
      </c>
      <c r="M127" t="s">
        <v>91</v>
      </c>
      <c r="N127" t="s">
        <v>91</v>
      </c>
      <c r="O127" t="s">
        <v>91</v>
      </c>
      <c r="P127" t="s">
        <v>91</v>
      </c>
      <c r="Q127" t="s">
        <v>91</v>
      </c>
      <c r="R127" t="s">
        <v>91</v>
      </c>
      <c r="S127" t="s">
        <v>91</v>
      </c>
      <c r="T127" t="s">
        <v>91</v>
      </c>
      <c r="U127" t="s">
        <v>91</v>
      </c>
      <c r="V127" t="s">
        <v>91</v>
      </c>
      <c r="W127" t="s">
        <v>91</v>
      </c>
      <c r="X127" t="s">
        <v>91</v>
      </c>
      <c r="Y127" t="s">
        <v>91</v>
      </c>
      <c r="Z127" t="s">
        <v>91</v>
      </c>
      <c r="AA127" t="s">
        <v>91</v>
      </c>
      <c r="AB127" t="s">
        <v>91</v>
      </c>
      <c r="AC127" t="s">
        <v>91</v>
      </c>
      <c r="AD127" t="s">
        <v>91</v>
      </c>
      <c r="AE127" t="s">
        <v>91</v>
      </c>
    </row>
    <row r="128" spans="1:31">
      <c r="A128" t="s">
        <v>91</v>
      </c>
      <c r="B128" t="s">
        <v>91</v>
      </c>
      <c r="C128" t="s">
        <v>91</v>
      </c>
      <c r="D128" t="s">
        <v>91</v>
      </c>
      <c r="E128" t="s">
        <v>91</v>
      </c>
      <c r="F128" t="s">
        <v>91</v>
      </c>
      <c r="G128" t="s">
        <v>91</v>
      </c>
      <c r="H128" t="s">
        <v>91</v>
      </c>
      <c r="I128" t="s">
        <v>91</v>
      </c>
      <c r="J128" t="s">
        <v>91</v>
      </c>
      <c r="K128" t="s">
        <v>91</v>
      </c>
      <c r="L128" t="s">
        <v>91</v>
      </c>
      <c r="M128" t="s">
        <v>91</v>
      </c>
      <c r="N128" t="s">
        <v>91</v>
      </c>
      <c r="O128" t="s">
        <v>91</v>
      </c>
      <c r="P128" t="s">
        <v>91</v>
      </c>
      <c r="Q128" t="s">
        <v>91</v>
      </c>
      <c r="R128" t="s">
        <v>91</v>
      </c>
      <c r="S128" t="s">
        <v>91</v>
      </c>
      <c r="T128" t="s">
        <v>91</v>
      </c>
      <c r="U128" t="s">
        <v>91</v>
      </c>
      <c r="V128" t="s">
        <v>91</v>
      </c>
      <c r="W128" t="s">
        <v>91</v>
      </c>
      <c r="X128" t="s">
        <v>91</v>
      </c>
      <c r="Y128" t="s">
        <v>91</v>
      </c>
      <c r="Z128" t="s">
        <v>91</v>
      </c>
      <c r="AA128" t="s">
        <v>91</v>
      </c>
      <c r="AB128" t="s">
        <v>91</v>
      </c>
      <c r="AC128" t="s">
        <v>91</v>
      </c>
      <c r="AD128" t="s">
        <v>91</v>
      </c>
      <c r="AE128" t="s">
        <v>91</v>
      </c>
    </row>
    <row r="129" spans="1:31">
      <c r="A129" t="s">
        <v>91</v>
      </c>
      <c r="B129" t="s">
        <v>91</v>
      </c>
      <c r="C129" t="s">
        <v>91</v>
      </c>
      <c r="D129" t="s">
        <v>91</v>
      </c>
      <c r="E129" t="s">
        <v>91</v>
      </c>
      <c r="F129" t="s">
        <v>91</v>
      </c>
      <c r="G129" t="s">
        <v>91</v>
      </c>
      <c r="H129" t="s">
        <v>91</v>
      </c>
      <c r="I129" t="s">
        <v>91</v>
      </c>
      <c r="J129" t="s">
        <v>91</v>
      </c>
      <c r="K129" t="s">
        <v>91</v>
      </c>
      <c r="L129" t="s">
        <v>91</v>
      </c>
      <c r="M129" t="s">
        <v>91</v>
      </c>
      <c r="N129" t="s">
        <v>91</v>
      </c>
      <c r="O129" t="s">
        <v>91</v>
      </c>
      <c r="P129" t="s">
        <v>91</v>
      </c>
      <c r="Q129" t="s">
        <v>91</v>
      </c>
      <c r="R129" t="s">
        <v>91</v>
      </c>
      <c r="S129" t="s">
        <v>91</v>
      </c>
      <c r="T129" t="s">
        <v>91</v>
      </c>
      <c r="U129" t="s">
        <v>91</v>
      </c>
      <c r="V129" t="s">
        <v>91</v>
      </c>
      <c r="W129" t="s">
        <v>91</v>
      </c>
      <c r="X129" t="s">
        <v>91</v>
      </c>
      <c r="Y129" t="s">
        <v>91</v>
      </c>
      <c r="Z129" t="s">
        <v>91</v>
      </c>
      <c r="AA129" t="s">
        <v>91</v>
      </c>
      <c r="AB129" t="s">
        <v>91</v>
      </c>
      <c r="AC129" t="s">
        <v>91</v>
      </c>
      <c r="AD129" t="s">
        <v>91</v>
      </c>
      <c r="AE129" t="s">
        <v>91</v>
      </c>
    </row>
    <row r="130" spans="1:31">
      <c r="A130" t="s">
        <v>91</v>
      </c>
      <c r="B130" t="s">
        <v>91</v>
      </c>
      <c r="C130" t="s">
        <v>91</v>
      </c>
      <c r="D130" t="s">
        <v>91</v>
      </c>
      <c r="E130" t="s">
        <v>91</v>
      </c>
      <c r="F130" t="s">
        <v>91</v>
      </c>
      <c r="G130" t="s">
        <v>91</v>
      </c>
      <c r="H130" t="s">
        <v>91</v>
      </c>
      <c r="I130" t="s">
        <v>91</v>
      </c>
      <c r="J130" t="s">
        <v>91</v>
      </c>
      <c r="K130" t="s">
        <v>91</v>
      </c>
      <c r="L130" t="s">
        <v>91</v>
      </c>
      <c r="M130" t="s">
        <v>91</v>
      </c>
      <c r="N130" t="s">
        <v>91</v>
      </c>
      <c r="O130" t="s">
        <v>91</v>
      </c>
      <c r="P130" t="s">
        <v>91</v>
      </c>
      <c r="Q130" t="s">
        <v>91</v>
      </c>
      <c r="R130" t="s">
        <v>91</v>
      </c>
      <c r="S130" t="s">
        <v>91</v>
      </c>
      <c r="T130" t="s">
        <v>91</v>
      </c>
      <c r="U130" t="s">
        <v>91</v>
      </c>
      <c r="V130" t="s">
        <v>91</v>
      </c>
      <c r="W130" t="s">
        <v>91</v>
      </c>
      <c r="X130" t="s">
        <v>91</v>
      </c>
      <c r="Y130" t="s">
        <v>91</v>
      </c>
      <c r="Z130" t="s">
        <v>91</v>
      </c>
      <c r="AA130" t="s">
        <v>91</v>
      </c>
      <c r="AB130" t="s">
        <v>91</v>
      </c>
      <c r="AC130" t="s">
        <v>91</v>
      </c>
      <c r="AD130" t="s">
        <v>91</v>
      </c>
      <c r="AE130" t="s">
        <v>91</v>
      </c>
    </row>
    <row r="131" spans="1:31">
      <c r="A131" t="s">
        <v>91</v>
      </c>
      <c r="B131" t="s">
        <v>91</v>
      </c>
      <c r="C131" t="s">
        <v>91</v>
      </c>
      <c r="D131" t="s">
        <v>91</v>
      </c>
      <c r="E131" t="s">
        <v>91</v>
      </c>
      <c r="F131" t="s">
        <v>91</v>
      </c>
      <c r="G131" t="s">
        <v>91</v>
      </c>
      <c r="H131" t="s">
        <v>91</v>
      </c>
      <c r="I131" t="s">
        <v>91</v>
      </c>
      <c r="J131" t="s">
        <v>91</v>
      </c>
      <c r="K131" t="s">
        <v>91</v>
      </c>
      <c r="L131" t="s">
        <v>91</v>
      </c>
      <c r="M131" t="s">
        <v>91</v>
      </c>
      <c r="N131" t="s">
        <v>91</v>
      </c>
      <c r="O131" t="s">
        <v>91</v>
      </c>
      <c r="P131" t="s">
        <v>91</v>
      </c>
      <c r="Q131" t="s">
        <v>91</v>
      </c>
      <c r="R131" t="s">
        <v>91</v>
      </c>
      <c r="S131" t="s">
        <v>91</v>
      </c>
      <c r="T131" t="s">
        <v>91</v>
      </c>
      <c r="U131" t="s">
        <v>91</v>
      </c>
      <c r="V131" t="s">
        <v>91</v>
      </c>
      <c r="W131" t="s">
        <v>91</v>
      </c>
      <c r="X131" t="s">
        <v>91</v>
      </c>
      <c r="Y131" t="s">
        <v>91</v>
      </c>
      <c r="Z131" t="s">
        <v>91</v>
      </c>
      <c r="AA131" t="s">
        <v>91</v>
      </c>
      <c r="AB131" t="s">
        <v>91</v>
      </c>
      <c r="AC131" t="s">
        <v>91</v>
      </c>
      <c r="AD131" t="s">
        <v>91</v>
      </c>
      <c r="AE131" t="s">
        <v>91</v>
      </c>
    </row>
    <row r="132" spans="1:31">
      <c r="A132" t="s">
        <v>91</v>
      </c>
      <c r="B132" t="s">
        <v>91</v>
      </c>
      <c r="C132" t="s">
        <v>91</v>
      </c>
      <c r="D132" t="s">
        <v>91</v>
      </c>
      <c r="E132" t="s">
        <v>91</v>
      </c>
      <c r="F132" t="s">
        <v>91</v>
      </c>
      <c r="G132" t="s">
        <v>91</v>
      </c>
      <c r="H132" t="s">
        <v>91</v>
      </c>
      <c r="I132" t="s">
        <v>91</v>
      </c>
      <c r="J132" t="s">
        <v>91</v>
      </c>
      <c r="K132" t="s">
        <v>91</v>
      </c>
      <c r="L132" t="s">
        <v>91</v>
      </c>
      <c r="M132" t="s">
        <v>91</v>
      </c>
      <c r="N132" t="s">
        <v>91</v>
      </c>
      <c r="O132" t="s">
        <v>91</v>
      </c>
      <c r="P132" t="s">
        <v>91</v>
      </c>
      <c r="Q132" t="s">
        <v>91</v>
      </c>
      <c r="R132" t="s">
        <v>91</v>
      </c>
      <c r="S132" t="s">
        <v>91</v>
      </c>
      <c r="T132" t="s">
        <v>91</v>
      </c>
      <c r="U132" t="s">
        <v>91</v>
      </c>
      <c r="V132" t="s">
        <v>91</v>
      </c>
      <c r="W132" t="s">
        <v>91</v>
      </c>
      <c r="X132" t="s">
        <v>91</v>
      </c>
      <c r="Y132" t="s">
        <v>91</v>
      </c>
      <c r="Z132" t="s">
        <v>91</v>
      </c>
      <c r="AA132" t="s">
        <v>91</v>
      </c>
      <c r="AB132" t="s">
        <v>91</v>
      </c>
      <c r="AC132" t="s">
        <v>91</v>
      </c>
      <c r="AD132" t="s">
        <v>91</v>
      </c>
      <c r="AE132" t="s">
        <v>91</v>
      </c>
    </row>
    <row r="133" spans="1:31">
      <c r="A133" t="s">
        <v>91</v>
      </c>
      <c r="B133" t="s">
        <v>91</v>
      </c>
      <c r="C133" t="s">
        <v>91</v>
      </c>
      <c r="D133" t="s">
        <v>91</v>
      </c>
      <c r="E133" t="s">
        <v>91</v>
      </c>
      <c r="F133" t="s">
        <v>91</v>
      </c>
      <c r="G133" t="s">
        <v>91</v>
      </c>
      <c r="H133" t="s">
        <v>91</v>
      </c>
      <c r="I133" t="s">
        <v>91</v>
      </c>
      <c r="J133" t="s">
        <v>91</v>
      </c>
      <c r="K133" t="s">
        <v>91</v>
      </c>
      <c r="L133" t="s">
        <v>91</v>
      </c>
      <c r="M133" t="s">
        <v>91</v>
      </c>
      <c r="N133" t="s">
        <v>91</v>
      </c>
      <c r="O133" t="s">
        <v>91</v>
      </c>
      <c r="P133" t="s">
        <v>91</v>
      </c>
      <c r="Q133" t="s">
        <v>91</v>
      </c>
      <c r="R133" t="s">
        <v>91</v>
      </c>
      <c r="S133" t="s">
        <v>91</v>
      </c>
      <c r="T133" t="s">
        <v>91</v>
      </c>
      <c r="U133" t="s">
        <v>91</v>
      </c>
      <c r="V133" t="s">
        <v>91</v>
      </c>
      <c r="W133" t="s">
        <v>91</v>
      </c>
      <c r="X133" t="s">
        <v>91</v>
      </c>
      <c r="Y133" t="s">
        <v>91</v>
      </c>
      <c r="Z133" t="s">
        <v>91</v>
      </c>
      <c r="AA133" t="s">
        <v>91</v>
      </c>
      <c r="AB133" t="s">
        <v>91</v>
      </c>
      <c r="AC133" t="s">
        <v>91</v>
      </c>
      <c r="AD133" t="s">
        <v>91</v>
      </c>
      <c r="AE133" t="s">
        <v>91</v>
      </c>
    </row>
    <row r="134" spans="1:31">
      <c r="A134" t="s">
        <v>91</v>
      </c>
      <c r="B134" t="s">
        <v>91</v>
      </c>
      <c r="C134" t="s">
        <v>91</v>
      </c>
      <c r="D134" t="s">
        <v>91</v>
      </c>
      <c r="E134" t="s">
        <v>91</v>
      </c>
      <c r="F134" t="s">
        <v>91</v>
      </c>
      <c r="G134" t="s">
        <v>91</v>
      </c>
      <c r="H134" t="s">
        <v>91</v>
      </c>
      <c r="I134" t="s">
        <v>91</v>
      </c>
      <c r="J134" t="s">
        <v>91</v>
      </c>
      <c r="K134" t="s">
        <v>91</v>
      </c>
      <c r="L134" t="s">
        <v>91</v>
      </c>
      <c r="M134" t="s">
        <v>91</v>
      </c>
      <c r="N134" t="s">
        <v>91</v>
      </c>
      <c r="O134" t="s">
        <v>91</v>
      </c>
      <c r="P134" t="s">
        <v>91</v>
      </c>
      <c r="Q134" t="s">
        <v>91</v>
      </c>
      <c r="R134" t="s">
        <v>91</v>
      </c>
      <c r="S134" t="s">
        <v>91</v>
      </c>
      <c r="T134" t="s">
        <v>91</v>
      </c>
      <c r="U134" t="s">
        <v>91</v>
      </c>
      <c r="V134" t="s">
        <v>91</v>
      </c>
      <c r="W134" t="s">
        <v>91</v>
      </c>
      <c r="X134" t="s">
        <v>91</v>
      </c>
      <c r="Y134" t="s">
        <v>91</v>
      </c>
      <c r="Z134" t="s">
        <v>91</v>
      </c>
      <c r="AA134" t="s">
        <v>91</v>
      </c>
      <c r="AB134" t="s">
        <v>91</v>
      </c>
      <c r="AC134" t="s">
        <v>91</v>
      </c>
      <c r="AD134" t="s">
        <v>91</v>
      </c>
      <c r="AE134" t="s">
        <v>91</v>
      </c>
    </row>
    <row r="135" spans="1:31">
      <c r="A135" t="s">
        <v>91</v>
      </c>
      <c r="B135" t="s">
        <v>91</v>
      </c>
      <c r="C135" t="s">
        <v>91</v>
      </c>
      <c r="D135" t="s">
        <v>91</v>
      </c>
      <c r="E135" t="s">
        <v>91</v>
      </c>
      <c r="F135" t="s">
        <v>91</v>
      </c>
      <c r="G135" t="s">
        <v>91</v>
      </c>
      <c r="H135" t="s">
        <v>91</v>
      </c>
      <c r="I135" t="s">
        <v>91</v>
      </c>
      <c r="J135" t="s">
        <v>91</v>
      </c>
      <c r="K135" t="s">
        <v>91</v>
      </c>
      <c r="L135" t="s">
        <v>91</v>
      </c>
      <c r="M135" t="s">
        <v>91</v>
      </c>
      <c r="N135" t="s">
        <v>91</v>
      </c>
      <c r="O135" t="s">
        <v>91</v>
      </c>
      <c r="P135" t="s">
        <v>91</v>
      </c>
      <c r="Q135" t="s">
        <v>91</v>
      </c>
      <c r="R135" t="s">
        <v>91</v>
      </c>
      <c r="S135" t="s">
        <v>91</v>
      </c>
      <c r="T135" t="s">
        <v>91</v>
      </c>
      <c r="U135" t="s">
        <v>91</v>
      </c>
      <c r="V135" t="s">
        <v>91</v>
      </c>
      <c r="W135" t="s">
        <v>91</v>
      </c>
      <c r="X135" t="s">
        <v>91</v>
      </c>
      <c r="Y135" t="s">
        <v>91</v>
      </c>
      <c r="Z135" t="s">
        <v>91</v>
      </c>
      <c r="AA135" t="s">
        <v>91</v>
      </c>
      <c r="AB135" t="s">
        <v>91</v>
      </c>
      <c r="AC135" t="s">
        <v>91</v>
      </c>
      <c r="AD135" t="s">
        <v>91</v>
      </c>
      <c r="AE135" t="s">
        <v>91</v>
      </c>
    </row>
    <row r="136" spans="1:31">
      <c r="A136" t="s">
        <v>91</v>
      </c>
      <c r="B136" t="s">
        <v>91</v>
      </c>
      <c r="C136" t="s">
        <v>91</v>
      </c>
      <c r="D136" t="s">
        <v>91</v>
      </c>
      <c r="E136" t="s">
        <v>91</v>
      </c>
      <c r="F136" t="s">
        <v>91</v>
      </c>
      <c r="G136" t="s">
        <v>91</v>
      </c>
      <c r="H136" t="s">
        <v>91</v>
      </c>
      <c r="I136" t="s">
        <v>91</v>
      </c>
      <c r="J136" t="s">
        <v>91</v>
      </c>
      <c r="K136" t="s">
        <v>91</v>
      </c>
      <c r="L136" t="s">
        <v>91</v>
      </c>
      <c r="M136" t="s">
        <v>91</v>
      </c>
      <c r="N136" t="s">
        <v>91</v>
      </c>
      <c r="O136" t="s">
        <v>91</v>
      </c>
      <c r="P136" t="s">
        <v>91</v>
      </c>
      <c r="Q136" t="s">
        <v>91</v>
      </c>
      <c r="R136" t="s">
        <v>91</v>
      </c>
      <c r="S136" t="s">
        <v>91</v>
      </c>
      <c r="T136" t="s">
        <v>91</v>
      </c>
      <c r="U136" t="s">
        <v>91</v>
      </c>
      <c r="V136" t="s">
        <v>91</v>
      </c>
      <c r="W136" t="s">
        <v>91</v>
      </c>
      <c r="X136" t="s">
        <v>91</v>
      </c>
      <c r="Y136" t="s">
        <v>91</v>
      </c>
      <c r="Z136" t="s">
        <v>91</v>
      </c>
      <c r="AA136" t="s">
        <v>91</v>
      </c>
      <c r="AB136" t="s">
        <v>91</v>
      </c>
      <c r="AC136" t="s">
        <v>91</v>
      </c>
      <c r="AD136" t="s">
        <v>91</v>
      </c>
      <c r="AE136" t="s">
        <v>91</v>
      </c>
    </row>
    <row r="137" spans="1:31">
      <c r="A137" t="s">
        <v>91</v>
      </c>
      <c r="B137" t="s">
        <v>91</v>
      </c>
      <c r="C137" t="s">
        <v>91</v>
      </c>
      <c r="D137" t="s">
        <v>91</v>
      </c>
      <c r="E137" t="s">
        <v>91</v>
      </c>
      <c r="F137" t="s">
        <v>91</v>
      </c>
      <c r="G137" t="s">
        <v>91</v>
      </c>
      <c r="H137" t="s">
        <v>91</v>
      </c>
      <c r="I137" t="s">
        <v>91</v>
      </c>
      <c r="J137" t="s">
        <v>91</v>
      </c>
      <c r="K137" t="s">
        <v>91</v>
      </c>
      <c r="L137" t="s">
        <v>91</v>
      </c>
      <c r="M137" t="s">
        <v>91</v>
      </c>
      <c r="N137" t="s">
        <v>91</v>
      </c>
      <c r="O137" t="s">
        <v>91</v>
      </c>
      <c r="P137" t="s">
        <v>91</v>
      </c>
      <c r="Q137" t="s">
        <v>91</v>
      </c>
      <c r="R137" t="s">
        <v>91</v>
      </c>
      <c r="S137" t="s">
        <v>91</v>
      </c>
      <c r="T137" t="s">
        <v>91</v>
      </c>
      <c r="U137" t="s">
        <v>91</v>
      </c>
      <c r="V137" t="s">
        <v>91</v>
      </c>
      <c r="W137" t="s">
        <v>91</v>
      </c>
      <c r="X137" t="s">
        <v>91</v>
      </c>
      <c r="Y137" t="s">
        <v>91</v>
      </c>
      <c r="Z137" t="s">
        <v>91</v>
      </c>
      <c r="AA137" t="s">
        <v>91</v>
      </c>
      <c r="AB137" t="s">
        <v>91</v>
      </c>
      <c r="AC137" t="s">
        <v>91</v>
      </c>
      <c r="AD137" t="s">
        <v>91</v>
      </c>
      <c r="AE137" t="s">
        <v>91</v>
      </c>
    </row>
    <row r="138" spans="1:31">
      <c r="A138" t="s">
        <v>91</v>
      </c>
      <c r="B138" t="s">
        <v>91</v>
      </c>
      <c r="C138" t="s">
        <v>91</v>
      </c>
      <c r="D138" t="s">
        <v>91</v>
      </c>
      <c r="E138" t="s">
        <v>91</v>
      </c>
      <c r="F138" t="s">
        <v>91</v>
      </c>
      <c r="G138" t="s">
        <v>91</v>
      </c>
      <c r="H138" t="s">
        <v>91</v>
      </c>
      <c r="I138" t="s">
        <v>91</v>
      </c>
      <c r="J138" t="s">
        <v>91</v>
      </c>
      <c r="K138" t="s">
        <v>91</v>
      </c>
      <c r="L138" t="s">
        <v>91</v>
      </c>
      <c r="M138" t="s">
        <v>91</v>
      </c>
      <c r="N138" t="s">
        <v>91</v>
      </c>
      <c r="O138" t="s">
        <v>91</v>
      </c>
      <c r="P138" t="s">
        <v>91</v>
      </c>
      <c r="Q138" t="s">
        <v>91</v>
      </c>
      <c r="R138" t="s">
        <v>91</v>
      </c>
      <c r="S138" t="s">
        <v>91</v>
      </c>
      <c r="T138" t="s">
        <v>91</v>
      </c>
      <c r="U138" t="s">
        <v>91</v>
      </c>
      <c r="V138" t="s">
        <v>91</v>
      </c>
      <c r="W138" t="s">
        <v>91</v>
      </c>
      <c r="X138" t="s">
        <v>91</v>
      </c>
      <c r="Y138" t="s">
        <v>91</v>
      </c>
      <c r="Z138" t="s">
        <v>91</v>
      </c>
      <c r="AA138" t="s">
        <v>91</v>
      </c>
      <c r="AB138" t="s">
        <v>91</v>
      </c>
      <c r="AC138" t="s">
        <v>91</v>
      </c>
      <c r="AD138" t="s">
        <v>91</v>
      </c>
      <c r="AE138" t="s">
        <v>91</v>
      </c>
    </row>
    <row r="139" spans="1:31">
      <c r="A139" t="s">
        <v>91</v>
      </c>
      <c r="B139" t="s">
        <v>91</v>
      </c>
      <c r="C139" t="s">
        <v>91</v>
      </c>
      <c r="D139" t="s">
        <v>91</v>
      </c>
      <c r="E139" t="s">
        <v>91</v>
      </c>
      <c r="F139" t="s">
        <v>91</v>
      </c>
      <c r="G139" t="s">
        <v>91</v>
      </c>
      <c r="H139" t="s">
        <v>91</v>
      </c>
      <c r="I139" t="s">
        <v>91</v>
      </c>
      <c r="J139" t="s">
        <v>91</v>
      </c>
      <c r="K139" t="s">
        <v>91</v>
      </c>
      <c r="L139" t="s">
        <v>91</v>
      </c>
      <c r="M139" t="s">
        <v>91</v>
      </c>
      <c r="N139" t="s">
        <v>91</v>
      </c>
      <c r="O139" t="s">
        <v>91</v>
      </c>
      <c r="P139" t="s">
        <v>91</v>
      </c>
      <c r="Q139" t="s">
        <v>91</v>
      </c>
      <c r="R139" t="s">
        <v>91</v>
      </c>
      <c r="S139" t="s">
        <v>91</v>
      </c>
      <c r="T139" t="s">
        <v>91</v>
      </c>
      <c r="U139" t="s">
        <v>91</v>
      </c>
      <c r="V139" t="s">
        <v>91</v>
      </c>
      <c r="W139" t="s">
        <v>91</v>
      </c>
      <c r="X139" t="s">
        <v>91</v>
      </c>
      <c r="Y139" t="s">
        <v>91</v>
      </c>
      <c r="Z139" t="s">
        <v>91</v>
      </c>
      <c r="AA139" t="s">
        <v>91</v>
      </c>
      <c r="AB139" t="s">
        <v>91</v>
      </c>
      <c r="AC139" t="s">
        <v>91</v>
      </c>
      <c r="AD139" t="s">
        <v>91</v>
      </c>
      <c r="AE139" t="s">
        <v>91</v>
      </c>
    </row>
    <row r="140" spans="1:31">
      <c r="A140" t="s">
        <v>91</v>
      </c>
      <c r="B140" t="s">
        <v>91</v>
      </c>
      <c r="C140" t="s">
        <v>91</v>
      </c>
      <c r="D140" t="s">
        <v>91</v>
      </c>
      <c r="E140" t="s">
        <v>91</v>
      </c>
      <c r="F140" t="s">
        <v>91</v>
      </c>
      <c r="G140" t="s">
        <v>91</v>
      </c>
      <c r="H140" t="s">
        <v>91</v>
      </c>
      <c r="I140" t="s">
        <v>91</v>
      </c>
      <c r="J140" t="s">
        <v>91</v>
      </c>
      <c r="K140" t="s">
        <v>91</v>
      </c>
      <c r="L140" t="s">
        <v>91</v>
      </c>
      <c r="M140" t="s">
        <v>91</v>
      </c>
      <c r="N140" t="s">
        <v>91</v>
      </c>
      <c r="O140" t="s">
        <v>91</v>
      </c>
      <c r="P140" t="s">
        <v>91</v>
      </c>
      <c r="Q140" t="s">
        <v>91</v>
      </c>
      <c r="R140" t="s">
        <v>91</v>
      </c>
      <c r="S140" t="s">
        <v>91</v>
      </c>
      <c r="T140" t="s">
        <v>91</v>
      </c>
      <c r="U140" t="s">
        <v>91</v>
      </c>
      <c r="V140" t="s">
        <v>91</v>
      </c>
      <c r="W140" t="s">
        <v>91</v>
      </c>
      <c r="X140" t="s">
        <v>91</v>
      </c>
      <c r="Y140" t="s">
        <v>91</v>
      </c>
      <c r="Z140" t="s">
        <v>91</v>
      </c>
      <c r="AA140" t="s">
        <v>91</v>
      </c>
      <c r="AB140" t="s">
        <v>91</v>
      </c>
      <c r="AC140" t="s">
        <v>91</v>
      </c>
      <c r="AD140" t="s">
        <v>91</v>
      </c>
      <c r="AE140" t="s">
        <v>91</v>
      </c>
    </row>
    <row r="141" spans="1:31">
      <c r="A141" t="s">
        <v>91</v>
      </c>
      <c r="B141" t="s">
        <v>91</v>
      </c>
      <c r="C141" t="s">
        <v>91</v>
      </c>
      <c r="D141" t="s">
        <v>91</v>
      </c>
      <c r="E141" t="s">
        <v>91</v>
      </c>
      <c r="F141" t="s">
        <v>91</v>
      </c>
      <c r="G141" t="s">
        <v>91</v>
      </c>
      <c r="H141" t="s">
        <v>91</v>
      </c>
      <c r="I141" t="s">
        <v>91</v>
      </c>
      <c r="J141" t="s">
        <v>91</v>
      </c>
      <c r="K141" t="s">
        <v>91</v>
      </c>
      <c r="L141" t="s">
        <v>91</v>
      </c>
      <c r="M141" t="s">
        <v>91</v>
      </c>
      <c r="N141" t="s">
        <v>91</v>
      </c>
      <c r="O141" t="s">
        <v>91</v>
      </c>
      <c r="P141" t="s">
        <v>91</v>
      </c>
      <c r="Q141" t="s">
        <v>91</v>
      </c>
      <c r="R141" t="s">
        <v>91</v>
      </c>
      <c r="S141" t="s">
        <v>91</v>
      </c>
      <c r="T141" t="s">
        <v>91</v>
      </c>
      <c r="U141" t="s">
        <v>91</v>
      </c>
      <c r="V141" t="s">
        <v>91</v>
      </c>
      <c r="W141" t="s">
        <v>91</v>
      </c>
      <c r="X141" t="s">
        <v>91</v>
      </c>
      <c r="Y141" t="s">
        <v>91</v>
      </c>
      <c r="Z141" t="s">
        <v>91</v>
      </c>
      <c r="AA141" t="s">
        <v>91</v>
      </c>
      <c r="AB141" t="s">
        <v>91</v>
      </c>
      <c r="AC141" t="s">
        <v>91</v>
      </c>
      <c r="AD141" t="s">
        <v>91</v>
      </c>
      <c r="AE141" t="s">
        <v>91</v>
      </c>
    </row>
    <row r="142" spans="1:31">
      <c r="A142" t="s">
        <v>91</v>
      </c>
      <c r="B142" t="s">
        <v>91</v>
      </c>
      <c r="C142" t="s">
        <v>91</v>
      </c>
      <c r="D142" t="s">
        <v>91</v>
      </c>
      <c r="E142" t="s">
        <v>91</v>
      </c>
      <c r="F142" t="s">
        <v>91</v>
      </c>
      <c r="G142" t="s">
        <v>91</v>
      </c>
      <c r="H142" t="s">
        <v>91</v>
      </c>
      <c r="I142" t="s">
        <v>91</v>
      </c>
      <c r="J142" t="s">
        <v>91</v>
      </c>
      <c r="K142" t="s">
        <v>91</v>
      </c>
      <c r="L142" t="s">
        <v>91</v>
      </c>
      <c r="M142" t="s">
        <v>91</v>
      </c>
      <c r="N142" t="s">
        <v>91</v>
      </c>
      <c r="O142" t="s">
        <v>91</v>
      </c>
      <c r="P142" t="s">
        <v>91</v>
      </c>
      <c r="Q142" t="s">
        <v>91</v>
      </c>
      <c r="R142" t="s">
        <v>91</v>
      </c>
      <c r="S142" t="s">
        <v>91</v>
      </c>
      <c r="T142" t="s">
        <v>91</v>
      </c>
      <c r="U142" t="s">
        <v>91</v>
      </c>
      <c r="V142" t="s">
        <v>91</v>
      </c>
      <c r="W142" t="s">
        <v>91</v>
      </c>
      <c r="X142" t="s">
        <v>91</v>
      </c>
      <c r="Y142" t="s">
        <v>91</v>
      </c>
      <c r="Z142" t="s">
        <v>91</v>
      </c>
      <c r="AA142" t="s">
        <v>91</v>
      </c>
      <c r="AB142" t="s">
        <v>91</v>
      </c>
      <c r="AC142" t="s">
        <v>91</v>
      </c>
      <c r="AD142" t="s">
        <v>91</v>
      </c>
      <c r="AE142" t="s">
        <v>91</v>
      </c>
    </row>
    <row r="143" spans="1:31">
      <c r="A143" t="s">
        <v>91</v>
      </c>
      <c r="B143" t="s">
        <v>91</v>
      </c>
      <c r="C143" t="s">
        <v>91</v>
      </c>
      <c r="D143" t="s">
        <v>91</v>
      </c>
      <c r="E143" t="s">
        <v>91</v>
      </c>
      <c r="F143" t="s">
        <v>91</v>
      </c>
      <c r="G143" t="s">
        <v>91</v>
      </c>
      <c r="H143" t="s">
        <v>91</v>
      </c>
      <c r="I143" t="s">
        <v>91</v>
      </c>
      <c r="J143" t="s">
        <v>91</v>
      </c>
      <c r="K143" t="s">
        <v>91</v>
      </c>
      <c r="L143" t="s">
        <v>91</v>
      </c>
      <c r="M143" t="s">
        <v>91</v>
      </c>
      <c r="N143" t="s">
        <v>91</v>
      </c>
      <c r="O143" t="s">
        <v>91</v>
      </c>
      <c r="P143" t="s">
        <v>91</v>
      </c>
      <c r="Q143" t="s">
        <v>91</v>
      </c>
      <c r="R143" t="s">
        <v>91</v>
      </c>
      <c r="S143" t="s">
        <v>91</v>
      </c>
      <c r="T143" t="s">
        <v>91</v>
      </c>
      <c r="U143" t="s">
        <v>91</v>
      </c>
      <c r="V143" t="s">
        <v>91</v>
      </c>
      <c r="W143" t="s">
        <v>91</v>
      </c>
      <c r="X143" t="s">
        <v>91</v>
      </c>
      <c r="Y143" t="s">
        <v>91</v>
      </c>
      <c r="Z143" t="s">
        <v>91</v>
      </c>
      <c r="AA143" t="s">
        <v>91</v>
      </c>
      <c r="AB143" t="s">
        <v>91</v>
      </c>
      <c r="AC143" t="s">
        <v>91</v>
      </c>
      <c r="AD143" t="s">
        <v>91</v>
      </c>
      <c r="AE143" t="s">
        <v>91</v>
      </c>
    </row>
    <row r="144" spans="1:31">
      <c r="A144" t="s">
        <v>91</v>
      </c>
      <c r="B144" t="s">
        <v>91</v>
      </c>
      <c r="C144" t="s">
        <v>91</v>
      </c>
      <c r="D144" t="s">
        <v>91</v>
      </c>
      <c r="E144" t="s">
        <v>91</v>
      </c>
      <c r="F144" t="s">
        <v>91</v>
      </c>
      <c r="G144" t="s">
        <v>91</v>
      </c>
      <c r="H144" t="s">
        <v>91</v>
      </c>
      <c r="I144" t="s">
        <v>91</v>
      </c>
      <c r="J144" t="s">
        <v>91</v>
      </c>
      <c r="K144" t="s">
        <v>91</v>
      </c>
      <c r="L144" t="s">
        <v>91</v>
      </c>
      <c r="M144" t="s">
        <v>91</v>
      </c>
      <c r="N144" t="s">
        <v>91</v>
      </c>
      <c r="O144" t="s">
        <v>91</v>
      </c>
      <c r="P144" t="s">
        <v>91</v>
      </c>
      <c r="Q144" t="s">
        <v>91</v>
      </c>
      <c r="R144" t="s">
        <v>91</v>
      </c>
      <c r="S144" t="s">
        <v>91</v>
      </c>
      <c r="T144" t="s">
        <v>91</v>
      </c>
      <c r="U144" t="s">
        <v>91</v>
      </c>
      <c r="V144" t="s">
        <v>91</v>
      </c>
      <c r="W144" t="s">
        <v>91</v>
      </c>
      <c r="X144" t="s">
        <v>91</v>
      </c>
      <c r="Y144" t="s">
        <v>91</v>
      </c>
      <c r="Z144" t="s">
        <v>91</v>
      </c>
      <c r="AA144" t="s">
        <v>91</v>
      </c>
      <c r="AB144" t="s">
        <v>91</v>
      </c>
      <c r="AC144" t="s">
        <v>91</v>
      </c>
      <c r="AD144" t="s">
        <v>91</v>
      </c>
      <c r="AE144" t="s">
        <v>91</v>
      </c>
    </row>
    <row r="145" spans="1:31">
      <c r="A145" t="s">
        <v>91</v>
      </c>
      <c r="B145" t="s">
        <v>91</v>
      </c>
      <c r="C145" t="s">
        <v>91</v>
      </c>
      <c r="D145" t="s">
        <v>91</v>
      </c>
      <c r="E145" t="s">
        <v>91</v>
      </c>
      <c r="F145" t="s">
        <v>91</v>
      </c>
      <c r="G145" t="s">
        <v>91</v>
      </c>
      <c r="H145" t="s">
        <v>91</v>
      </c>
      <c r="I145" t="s">
        <v>91</v>
      </c>
      <c r="J145" t="s">
        <v>91</v>
      </c>
      <c r="K145" t="s">
        <v>91</v>
      </c>
      <c r="L145" t="s">
        <v>91</v>
      </c>
      <c r="M145" t="s">
        <v>91</v>
      </c>
      <c r="N145" t="s">
        <v>91</v>
      </c>
      <c r="O145" t="s">
        <v>91</v>
      </c>
      <c r="P145" t="s">
        <v>91</v>
      </c>
      <c r="Q145" t="s">
        <v>91</v>
      </c>
      <c r="R145" t="s">
        <v>91</v>
      </c>
      <c r="S145" t="s">
        <v>91</v>
      </c>
      <c r="T145" t="s">
        <v>91</v>
      </c>
      <c r="U145" t="s">
        <v>91</v>
      </c>
      <c r="V145" t="s">
        <v>91</v>
      </c>
      <c r="W145" t="s">
        <v>91</v>
      </c>
      <c r="X145" t="s">
        <v>91</v>
      </c>
      <c r="Y145" t="s">
        <v>91</v>
      </c>
      <c r="Z145" t="s">
        <v>91</v>
      </c>
      <c r="AA145" t="s">
        <v>91</v>
      </c>
      <c r="AB145" t="s">
        <v>91</v>
      </c>
      <c r="AC145" t="s">
        <v>91</v>
      </c>
      <c r="AD145" t="s">
        <v>91</v>
      </c>
      <c r="AE145" t="s">
        <v>91</v>
      </c>
    </row>
    <row r="146" spans="1:31">
      <c r="A146" t="s">
        <v>91</v>
      </c>
      <c r="B146" t="s">
        <v>91</v>
      </c>
      <c r="C146" t="s">
        <v>91</v>
      </c>
      <c r="D146" t="s">
        <v>91</v>
      </c>
      <c r="E146" t="s">
        <v>91</v>
      </c>
      <c r="F146" t="s">
        <v>91</v>
      </c>
      <c r="G146" t="s">
        <v>91</v>
      </c>
      <c r="H146" t="s">
        <v>91</v>
      </c>
      <c r="I146" t="s">
        <v>91</v>
      </c>
      <c r="J146" t="s">
        <v>91</v>
      </c>
      <c r="K146" t="s">
        <v>91</v>
      </c>
      <c r="L146" t="s">
        <v>91</v>
      </c>
      <c r="M146" t="s">
        <v>91</v>
      </c>
      <c r="N146" t="s">
        <v>91</v>
      </c>
      <c r="O146" t="s">
        <v>91</v>
      </c>
      <c r="P146" t="s">
        <v>91</v>
      </c>
      <c r="Q146" t="s">
        <v>91</v>
      </c>
      <c r="R146" t="s">
        <v>91</v>
      </c>
      <c r="S146" t="s">
        <v>91</v>
      </c>
      <c r="T146" t="s">
        <v>91</v>
      </c>
      <c r="U146" t="s">
        <v>91</v>
      </c>
      <c r="V146" t="s">
        <v>91</v>
      </c>
      <c r="W146" t="s">
        <v>91</v>
      </c>
      <c r="X146" t="s">
        <v>91</v>
      </c>
      <c r="Y146" t="s">
        <v>91</v>
      </c>
      <c r="Z146" t="s">
        <v>91</v>
      </c>
      <c r="AA146" t="s">
        <v>91</v>
      </c>
      <c r="AB146" t="s">
        <v>91</v>
      </c>
      <c r="AC146" t="s">
        <v>91</v>
      </c>
      <c r="AD146" t="s">
        <v>91</v>
      </c>
      <c r="AE146" t="s">
        <v>91</v>
      </c>
    </row>
    <row r="147" spans="1:31">
      <c r="A147" t="s">
        <v>91</v>
      </c>
      <c r="B147" t="s">
        <v>91</v>
      </c>
      <c r="C147" t="s">
        <v>91</v>
      </c>
      <c r="D147" t="s">
        <v>91</v>
      </c>
      <c r="E147" t="s">
        <v>91</v>
      </c>
      <c r="F147" t="s">
        <v>91</v>
      </c>
      <c r="G147" t="s">
        <v>91</v>
      </c>
      <c r="H147" t="s">
        <v>91</v>
      </c>
      <c r="I147" t="s">
        <v>91</v>
      </c>
      <c r="J147" t="s">
        <v>91</v>
      </c>
      <c r="K147" t="s">
        <v>91</v>
      </c>
      <c r="L147" t="s">
        <v>91</v>
      </c>
      <c r="M147" t="s">
        <v>91</v>
      </c>
      <c r="N147" t="s">
        <v>91</v>
      </c>
      <c r="O147" t="s">
        <v>91</v>
      </c>
      <c r="P147" t="s">
        <v>91</v>
      </c>
      <c r="Q147" t="s">
        <v>91</v>
      </c>
      <c r="R147" t="s">
        <v>91</v>
      </c>
      <c r="S147" t="s">
        <v>91</v>
      </c>
      <c r="T147" t="s">
        <v>91</v>
      </c>
      <c r="U147" t="s">
        <v>91</v>
      </c>
      <c r="V147" t="s">
        <v>91</v>
      </c>
      <c r="W147" t="s">
        <v>91</v>
      </c>
      <c r="X147" t="s">
        <v>91</v>
      </c>
      <c r="Y147" t="s">
        <v>91</v>
      </c>
      <c r="Z147" t="s">
        <v>91</v>
      </c>
      <c r="AA147" t="s">
        <v>91</v>
      </c>
      <c r="AB147" t="s">
        <v>91</v>
      </c>
      <c r="AC147" t="s">
        <v>91</v>
      </c>
      <c r="AD147" t="s">
        <v>91</v>
      </c>
      <c r="AE147" t="s">
        <v>91</v>
      </c>
    </row>
    <row r="148" spans="1:31">
      <c r="A148" t="s">
        <v>91</v>
      </c>
      <c r="B148" t="s">
        <v>91</v>
      </c>
      <c r="C148" t="s">
        <v>91</v>
      </c>
      <c r="D148" t="s">
        <v>91</v>
      </c>
      <c r="E148" t="s">
        <v>91</v>
      </c>
      <c r="F148" t="s">
        <v>91</v>
      </c>
      <c r="G148" t="s">
        <v>91</v>
      </c>
      <c r="H148" t="s">
        <v>91</v>
      </c>
      <c r="I148" t="s">
        <v>91</v>
      </c>
      <c r="J148" t="s">
        <v>91</v>
      </c>
      <c r="K148" t="s">
        <v>91</v>
      </c>
      <c r="L148" t="s">
        <v>91</v>
      </c>
      <c r="M148" t="s">
        <v>91</v>
      </c>
      <c r="N148" t="s">
        <v>91</v>
      </c>
      <c r="O148" t="s">
        <v>91</v>
      </c>
      <c r="P148" t="s">
        <v>91</v>
      </c>
      <c r="Q148" t="s">
        <v>91</v>
      </c>
      <c r="R148" t="s">
        <v>91</v>
      </c>
      <c r="S148" t="s">
        <v>91</v>
      </c>
      <c r="T148" t="s">
        <v>91</v>
      </c>
      <c r="U148" t="s">
        <v>91</v>
      </c>
      <c r="V148" t="s">
        <v>91</v>
      </c>
      <c r="W148" t="s">
        <v>91</v>
      </c>
      <c r="X148" t="s">
        <v>91</v>
      </c>
      <c r="Y148" t="s">
        <v>91</v>
      </c>
      <c r="Z148" t="s">
        <v>91</v>
      </c>
      <c r="AA148" t="s">
        <v>91</v>
      </c>
      <c r="AB148" t="s">
        <v>91</v>
      </c>
      <c r="AC148" t="s">
        <v>91</v>
      </c>
      <c r="AD148" t="s">
        <v>91</v>
      </c>
      <c r="AE148" t="s">
        <v>91</v>
      </c>
    </row>
    <row r="149" spans="1:31">
      <c r="A149" t="s">
        <v>91</v>
      </c>
      <c r="B149" t="s">
        <v>91</v>
      </c>
      <c r="C149" t="s">
        <v>91</v>
      </c>
      <c r="D149" t="s">
        <v>91</v>
      </c>
      <c r="E149" t="s">
        <v>91</v>
      </c>
      <c r="F149" t="s">
        <v>91</v>
      </c>
      <c r="G149" t="s">
        <v>91</v>
      </c>
      <c r="H149" t="s">
        <v>91</v>
      </c>
      <c r="I149" t="s">
        <v>91</v>
      </c>
      <c r="J149" t="s">
        <v>91</v>
      </c>
      <c r="K149" t="s">
        <v>91</v>
      </c>
      <c r="L149" t="s">
        <v>91</v>
      </c>
      <c r="M149" t="s">
        <v>91</v>
      </c>
      <c r="N149" t="s">
        <v>91</v>
      </c>
      <c r="O149" t="s">
        <v>91</v>
      </c>
      <c r="P149" t="s">
        <v>91</v>
      </c>
      <c r="Q149" t="s">
        <v>91</v>
      </c>
      <c r="R149" t="s">
        <v>91</v>
      </c>
      <c r="S149" t="s">
        <v>91</v>
      </c>
      <c r="T149" t="s">
        <v>91</v>
      </c>
      <c r="U149" t="s">
        <v>91</v>
      </c>
      <c r="V149" t="s">
        <v>91</v>
      </c>
      <c r="W149" t="s">
        <v>91</v>
      </c>
      <c r="X149" t="s">
        <v>91</v>
      </c>
      <c r="Y149" t="s">
        <v>91</v>
      </c>
      <c r="Z149" t="s">
        <v>91</v>
      </c>
      <c r="AA149" t="s">
        <v>91</v>
      </c>
      <c r="AB149" t="s">
        <v>91</v>
      </c>
      <c r="AC149" t="s">
        <v>91</v>
      </c>
      <c r="AD149" t="s">
        <v>91</v>
      </c>
      <c r="AE149" t="s">
        <v>91</v>
      </c>
    </row>
    <row r="150" spans="1:31">
      <c r="A150" t="s">
        <v>91</v>
      </c>
      <c r="B150" t="s">
        <v>91</v>
      </c>
      <c r="C150" t="s">
        <v>91</v>
      </c>
      <c r="D150" t="s">
        <v>91</v>
      </c>
      <c r="E150" t="s">
        <v>91</v>
      </c>
      <c r="F150" t="s">
        <v>91</v>
      </c>
      <c r="G150" t="s">
        <v>91</v>
      </c>
      <c r="H150" t="s">
        <v>91</v>
      </c>
      <c r="I150" t="s">
        <v>91</v>
      </c>
      <c r="J150" t="s">
        <v>91</v>
      </c>
      <c r="K150" t="s">
        <v>91</v>
      </c>
      <c r="L150" t="s">
        <v>91</v>
      </c>
      <c r="M150" t="s">
        <v>91</v>
      </c>
      <c r="N150" t="s">
        <v>91</v>
      </c>
      <c r="O150" t="s">
        <v>91</v>
      </c>
      <c r="P150" t="s">
        <v>91</v>
      </c>
      <c r="Q150" t="s">
        <v>91</v>
      </c>
      <c r="R150" t="s">
        <v>91</v>
      </c>
      <c r="S150" t="s">
        <v>91</v>
      </c>
      <c r="T150" t="s">
        <v>91</v>
      </c>
      <c r="U150" t="s">
        <v>91</v>
      </c>
      <c r="V150" t="s">
        <v>91</v>
      </c>
      <c r="W150" t="s">
        <v>91</v>
      </c>
      <c r="X150" t="s">
        <v>91</v>
      </c>
      <c r="Y150" t="s">
        <v>91</v>
      </c>
      <c r="Z150" t="s">
        <v>91</v>
      </c>
      <c r="AA150" t="s">
        <v>91</v>
      </c>
      <c r="AB150" t="s">
        <v>91</v>
      </c>
      <c r="AC150" t="s">
        <v>91</v>
      </c>
      <c r="AD150" t="s">
        <v>91</v>
      </c>
      <c r="AE150" t="s">
        <v>91</v>
      </c>
    </row>
    <row r="151" spans="1:31">
      <c r="A151" t="s">
        <v>91</v>
      </c>
      <c r="B151" t="s">
        <v>91</v>
      </c>
      <c r="C151" t="s">
        <v>91</v>
      </c>
      <c r="D151" t="s">
        <v>91</v>
      </c>
      <c r="E151" t="s">
        <v>91</v>
      </c>
      <c r="F151" t="s">
        <v>91</v>
      </c>
      <c r="G151" t="s">
        <v>91</v>
      </c>
      <c r="H151" t="s">
        <v>91</v>
      </c>
      <c r="I151" t="s">
        <v>91</v>
      </c>
      <c r="J151" t="s">
        <v>91</v>
      </c>
      <c r="K151" t="s">
        <v>91</v>
      </c>
      <c r="L151" t="s">
        <v>91</v>
      </c>
      <c r="M151" t="s">
        <v>91</v>
      </c>
      <c r="N151" t="s">
        <v>91</v>
      </c>
      <c r="O151" t="s">
        <v>91</v>
      </c>
      <c r="P151" t="s">
        <v>91</v>
      </c>
      <c r="Q151" t="s">
        <v>91</v>
      </c>
      <c r="R151" t="s">
        <v>91</v>
      </c>
      <c r="S151" t="s">
        <v>91</v>
      </c>
      <c r="T151" t="s">
        <v>91</v>
      </c>
      <c r="U151" t="s">
        <v>91</v>
      </c>
      <c r="V151" t="s">
        <v>91</v>
      </c>
      <c r="W151" t="s">
        <v>91</v>
      </c>
      <c r="X151" t="s">
        <v>91</v>
      </c>
      <c r="Y151" t="s">
        <v>91</v>
      </c>
      <c r="Z151" t="s">
        <v>91</v>
      </c>
      <c r="AA151" t="s">
        <v>91</v>
      </c>
      <c r="AB151" t="s">
        <v>91</v>
      </c>
      <c r="AC151" t="s">
        <v>91</v>
      </c>
      <c r="AD151" t="s">
        <v>91</v>
      </c>
      <c r="AE151" t="s">
        <v>91</v>
      </c>
    </row>
    <row r="152" spans="1:31">
      <c r="A152" t="s">
        <v>91</v>
      </c>
      <c r="B152" t="s">
        <v>91</v>
      </c>
      <c r="C152" t="s">
        <v>91</v>
      </c>
      <c r="D152" t="s">
        <v>91</v>
      </c>
      <c r="E152" t="s">
        <v>91</v>
      </c>
      <c r="F152" t="s">
        <v>91</v>
      </c>
      <c r="G152" t="s">
        <v>91</v>
      </c>
      <c r="H152" t="s">
        <v>91</v>
      </c>
      <c r="I152" t="s">
        <v>91</v>
      </c>
      <c r="J152" t="s">
        <v>91</v>
      </c>
      <c r="K152" t="s">
        <v>91</v>
      </c>
      <c r="L152" t="s">
        <v>91</v>
      </c>
      <c r="M152" t="s">
        <v>91</v>
      </c>
      <c r="N152" t="s">
        <v>91</v>
      </c>
      <c r="O152" t="s">
        <v>91</v>
      </c>
      <c r="P152" t="s">
        <v>91</v>
      </c>
      <c r="Q152" t="s">
        <v>91</v>
      </c>
      <c r="R152" t="s">
        <v>91</v>
      </c>
      <c r="S152" t="s">
        <v>91</v>
      </c>
      <c r="T152" t="s">
        <v>91</v>
      </c>
      <c r="U152" t="s">
        <v>91</v>
      </c>
      <c r="V152" t="s">
        <v>91</v>
      </c>
      <c r="W152" t="s">
        <v>91</v>
      </c>
      <c r="X152" t="s">
        <v>91</v>
      </c>
      <c r="Y152" t="s">
        <v>91</v>
      </c>
      <c r="Z152" t="s">
        <v>91</v>
      </c>
      <c r="AA152" t="s">
        <v>91</v>
      </c>
      <c r="AB152" t="s">
        <v>91</v>
      </c>
      <c r="AC152" t="s">
        <v>91</v>
      </c>
      <c r="AD152" t="s">
        <v>91</v>
      </c>
      <c r="AE152" t="s">
        <v>91</v>
      </c>
    </row>
    <row r="153" spans="1:31">
      <c r="A153" t="s">
        <v>91</v>
      </c>
      <c r="B153" t="s">
        <v>91</v>
      </c>
      <c r="C153" t="s">
        <v>91</v>
      </c>
      <c r="D153" t="s">
        <v>91</v>
      </c>
      <c r="E153" t="s">
        <v>91</v>
      </c>
      <c r="F153" t="s">
        <v>91</v>
      </c>
      <c r="G153" t="s">
        <v>91</v>
      </c>
      <c r="H153" t="s">
        <v>91</v>
      </c>
      <c r="I153" t="s">
        <v>91</v>
      </c>
      <c r="J153" t="s">
        <v>91</v>
      </c>
      <c r="K153" t="s">
        <v>91</v>
      </c>
      <c r="L153" t="s">
        <v>91</v>
      </c>
      <c r="M153" t="s">
        <v>91</v>
      </c>
      <c r="N153" t="s">
        <v>91</v>
      </c>
      <c r="O153" t="s">
        <v>91</v>
      </c>
      <c r="P153" t="s">
        <v>91</v>
      </c>
      <c r="Q153" t="s">
        <v>91</v>
      </c>
      <c r="R153" t="s">
        <v>91</v>
      </c>
      <c r="S153" t="s">
        <v>91</v>
      </c>
      <c r="T153" t="s">
        <v>91</v>
      </c>
      <c r="U153" t="s">
        <v>91</v>
      </c>
      <c r="V153" t="s">
        <v>91</v>
      </c>
      <c r="W153" t="s">
        <v>91</v>
      </c>
      <c r="X153" t="s">
        <v>91</v>
      </c>
      <c r="Y153" t="s">
        <v>91</v>
      </c>
      <c r="Z153" t="s">
        <v>91</v>
      </c>
      <c r="AA153" t="s">
        <v>91</v>
      </c>
      <c r="AB153" t="s">
        <v>91</v>
      </c>
      <c r="AC153" t="s">
        <v>91</v>
      </c>
      <c r="AD153" t="s">
        <v>91</v>
      </c>
      <c r="AE153" t="s">
        <v>91</v>
      </c>
    </row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D5:G126">
    <cfRule type="cellIs" dxfId="77" priority="72" operator="lessThan">
      <formula>$AD$4</formula>
    </cfRule>
    <cfRule type="cellIs" dxfId="76" priority="73" operator="equal">
      <formula>$AD$4</formula>
    </cfRule>
  </conditionalFormatting>
  <conditionalFormatting sqref="H5:H120">
    <cfRule type="cellIs" dxfId="75" priority="70" operator="lessThan">
      <formula>$AD$4*COUNTIF(D5:G5,"&gt;0")</formula>
    </cfRule>
    <cfRule type="cellIs" dxfId="74" priority="71" operator="equal">
      <formula>$AD$4*COUNTIF(D5:G5,"&gt;0")</formula>
    </cfRule>
  </conditionalFormatting>
  <conditionalFormatting sqref="I5:I126">
    <cfRule type="cellIs" dxfId="73" priority="32" operator="lessThan">
      <formula>0</formula>
    </cfRule>
    <cfRule type="cellIs" dxfId="72" priority="33" operator="equal">
      <formula>0</formula>
    </cfRule>
  </conditionalFormatting>
  <conditionalFormatting sqref="B5:B120">
    <cfRule type="expression" dxfId="71" priority="31">
      <formula>A5=0</formula>
    </cfRule>
  </conditionalFormatting>
  <conditionalFormatting sqref="J5:AD120">
    <cfRule type="cellIs" dxfId="70" priority="28" operator="lessThan">
      <formula>J$4</formula>
    </cfRule>
    <cfRule type="cellIs" dxfId="69" priority="29" operator="equal">
      <formula>J$4</formula>
    </cfRule>
  </conditionalFormatting>
  <conditionalFormatting sqref="H120:H126">
    <cfRule type="cellIs" dxfId="68" priority="24" operator="lessThan">
      <formula>$AD$4*COUNTIF(D120:G120,"&gt;0")</formula>
    </cfRule>
    <cfRule type="cellIs" dxfId="67" priority="25" operator="equal">
      <formula>$AD$4*COUNTIF(D120:G120,"&gt;0")</formula>
    </cfRule>
  </conditionalFormatting>
  <conditionalFormatting sqref="B120:B126">
    <cfRule type="expression" dxfId="66" priority="21">
      <formula>A120=0</formula>
    </cfRule>
  </conditionalFormatting>
  <conditionalFormatting sqref="J120:AD126">
    <cfRule type="cellIs" dxfId="65" priority="19" operator="lessThan">
      <formula>J$4</formula>
    </cfRule>
    <cfRule type="cellIs" dxfId="64" priority="20" operator="equal">
      <formula>J$4</formula>
    </cfRule>
  </conditionalFormatting>
  <conditionalFormatting sqref="H126">
    <cfRule type="cellIs" dxfId="63" priority="15" operator="lessThan">
      <formula>$AD$4*COUNTIF(D126:G126,"&gt;0")</formula>
    </cfRule>
    <cfRule type="cellIs" dxfId="62" priority="16" operator="equal">
      <formula>$AD$4*COUNTIF(D126:G126,"&gt;0")</formula>
    </cfRule>
  </conditionalFormatting>
  <conditionalFormatting sqref="B126">
    <cfRule type="expression" dxfId="61" priority="12">
      <formula>A126=0</formula>
    </cfRule>
  </conditionalFormatting>
  <conditionalFormatting sqref="J126:AD126">
    <cfRule type="cellIs" dxfId="60" priority="10" operator="lessThan">
      <formula>J$4</formula>
    </cfRule>
    <cfRule type="cellIs" dxfId="59" priority="11" operator="equal">
      <formula>J$4</formula>
    </cfRule>
  </conditionalFormatting>
  <printOptions horizontalCentered="1"/>
  <pageMargins left="0" right="0" top="0.39370078740157483" bottom="1.1023622047244095" header="0.31496062992125984" footer="0.70866141732283472"/>
  <pageSetup paperSize="9" scale="70" orientation="portrait" verticalDpi="300" r:id="rId1"/>
  <headerFooter>
    <oddFooter>&amp;L&amp;"標楷體,粗體"&amp;20　裁判長：&amp;R&amp;P／&amp;N</oddFoot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7"/>
  <sheetViews>
    <sheetView workbookViewId="0">
      <selection activeCell="R92" sqref="R92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100" t="s">
        <v>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ht="19.5" customHeight="1" thickBot="1">
      <c r="A2" s="101" t="s">
        <v>155</v>
      </c>
      <c r="B2" s="101"/>
      <c r="C2" s="101"/>
      <c r="D2" s="101"/>
      <c r="E2" s="101"/>
      <c r="F2" s="101"/>
      <c r="G2" s="101"/>
      <c r="H2" s="1"/>
      <c r="I2" s="1"/>
      <c r="J2" s="102">
        <v>2</v>
      </c>
      <c r="K2" s="102"/>
      <c r="L2" s="102"/>
      <c r="M2" s="102"/>
      <c r="N2" s="102"/>
      <c r="O2" s="102"/>
      <c r="P2" s="102"/>
      <c r="Q2" s="102"/>
      <c r="R2" s="102"/>
      <c r="S2" s="2"/>
      <c r="T2" s="3"/>
      <c r="U2" s="3"/>
      <c r="V2" s="3"/>
      <c r="W2" s="3"/>
      <c r="X2" s="3"/>
      <c r="Y2" s="3"/>
      <c r="Z2" s="103">
        <v>41626</v>
      </c>
      <c r="AA2" s="103"/>
      <c r="AB2" s="103"/>
      <c r="AC2" s="103"/>
      <c r="AD2" s="103"/>
      <c r="AE2" s="103"/>
    </row>
    <row r="3" spans="1:31" ht="19.5" customHeight="1" thickTop="1">
      <c r="A3" s="104" t="s">
        <v>65</v>
      </c>
      <c r="B3" s="106" t="s">
        <v>66</v>
      </c>
      <c r="C3" s="106" t="s">
        <v>0</v>
      </c>
      <c r="D3" s="94" t="s">
        <v>67</v>
      </c>
      <c r="E3" s="94" t="s">
        <v>68</v>
      </c>
      <c r="F3" s="94" t="s">
        <v>1</v>
      </c>
      <c r="G3" s="94" t="s">
        <v>2</v>
      </c>
      <c r="H3" s="96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5" t="s">
        <v>5</v>
      </c>
      <c r="AD3" s="25" t="s">
        <v>6</v>
      </c>
      <c r="AE3" s="98" t="s">
        <v>70</v>
      </c>
    </row>
    <row r="4" spans="1:31" ht="19.5" customHeight="1" thickBot="1">
      <c r="A4" s="105"/>
      <c r="B4" s="107"/>
      <c r="C4" s="107"/>
      <c r="D4" s="95"/>
      <c r="E4" s="95"/>
      <c r="F4" s="95"/>
      <c r="G4" s="95"/>
      <c r="H4" s="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99"/>
    </row>
    <row r="5" spans="1:31" ht="16.5" customHeight="1" thickTop="1">
      <c r="A5" s="11">
        <v>1</v>
      </c>
      <c r="B5" s="46" t="s">
        <v>7</v>
      </c>
      <c r="C5" s="50" t="s">
        <v>13</v>
      </c>
      <c r="D5" s="12">
        <v>67</v>
      </c>
      <c r="E5" s="12">
        <v>70</v>
      </c>
      <c r="F5" s="12">
        <v>0</v>
      </c>
      <c r="G5" s="12">
        <v>0</v>
      </c>
      <c r="H5" s="12">
        <v>137</v>
      </c>
      <c r="I5" s="13">
        <v>-5</v>
      </c>
      <c r="J5" s="12">
        <v>5</v>
      </c>
      <c r="K5" s="12">
        <v>4</v>
      </c>
      <c r="L5" s="12">
        <v>3</v>
      </c>
      <c r="M5" s="12">
        <v>4</v>
      </c>
      <c r="N5" s="12">
        <v>2</v>
      </c>
      <c r="O5" s="12">
        <v>4</v>
      </c>
      <c r="P5" s="12">
        <v>4</v>
      </c>
      <c r="Q5" s="12">
        <v>6</v>
      </c>
      <c r="R5" s="12">
        <v>4</v>
      </c>
      <c r="S5" s="12">
        <v>4</v>
      </c>
      <c r="T5" s="12">
        <v>4</v>
      </c>
      <c r="U5" s="12">
        <v>4</v>
      </c>
      <c r="V5" s="12">
        <v>3</v>
      </c>
      <c r="W5" s="12">
        <v>4</v>
      </c>
      <c r="X5" s="12">
        <v>5</v>
      </c>
      <c r="Y5" s="12">
        <v>4</v>
      </c>
      <c r="Z5" s="12">
        <v>3</v>
      </c>
      <c r="AA5" s="12">
        <v>3</v>
      </c>
      <c r="AB5" s="12">
        <v>36</v>
      </c>
      <c r="AC5" s="12">
        <v>34</v>
      </c>
      <c r="AD5" s="12">
        <v>70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8</v>
      </c>
      <c r="D6" s="16">
        <v>68</v>
      </c>
      <c r="E6" s="16">
        <v>71</v>
      </c>
      <c r="F6" s="16">
        <v>0</v>
      </c>
      <c r="G6" s="16">
        <v>0</v>
      </c>
      <c r="H6" s="16">
        <v>139</v>
      </c>
      <c r="I6" s="17">
        <v>-3</v>
      </c>
      <c r="J6" s="16">
        <v>4</v>
      </c>
      <c r="K6" s="16">
        <v>4</v>
      </c>
      <c r="L6" s="16">
        <v>3</v>
      </c>
      <c r="M6" s="16">
        <v>4</v>
      </c>
      <c r="N6" s="16">
        <v>3</v>
      </c>
      <c r="O6" s="16">
        <v>3</v>
      </c>
      <c r="P6" s="16">
        <v>5</v>
      </c>
      <c r="Q6" s="16">
        <v>4</v>
      </c>
      <c r="R6" s="16">
        <v>4</v>
      </c>
      <c r="S6" s="16">
        <v>4</v>
      </c>
      <c r="T6" s="16">
        <v>4</v>
      </c>
      <c r="U6" s="16">
        <v>6</v>
      </c>
      <c r="V6" s="16">
        <v>3</v>
      </c>
      <c r="W6" s="16">
        <v>4</v>
      </c>
      <c r="X6" s="16">
        <v>6</v>
      </c>
      <c r="Y6" s="16">
        <v>3</v>
      </c>
      <c r="Z6" s="16">
        <v>3</v>
      </c>
      <c r="AA6" s="16">
        <v>4</v>
      </c>
      <c r="AB6" s="16">
        <v>34</v>
      </c>
      <c r="AC6" s="16">
        <v>37</v>
      </c>
      <c r="AD6" s="16">
        <v>71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17</v>
      </c>
      <c r="D7" s="16">
        <v>70</v>
      </c>
      <c r="E7" s="16">
        <v>71</v>
      </c>
      <c r="F7" s="16">
        <v>0</v>
      </c>
      <c r="G7" s="16">
        <v>0</v>
      </c>
      <c r="H7" s="16">
        <v>141</v>
      </c>
      <c r="I7" s="17">
        <v>-1</v>
      </c>
      <c r="J7" s="16">
        <v>5</v>
      </c>
      <c r="K7" s="16">
        <v>4</v>
      </c>
      <c r="L7" s="16">
        <v>4</v>
      </c>
      <c r="M7" s="16">
        <v>4</v>
      </c>
      <c r="N7" s="16">
        <v>3</v>
      </c>
      <c r="O7" s="16">
        <v>3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5</v>
      </c>
      <c r="V7" s="16">
        <v>4</v>
      </c>
      <c r="W7" s="16">
        <v>4</v>
      </c>
      <c r="X7" s="16">
        <v>5</v>
      </c>
      <c r="Y7" s="16">
        <v>4</v>
      </c>
      <c r="Z7" s="16">
        <v>3</v>
      </c>
      <c r="AA7" s="16">
        <v>4</v>
      </c>
      <c r="AB7" s="16">
        <v>35</v>
      </c>
      <c r="AC7" s="16">
        <v>36</v>
      </c>
      <c r="AD7" s="16">
        <v>71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20</v>
      </c>
      <c r="D8" s="16">
        <v>72</v>
      </c>
      <c r="E8" s="16">
        <v>71</v>
      </c>
      <c r="F8" s="16">
        <v>0</v>
      </c>
      <c r="G8" s="16">
        <v>0</v>
      </c>
      <c r="H8" s="16">
        <v>143</v>
      </c>
      <c r="I8" s="17">
        <v>1</v>
      </c>
      <c r="J8" s="16">
        <v>5</v>
      </c>
      <c r="K8" s="16">
        <v>4</v>
      </c>
      <c r="L8" s="16">
        <v>3</v>
      </c>
      <c r="M8" s="16">
        <v>4</v>
      </c>
      <c r="N8" s="16">
        <v>3</v>
      </c>
      <c r="O8" s="16">
        <v>3</v>
      </c>
      <c r="P8" s="16">
        <v>5</v>
      </c>
      <c r="Q8" s="16">
        <v>5</v>
      </c>
      <c r="R8" s="16">
        <v>4</v>
      </c>
      <c r="S8" s="16">
        <v>5</v>
      </c>
      <c r="T8" s="16">
        <v>4</v>
      </c>
      <c r="U8" s="16">
        <v>3</v>
      </c>
      <c r="V8" s="16">
        <v>3</v>
      </c>
      <c r="W8" s="16">
        <v>4</v>
      </c>
      <c r="X8" s="16">
        <v>5</v>
      </c>
      <c r="Y8" s="16">
        <v>4</v>
      </c>
      <c r="Z8" s="16">
        <v>3</v>
      </c>
      <c r="AA8" s="16">
        <v>4</v>
      </c>
      <c r="AB8" s="16">
        <v>36</v>
      </c>
      <c r="AC8" s="16">
        <v>35</v>
      </c>
      <c r="AD8" s="16">
        <v>71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11</v>
      </c>
      <c r="D9" s="16">
        <v>67</v>
      </c>
      <c r="E9" s="16">
        <v>77</v>
      </c>
      <c r="F9" s="16">
        <v>0</v>
      </c>
      <c r="G9" s="16">
        <v>0</v>
      </c>
      <c r="H9" s="16">
        <v>144</v>
      </c>
      <c r="I9" s="17">
        <v>2</v>
      </c>
      <c r="J9" s="16">
        <v>4</v>
      </c>
      <c r="K9" s="16">
        <v>4</v>
      </c>
      <c r="L9" s="16">
        <v>4</v>
      </c>
      <c r="M9" s="16">
        <v>4</v>
      </c>
      <c r="N9" s="16">
        <v>3</v>
      </c>
      <c r="O9" s="16">
        <v>5</v>
      </c>
      <c r="P9" s="16">
        <v>4</v>
      </c>
      <c r="Q9" s="16">
        <v>5</v>
      </c>
      <c r="R9" s="16">
        <v>4</v>
      </c>
      <c r="S9" s="16">
        <v>4</v>
      </c>
      <c r="T9" s="16">
        <v>4</v>
      </c>
      <c r="U9" s="16">
        <v>5</v>
      </c>
      <c r="V9" s="16">
        <v>4</v>
      </c>
      <c r="W9" s="16">
        <v>5</v>
      </c>
      <c r="X9" s="16">
        <v>7</v>
      </c>
      <c r="Y9" s="16">
        <v>3</v>
      </c>
      <c r="Z9" s="16">
        <v>4</v>
      </c>
      <c r="AA9" s="16">
        <v>4</v>
      </c>
      <c r="AB9" s="16">
        <v>37</v>
      </c>
      <c r="AC9" s="16">
        <v>40</v>
      </c>
      <c r="AD9" s="16">
        <v>77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96</v>
      </c>
      <c r="D10" s="16">
        <v>73</v>
      </c>
      <c r="E10" s="16">
        <v>72</v>
      </c>
      <c r="F10" s="16">
        <v>0</v>
      </c>
      <c r="G10" s="16">
        <v>0</v>
      </c>
      <c r="H10" s="16">
        <v>145</v>
      </c>
      <c r="I10" s="17">
        <v>3</v>
      </c>
      <c r="J10" s="16">
        <v>5</v>
      </c>
      <c r="K10" s="16">
        <v>4</v>
      </c>
      <c r="L10" s="16">
        <v>3</v>
      </c>
      <c r="M10" s="16">
        <v>4</v>
      </c>
      <c r="N10" s="16">
        <v>2</v>
      </c>
      <c r="O10" s="16">
        <v>4</v>
      </c>
      <c r="P10" s="16">
        <v>4</v>
      </c>
      <c r="Q10" s="16">
        <v>4</v>
      </c>
      <c r="R10" s="16">
        <v>4</v>
      </c>
      <c r="S10" s="16">
        <v>4</v>
      </c>
      <c r="T10" s="16">
        <v>4</v>
      </c>
      <c r="U10" s="16">
        <v>5</v>
      </c>
      <c r="V10" s="16">
        <v>3</v>
      </c>
      <c r="W10" s="16">
        <v>5</v>
      </c>
      <c r="X10" s="16">
        <v>5</v>
      </c>
      <c r="Y10" s="16">
        <v>3</v>
      </c>
      <c r="Z10" s="16">
        <v>3</v>
      </c>
      <c r="AA10" s="16">
        <v>6</v>
      </c>
      <c r="AB10" s="16">
        <v>34</v>
      </c>
      <c r="AC10" s="16">
        <v>38</v>
      </c>
      <c r="AD10" s="16">
        <v>72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12</v>
      </c>
      <c r="D11" s="16">
        <v>72</v>
      </c>
      <c r="E11" s="16">
        <v>73</v>
      </c>
      <c r="F11" s="16">
        <v>0</v>
      </c>
      <c r="G11" s="16">
        <v>0</v>
      </c>
      <c r="H11" s="16">
        <v>145</v>
      </c>
      <c r="I11" s="17">
        <v>3</v>
      </c>
      <c r="J11" s="16">
        <v>4</v>
      </c>
      <c r="K11" s="16">
        <v>4</v>
      </c>
      <c r="L11" s="16">
        <v>3</v>
      </c>
      <c r="M11" s="16">
        <v>4</v>
      </c>
      <c r="N11" s="16">
        <v>3</v>
      </c>
      <c r="O11" s="16">
        <v>4</v>
      </c>
      <c r="P11" s="16">
        <v>5</v>
      </c>
      <c r="Q11" s="16">
        <v>5</v>
      </c>
      <c r="R11" s="16">
        <v>4</v>
      </c>
      <c r="S11" s="16">
        <v>5</v>
      </c>
      <c r="T11" s="16">
        <v>4</v>
      </c>
      <c r="U11" s="16">
        <v>4</v>
      </c>
      <c r="V11" s="16">
        <v>3</v>
      </c>
      <c r="W11" s="16">
        <v>4</v>
      </c>
      <c r="X11" s="16">
        <v>5</v>
      </c>
      <c r="Y11" s="16">
        <v>4</v>
      </c>
      <c r="Z11" s="16">
        <v>4</v>
      </c>
      <c r="AA11" s="16">
        <v>4</v>
      </c>
      <c r="AB11" s="16">
        <v>36</v>
      </c>
      <c r="AC11" s="16">
        <v>37</v>
      </c>
      <c r="AD11" s="16">
        <v>73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22</v>
      </c>
      <c r="D12" s="16">
        <v>72</v>
      </c>
      <c r="E12" s="16">
        <v>74</v>
      </c>
      <c r="F12" s="16">
        <v>0</v>
      </c>
      <c r="G12" s="16">
        <v>0</v>
      </c>
      <c r="H12" s="16">
        <v>146</v>
      </c>
      <c r="I12" s="17">
        <v>4</v>
      </c>
      <c r="J12" s="16">
        <v>5</v>
      </c>
      <c r="K12" s="16">
        <v>4</v>
      </c>
      <c r="L12" s="16">
        <v>3</v>
      </c>
      <c r="M12" s="16">
        <v>4</v>
      </c>
      <c r="N12" s="16">
        <v>3</v>
      </c>
      <c r="O12" s="16">
        <v>4</v>
      </c>
      <c r="P12" s="16">
        <v>4</v>
      </c>
      <c r="Q12" s="16">
        <v>6</v>
      </c>
      <c r="R12" s="16">
        <v>4</v>
      </c>
      <c r="S12" s="16">
        <v>4</v>
      </c>
      <c r="T12" s="16">
        <v>5</v>
      </c>
      <c r="U12" s="16">
        <v>4</v>
      </c>
      <c r="V12" s="16">
        <v>4</v>
      </c>
      <c r="W12" s="16">
        <v>4</v>
      </c>
      <c r="X12" s="16">
        <v>5</v>
      </c>
      <c r="Y12" s="16">
        <v>4</v>
      </c>
      <c r="Z12" s="16">
        <v>3</v>
      </c>
      <c r="AA12" s="16">
        <v>4</v>
      </c>
      <c r="AB12" s="16">
        <v>37</v>
      </c>
      <c r="AC12" s="16">
        <v>37</v>
      </c>
      <c r="AD12" s="16">
        <v>74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9</v>
      </c>
      <c r="D13" s="16">
        <v>71</v>
      </c>
      <c r="E13" s="16">
        <v>75</v>
      </c>
      <c r="F13" s="16">
        <v>0</v>
      </c>
      <c r="G13" s="16">
        <v>0</v>
      </c>
      <c r="H13" s="16">
        <v>146</v>
      </c>
      <c r="I13" s="17">
        <v>4</v>
      </c>
      <c r="J13" s="16">
        <v>5</v>
      </c>
      <c r="K13" s="16">
        <v>4</v>
      </c>
      <c r="L13" s="16">
        <v>3</v>
      </c>
      <c r="M13" s="16">
        <v>4</v>
      </c>
      <c r="N13" s="16">
        <v>3</v>
      </c>
      <c r="O13" s="16">
        <v>4</v>
      </c>
      <c r="P13" s="16">
        <v>6</v>
      </c>
      <c r="Q13" s="16">
        <v>3</v>
      </c>
      <c r="R13" s="16">
        <v>5</v>
      </c>
      <c r="S13" s="16">
        <v>5</v>
      </c>
      <c r="T13" s="16">
        <v>5</v>
      </c>
      <c r="U13" s="16">
        <v>4</v>
      </c>
      <c r="V13" s="16">
        <v>4</v>
      </c>
      <c r="W13" s="16">
        <v>4</v>
      </c>
      <c r="X13" s="16">
        <v>5</v>
      </c>
      <c r="Y13" s="16">
        <v>4</v>
      </c>
      <c r="Z13" s="16">
        <v>3</v>
      </c>
      <c r="AA13" s="16">
        <v>4</v>
      </c>
      <c r="AB13" s="16">
        <v>37</v>
      </c>
      <c r="AC13" s="16">
        <v>38</v>
      </c>
      <c r="AD13" s="16">
        <v>75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14</v>
      </c>
      <c r="D14" s="16">
        <v>75</v>
      </c>
      <c r="E14" s="16">
        <v>72</v>
      </c>
      <c r="F14" s="16">
        <v>0</v>
      </c>
      <c r="G14" s="16">
        <v>0</v>
      </c>
      <c r="H14" s="16">
        <v>147</v>
      </c>
      <c r="I14" s="17">
        <v>5</v>
      </c>
      <c r="J14" s="16">
        <v>5</v>
      </c>
      <c r="K14" s="16">
        <v>4</v>
      </c>
      <c r="L14" s="16">
        <v>3</v>
      </c>
      <c r="M14" s="16">
        <v>4</v>
      </c>
      <c r="N14" s="16">
        <v>3</v>
      </c>
      <c r="O14" s="16">
        <v>4</v>
      </c>
      <c r="P14" s="16">
        <v>4</v>
      </c>
      <c r="Q14" s="16">
        <v>3</v>
      </c>
      <c r="R14" s="16">
        <v>4</v>
      </c>
      <c r="S14" s="16">
        <v>3</v>
      </c>
      <c r="T14" s="16">
        <v>6</v>
      </c>
      <c r="U14" s="16">
        <v>4</v>
      </c>
      <c r="V14" s="16">
        <v>4</v>
      </c>
      <c r="W14" s="16">
        <v>4</v>
      </c>
      <c r="X14" s="16">
        <v>5</v>
      </c>
      <c r="Y14" s="16">
        <v>5</v>
      </c>
      <c r="Z14" s="16">
        <v>4</v>
      </c>
      <c r="AA14" s="16">
        <v>3</v>
      </c>
      <c r="AB14" s="16">
        <v>34</v>
      </c>
      <c r="AC14" s="16">
        <v>38</v>
      </c>
      <c r="AD14" s="16">
        <v>72</v>
      </c>
      <c r="AE14" s="18">
        <v>0</v>
      </c>
    </row>
    <row r="15" spans="1:31" ht="16.5" customHeight="1">
      <c r="A15" s="15">
        <v>11</v>
      </c>
      <c r="B15" s="47" t="s">
        <v>7</v>
      </c>
      <c r="C15" s="51" t="s">
        <v>83</v>
      </c>
      <c r="D15" s="16">
        <v>72</v>
      </c>
      <c r="E15" s="16">
        <v>75</v>
      </c>
      <c r="F15" s="16">
        <v>0</v>
      </c>
      <c r="G15" s="16">
        <v>0</v>
      </c>
      <c r="H15" s="16">
        <v>147</v>
      </c>
      <c r="I15" s="17">
        <v>5</v>
      </c>
      <c r="J15" s="16">
        <v>5</v>
      </c>
      <c r="K15" s="16">
        <v>4</v>
      </c>
      <c r="L15" s="16">
        <v>3</v>
      </c>
      <c r="M15" s="16">
        <v>4</v>
      </c>
      <c r="N15" s="16">
        <v>3</v>
      </c>
      <c r="O15" s="16">
        <v>4</v>
      </c>
      <c r="P15" s="16">
        <v>6</v>
      </c>
      <c r="Q15" s="16">
        <v>4</v>
      </c>
      <c r="R15" s="16">
        <v>6</v>
      </c>
      <c r="S15" s="16">
        <v>3</v>
      </c>
      <c r="T15" s="16">
        <v>4</v>
      </c>
      <c r="U15" s="16">
        <v>4</v>
      </c>
      <c r="V15" s="16">
        <v>4</v>
      </c>
      <c r="W15" s="16">
        <v>4</v>
      </c>
      <c r="X15" s="16">
        <v>4</v>
      </c>
      <c r="Y15" s="16">
        <v>4</v>
      </c>
      <c r="Z15" s="16">
        <v>4</v>
      </c>
      <c r="AA15" s="16">
        <v>5</v>
      </c>
      <c r="AB15" s="16">
        <v>39</v>
      </c>
      <c r="AC15" s="16">
        <v>36</v>
      </c>
      <c r="AD15" s="16">
        <v>75</v>
      </c>
      <c r="AE15" s="18">
        <v>0</v>
      </c>
    </row>
    <row r="16" spans="1:31" ht="16.5" customHeight="1">
      <c r="A16" s="15">
        <v>12</v>
      </c>
      <c r="B16" s="47" t="s">
        <v>7</v>
      </c>
      <c r="C16" s="51" t="s">
        <v>95</v>
      </c>
      <c r="D16" s="16">
        <v>72</v>
      </c>
      <c r="E16" s="16">
        <v>76</v>
      </c>
      <c r="F16" s="16">
        <v>0</v>
      </c>
      <c r="G16" s="16">
        <v>0</v>
      </c>
      <c r="H16" s="16">
        <v>148</v>
      </c>
      <c r="I16" s="17">
        <v>6</v>
      </c>
      <c r="J16" s="16">
        <v>4</v>
      </c>
      <c r="K16" s="16">
        <v>4</v>
      </c>
      <c r="L16" s="16">
        <v>4</v>
      </c>
      <c r="M16" s="16">
        <v>4</v>
      </c>
      <c r="N16" s="16">
        <v>3</v>
      </c>
      <c r="O16" s="16">
        <v>4</v>
      </c>
      <c r="P16" s="16">
        <v>4</v>
      </c>
      <c r="Q16" s="16">
        <v>5</v>
      </c>
      <c r="R16" s="16">
        <v>5</v>
      </c>
      <c r="S16" s="16">
        <v>5</v>
      </c>
      <c r="T16" s="16">
        <v>4</v>
      </c>
      <c r="U16" s="16">
        <v>4</v>
      </c>
      <c r="V16" s="16">
        <v>4</v>
      </c>
      <c r="W16" s="16">
        <v>3</v>
      </c>
      <c r="X16" s="16">
        <v>7</v>
      </c>
      <c r="Y16" s="16">
        <v>4</v>
      </c>
      <c r="Z16" s="16">
        <v>3</v>
      </c>
      <c r="AA16" s="16">
        <v>5</v>
      </c>
      <c r="AB16" s="16">
        <v>37</v>
      </c>
      <c r="AC16" s="16">
        <v>39</v>
      </c>
      <c r="AD16" s="16">
        <v>76</v>
      </c>
      <c r="AE16" s="18">
        <v>0</v>
      </c>
    </row>
    <row r="17" spans="1:31" ht="16.5" customHeight="1">
      <c r="A17" s="19">
        <v>13</v>
      </c>
      <c r="B17" s="47" t="s">
        <v>7</v>
      </c>
      <c r="C17" s="51" t="s">
        <v>94</v>
      </c>
      <c r="D17" s="16">
        <v>70</v>
      </c>
      <c r="E17" s="16">
        <v>78</v>
      </c>
      <c r="F17" s="16">
        <v>0</v>
      </c>
      <c r="G17" s="16">
        <v>0</v>
      </c>
      <c r="H17" s="16">
        <v>148</v>
      </c>
      <c r="I17" s="17">
        <v>6</v>
      </c>
      <c r="J17" s="16">
        <v>4</v>
      </c>
      <c r="K17" s="16">
        <v>4</v>
      </c>
      <c r="L17" s="16">
        <v>4</v>
      </c>
      <c r="M17" s="16">
        <v>5</v>
      </c>
      <c r="N17" s="16">
        <v>3</v>
      </c>
      <c r="O17" s="16">
        <v>3</v>
      </c>
      <c r="P17" s="16">
        <v>6</v>
      </c>
      <c r="Q17" s="16">
        <v>5</v>
      </c>
      <c r="R17" s="16">
        <v>4</v>
      </c>
      <c r="S17" s="16">
        <v>5</v>
      </c>
      <c r="T17" s="16">
        <v>4</v>
      </c>
      <c r="U17" s="16">
        <v>4</v>
      </c>
      <c r="V17" s="16">
        <v>3</v>
      </c>
      <c r="W17" s="16">
        <v>4</v>
      </c>
      <c r="X17" s="16">
        <v>6</v>
      </c>
      <c r="Y17" s="16">
        <v>5</v>
      </c>
      <c r="Z17" s="16">
        <v>4</v>
      </c>
      <c r="AA17" s="16">
        <v>5</v>
      </c>
      <c r="AB17" s="16">
        <v>38</v>
      </c>
      <c r="AC17" s="16">
        <v>40</v>
      </c>
      <c r="AD17" s="16">
        <v>78</v>
      </c>
      <c r="AE17" s="18"/>
    </row>
    <row r="18" spans="1:31" ht="16.5" customHeight="1">
      <c r="A18" s="19">
        <v>14</v>
      </c>
      <c r="B18" s="47" t="s">
        <v>7</v>
      </c>
      <c r="C18" s="51" t="s">
        <v>84</v>
      </c>
      <c r="D18" s="16">
        <v>69</v>
      </c>
      <c r="E18" s="16">
        <v>79</v>
      </c>
      <c r="F18" s="16">
        <v>0</v>
      </c>
      <c r="G18" s="16">
        <v>0</v>
      </c>
      <c r="H18" s="16">
        <v>148</v>
      </c>
      <c r="I18" s="17">
        <v>6</v>
      </c>
      <c r="J18" s="16">
        <v>5</v>
      </c>
      <c r="K18" s="16">
        <v>4</v>
      </c>
      <c r="L18" s="16">
        <v>3</v>
      </c>
      <c r="M18" s="16">
        <v>4</v>
      </c>
      <c r="N18" s="16">
        <v>3</v>
      </c>
      <c r="O18" s="16">
        <v>4</v>
      </c>
      <c r="P18" s="16">
        <v>4</v>
      </c>
      <c r="Q18" s="16">
        <v>5</v>
      </c>
      <c r="R18" s="16">
        <v>5</v>
      </c>
      <c r="S18" s="16">
        <v>5</v>
      </c>
      <c r="T18" s="16">
        <v>4</v>
      </c>
      <c r="U18" s="16">
        <v>4</v>
      </c>
      <c r="V18" s="16">
        <v>4</v>
      </c>
      <c r="W18" s="16">
        <v>4</v>
      </c>
      <c r="X18" s="16">
        <v>5</v>
      </c>
      <c r="Y18" s="16">
        <v>7</v>
      </c>
      <c r="Z18" s="16">
        <v>3</v>
      </c>
      <c r="AA18" s="16">
        <v>6</v>
      </c>
      <c r="AB18" s="16">
        <v>37</v>
      </c>
      <c r="AC18" s="16">
        <v>42</v>
      </c>
      <c r="AD18" s="16">
        <v>79</v>
      </c>
      <c r="AE18" s="18"/>
    </row>
    <row r="19" spans="1:31" ht="16.5" customHeight="1">
      <c r="A19" s="19">
        <v>15</v>
      </c>
      <c r="B19" s="47" t="s">
        <v>7</v>
      </c>
      <c r="C19" s="51" t="s">
        <v>23</v>
      </c>
      <c r="D19" s="16">
        <v>68</v>
      </c>
      <c r="E19" s="16">
        <v>80</v>
      </c>
      <c r="F19" s="16">
        <v>0</v>
      </c>
      <c r="G19" s="16">
        <v>0</v>
      </c>
      <c r="H19" s="16">
        <v>148</v>
      </c>
      <c r="I19" s="17">
        <v>6</v>
      </c>
      <c r="J19" s="16">
        <v>5</v>
      </c>
      <c r="K19" s="16">
        <v>6</v>
      </c>
      <c r="L19" s="16">
        <v>4</v>
      </c>
      <c r="M19" s="16">
        <v>4</v>
      </c>
      <c r="N19" s="16">
        <v>4</v>
      </c>
      <c r="O19" s="16">
        <v>4</v>
      </c>
      <c r="P19" s="16">
        <v>4</v>
      </c>
      <c r="Q19" s="16">
        <v>5</v>
      </c>
      <c r="R19" s="16">
        <v>5</v>
      </c>
      <c r="S19" s="16">
        <v>4</v>
      </c>
      <c r="T19" s="16">
        <v>5</v>
      </c>
      <c r="U19" s="16">
        <v>6</v>
      </c>
      <c r="V19" s="16">
        <v>3</v>
      </c>
      <c r="W19" s="16">
        <v>4</v>
      </c>
      <c r="X19" s="16">
        <v>5</v>
      </c>
      <c r="Y19" s="16">
        <v>5</v>
      </c>
      <c r="Z19" s="16">
        <v>3</v>
      </c>
      <c r="AA19" s="16">
        <v>4</v>
      </c>
      <c r="AB19" s="16">
        <v>41</v>
      </c>
      <c r="AC19" s="16">
        <v>39</v>
      </c>
      <c r="AD19" s="16">
        <v>80</v>
      </c>
      <c r="AE19" s="18"/>
    </row>
    <row r="20" spans="1:31" ht="16.5" customHeight="1">
      <c r="A20" s="19">
        <v>16</v>
      </c>
      <c r="B20" s="47" t="s">
        <v>7</v>
      </c>
      <c r="C20" s="51" t="s">
        <v>87</v>
      </c>
      <c r="D20" s="16">
        <v>77</v>
      </c>
      <c r="E20" s="16">
        <v>73</v>
      </c>
      <c r="F20" s="16">
        <v>0</v>
      </c>
      <c r="G20" s="16">
        <v>0</v>
      </c>
      <c r="H20" s="16">
        <v>150</v>
      </c>
      <c r="I20" s="17">
        <v>8</v>
      </c>
      <c r="J20" s="16">
        <v>5</v>
      </c>
      <c r="K20" s="16">
        <v>4</v>
      </c>
      <c r="L20" s="16">
        <v>4</v>
      </c>
      <c r="M20" s="16">
        <v>4</v>
      </c>
      <c r="N20" s="16">
        <v>3</v>
      </c>
      <c r="O20" s="16">
        <v>4</v>
      </c>
      <c r="P20" s="16">
        <v>5</v>
      </c>
      <c r="Q20" s="16">
        <v>3</v>
      </c>
      <c r="R20" s="16">
        <v>5</v>
      </c>
      <c r="S20" s="16">
        <v>3</v>
      </c>
      <c r="T20" s="16">
        <v>4</v>
      </c>
      <c r="U20" s="16">
        <v>4</v>
      </c>
      <c r="V20" s="16">
        <v>4</v>
      </c>
      <c r="W20" s="16">
        <v>5</v>
      </c>
      <c r="X20" s="16">
        <v>5</v>
      </c>
      <c r="Y20" s="16">
        <v>4</v>
      </c>
      <c r="Z20" s="16">
        <v>2</v>
      </c>
      <c r="AA20" s="16">
        <v>5</v>
      </c>
      <c r="AB20" s="16">
        <v>37</v>
      </c>
      <c r="AC20" s="16">
        <v>36</v>
      </c>
      <c r="AD20" s="16">
        <v>73</v>
      </c>
      <c r="AE20" s="18" t="s">
        <v>156</v>
      </c>
    </row>
    <row r="21" spans="1:31" ht="16.5" customHeight="1">
      <c r="A21" s="19">
        <v>17</v>
      </c>
      <c r="B21" s="47" t="s">
        <v>7</v>
      </c>
      <c r="C21" s="51" t="s">
        <v>10</v>
      </c>
      <c r="D21" s="16">
        <v>79</v>
      </c>
      <c r="E21" s="16">
        <v>73</v>
      </c>
      <c r="F21" s="16">
        <v>0</v>
      </c>
      <c r="G21" s="16">
        <v>0</v>
      </c>
      <c r="H21" s="16">
        <v>152</v>
      </c>
      <c r="I21" s="17">
        <v>10</v>
      </c>
      <c r="J21" s="16">
        <v>5</v>
      </c>
      <c r="K21" s="16">
        <v>3</v>
      </c>
      <c r="L21" s="16">
        <v>4</v>
      </c>
      <c r="M21" s="16">
        <v>4</v>
      </c>
      <c r="N21" s="16">
        <v>3</v>
      </c>
      <c r="O21" s="16">
        <v>5</v>
      </c>
      <c r="P21" s="16">
        <v>3</v>
      </c>
      <c r="Q21" s="16">
        <v>6</v>
      </c>
      <c r="R21" s="16">
        <v>3</v>
      </c>
      <c r="S21" s="16">
        <v>4</v>
      </c>
      <c r="T21" s="16">
        <v>4</v>
      </c>
      <c r="U21" s="16">
        <v>4</v>
      </c>
      <c r="V21" s="16">
        <v>3</v>
      </c>
      <c r="W21" s="16">
        <v>5</v>
      </c>
      <c r="X21" s="16">
        <v>6</v>
      </c>
      <c r="Y21" s="16">
        <v>4</v>
      </c>
      <c r="Z21" s="16">
        <v>3</v>
      </c>
      <c r="AA21" s="16">
        <v>4</v>
      </c>
      <c r="AB21" s="16">
        <v>36</v>
      </c>
      <c r="AC21" s="16">
        <v>37</v>
      </c>
      <c r="AD21" s="16">
        <v>73</v>
      </c>
      <c r="AE21" s="18" t="s">
        <v>156</v>
      </c>
    </row>
    <row r="22" spans="1:31" ht="16.5" customHeight="1">
      <c r="A22" s="19">
        <v>18</v>
      </c>
      <c r="B22" s="47" t="s">
        <v>7</v>
      </c>
      <c r="C22" s="51" t="s">
        <v>99</v>
      </c>
      <c r="D22" s="16">
        <v>81</v>
      </c>
      <c r="E22" s="16">
        <v>72</v>
      </c>
      <c r="F22" s="16">
        <v>0</v>
      </c>
      <c r="G22" s="16">
        <v>0</v>
      </c>
      <c r="H22" s="16">
        <v>153</v>
      </c>
      <c r="I22" s="17">
        <v>11</v>
      </c>
      <c r="J22" s="16">
        <v>5</v>
      </c>
      <c r="K22" s="16">
        <v>5</v>
      </c>
      <c r="L22" s="16">
        <v>3</v>
      </c>
      <c r="M22" s="16">
        <v>6</v>
      </c>
      <c r="N22" s="16">
        <v>2</v>
      </c>
      <c r="O22" s="16">
        <v>5</v>
      </c>
      <c r="P22" s="16">
        <v>3</v>
      </c>
      <c r="Q22" s="16">
        <v>4</v>
      </c>
      <c r="R22" s="16">
        <v>4</v>
      </c>
      <c r="S22" s="16">
        <v>3</v>
      </c>
      <c r="T22" s="16">
        <v>4</v>
      </c>
      <c r="U22" s="16">
        <v>5</v>
      </c>
      <c r="V22" s="16">
        <v>4</v>
      </c>
      <c r="W22" s="16">
        <v>3</v>
      </c>
      <c r="X22" s="16">
        <v>4</v>
      </c>
      <c r="Y22" s="16">
        <v>3</v>
      </c>
      <c r="Z22" s="16">
        <v>4</v>
      </c>
      <c r="AA22" s="16">
        <v>5</v>
      </c>
      <c r="AB22" s="16">
        <v>37</v>
      </c>
      <c r="AC22" s="16">
        <v>35</v>
      </c>
      <c r="AD22" s="16">
        <v>72</v>
      </c>
      <c r="AE22" s="18" t="s">
        <v>156</v>
      </c>
    </row>
    <row r="23" spans="1:31" ht="16.5" customHeight="1">
      <c r="A23" s="19">
        <v>19</v>
      </c>
      <c r="B23" s="47" t="s">
        <v>7</v>
      </c>
      <c r="C23" s="51" t="s">
        <v>18</v>
      </c>
      <c r="D23" s="16">
        <v>80</v>
      </c>
      <c r="E23" s="16">
        <v>73</v>
      </c>
      <c r="F23" s="16">
        <v>0</v>
      </c>
      <c r="G23" s="16">
        <v>0</v>
      </c>
      <c r="H23" s="16">
        <v>153</v>
      </c>
      <c r="I23" s="17">
        <v>11</v>
      </c>
      <c r="J23" s="16">
        <v>5</v>
      </c>
      <c r="K23" s="16">
        <v>4</v>
      </c>
      <c r="L23" s="16">
        <v>4</v>
      </c>
      <c r="M23" s="16">
        <v>5</v>
      </c>
      <c r="N23" s="16">
        <v>3</v>
      </c>
      <c r="O23" s="16">
        <v>4</v>
      </c>
      <c r="P23" s="16">
        <v>4</v>
      </c>
      <c r="Q23" s="16">
        <v>4</v>
      </c>
      <c r="R23" s="16">
        <v>4</v>
      </c>
      <c r="S23" s="16">
        <v>4</v>
      </c>
      <c r="T23" s="16">
        <v>4</v>
      </c>
      <c r="U23" s="16">
        <v>4</v>
      </c>
      <c r="V23" s="16">
        <v>3</v>
      </c>
      <c r="W23" s="16">
        <v>3</v>
      </c>
      <c r="X23" s="16">
        <v>5</v>
      </c>
      <c r="Y23" s="16">
        <v>5</v>
      </c>
      <c r="Z23" s="16">
        <v>4</v>
      </c>
      <c r="AA23" s="16">
        <v>4</v>
      </c>
      <c r="AB23" s="16">
        <v>37</v>
      </c>
      <c r="AC23" s="16">
        <v>36</v>
      </c>
      <c r="AD23" s="16">
        <v>73</v>
      </c>
      <c r="AE23" s="18" t="s">
        <v>156</v>
      </c>
    </row>
    <row r="24" spans="1:31" ht="16.5" customHeight="1">
      <c r="A24" s="19">
        <v>20</v>
      </c>
      <c r="B24" s="47" t="s">
        <v>7</v>
      </c>
      <c r="C24" s="51" t="s">
        <v>85</v>
      </c>
      <c r="D24" s="16">
        <v>79</v>
      </c>
      <c r="E24" s="16">
        <v>74</v>
      </c>
      <c r="F24" s="16">
        <v>0</v>
      </c>
      <c r="G24" s="16">
        <v>0</v>
      </c>
      <c r="H24" s="16">
        <v>153</v>
      </c>
      <c r="I24" s="17">
        <v>11</v>
      </c>
      <c r="J24" s="16">
        <v>5</v>
      </c>
      <c r="K24" s="16">
        <v>4</v>
      </c>
      <c r="L24" s="16">
        <v>4</v>
      </c>
      <c r="M24" s="16">
        <v>4</v>
      </c>
      <c r="N24" s="16">
        <v>3</v>
      </c>
      <c r="O24" s="16">
        <v>4</v>
      </c>
      <c r="P24" s="16">
        <v>4</v>
      </c>
      <c r="Q24" s="16">
        <v>4</v>
      </c>
      <c r="R24" s="16">
        <v>4</v>
      </c>
      <c r="S24" s="16">
        <v>4</v>
      </c>
      <c r="T24" s="16">
        <v>4</v>
      </c>
      <c r="U24" s="16">
        <v>5</v>
      </c>
      <c r="V24" s="16">
        <v>4</v>
      </c>
      <c r="W24" s="16">
        <v>4</v>
      </c>
      <c r="X24" s="16">
        <v>5</v>
      </c>
      <c r="Y24" s="16">
        <v>4</v>
      </c>
      <c r="Z24" s="16">
        <v>3</v>
      </c>
      <c r="AA24" s="16">
        <v>5</v>
      </c>
      <c r="AB24" s="16">
        <v>36</v>
      </c>
      <c r="AC24" s="16">
        <v>38</v>
      </c>
      <c r="AD24" s="16">
        <v>74</v>
      </c>
      <c r="AE24" s="18" t="s">
        <v>156</v>
      </c>
    </row>
    <row r="25" spans="1:31" ht="16.5" customHeight="1">
      <c r="A25" s="19">
        <v>21</v>
      </c>
      <c r="B25" s="47" t="s">
        <v>7</v>
      </c>
      <c r="C25" s="51" t="s">
        <v>88</v>
      </c>
      <c r="D25" s="16">
        <v>75</v>
      </c>
      <c r="E25" s="16">
        <v>80</v>
      </c>
      <c r="F25" s="16">
        <v>0</v>
      </c>
      <c r="G25" s="16">
        <v>0</v>
      </c>
      <c r="H25" s="16">
        <v>155</v>
      </c>
      <c r="I25" s="17">
        <v>13</v>
      </c>
      <c r="J25" s="16">
        <v>5</v>
      </c>
      <c r="K25" s="16">
        <v>4</v>
      </c>
      <c r="L25" s="16">
        <v>4</v>
      </c>
      <c r="M25" s="16">
        <v>5</v>
      </c>
      <c r="N25" s="16">
        <v>3</v>
      </c>
      <c r="O25" s="16">
        <v>4</v>
      </c>
      <c r="P25" s="16">
        <v>4</v>
      </c>
      <c r="Q25" s="16">
        <v>4</v>
      </c>
      <c r="R25" s="16">
        <v>4</v>
      </c>
      <c r="S25" s="16">
        <v>4</v>
      </c>
      <c r="T25" s="16">
        <v>7</v>
      </c>
      <c r="U25" s="16">
        <v>5</v>
      </c>
      <c r="V25" s="16">
        <v>4</v>
      </c>
      <c r="W25" s="16">
        <v>6</v>
      </c>
      <c r="X25" s="16">
        <v>5</v>
      </c>
      <c r="Y25" s="16">
        <v>4</v>
      </c>
      <c r="Z25" s="16">
        <v>3</v>
      </c>
      <c r="AA25" s="16">
        <v>5</v>
      </c>
      <c r="AB25" s="16">
        <v>37</v>
      </c>
      <c r="AC25" s="16">
        <v>43</v>
      </c>
      <c r="AD25" s="16">
        <v>80</v>
      </c>
      <c r="AE25" s="18" t="s">
        <v>156</v>
      </c>
    </row>
    <row r="26" spans="1:31" ht="16.5" customHeight="1">
      <c r="A26" s="19">
        <v>22</v>
      </c>
      <c r="B26" s="47" t="s">
        <v>7</v>
      </c>
      <c r="C26" s="51" t="s">
        <v>100</v>
      </c>
      <c r="D26" s="16">
        <v>83</v>
      </c>
      <c r="E26" s="16">
        <v>74</v>
      </c>
      <c r="F26" s="16">
        <v>0</v>
      </c>
      <c r="G26" s="16">
        <v>0</v>
      </c>
      <c r="H26" s="16">
        <v>157</v>
      </c>
      <c r="I26" s="17">
        <v>15</v>
      </c>
      <c r="J26" s="16">
        <v>4</v>
      </c>
      <c r="K26" s="16">
        <v>3</v>
      </c>
      <c r="L26" s="16">
        <v>3</v>
      </c>
      <c r="M26" s="16">
        <v>4</v>
      </c>
      <c r="N26" s="16">
        <v>3</v>
      </c>
      <c r="O26" s="16">
        <v>4</v>
      </c>
      <c r="P26" s="16">
        <v>4</v>
      </c>
      <c r="Q26" s="16">
        <v>5</v>
      </c>
      <c r="R26" s="16">
        <v>4</v>
      </c>
      <c r="S26" s="16">
        <v>5</v>
      </c>
      <c r="T26" s="16">
        <v>5</v>
      </c>
      <c r="U26" s="16">
        <v>5</v>
      </c>
      <c r="V26" s="16">
        <v>4</v>
      </c>
      <c r="W26" s="16">
        <v>3</v>
      </c>
      <c r="X26" s="16">
        <v>5</v>
      </c>
      <c r="Y26" s="16">
        <v>4</v>
      </c>
      <c r="Z26" s="16">
        <v>3</v>
      </c>
      <c r="AA26" s="16">
        <v>6</v>
      </c>
      <c r="AB26" s="16">
        <v>34</v>
      </c>
      <c r="AC26" s="16">
        <v>40</v>
      </c>
      <c r="AD26" s="16">
        <v>74</v>
      </c>
      <c r="AE26" s="18" t="s">
        <v>156</v>
      </c>
    </row>
    <row r="27" spans="1:31" ht="16.5" customHeight="1">
      <c r="A27" s="19">
        <v>23</v>
      </c>
      <c r="B27" s="47" t="s">
        <v>7</v>
      </c>
      <c r="C27" s="51" t="s">
        <v>97</v>
      </c>
      <c r="D27" s="16">
        <v>78</v>
      </c>
      <c r="E27" s="16">
        <v>79</v>
      </c>
      <c r="F27" s="16">
        <v>0</v>
      </c>
      <c r="G27" s="16">
        <v>0</v>
      </c>
      <c r="H27" s="16">
        <v>157</v>
      </c>
      <c r="I27" s="17">
        <v>15</v>
      </c>
      <c r="J27" s="16">
        <v>5</v>
      </c>
      <c r="K27" s="16">
        <v>4</v>
      </c>
      <c r="L27" s="16">
        <v>6</v>
      </c>
      <c r="M27" s="16">
        <v>4</v>
      </c>
      <c r="N27" s="16">
        <v>3</v>
      </c>
      <c r="O27" s="16">
        <v>4</v>
      </c>
      <c r="P27" s="16">
        <v>4</v>
      </c>
      <c r="Q27" s="16">
        <v>4</v>
      </c>
      <c r="R27" s="16">
        <v>5</v>
      </c>
      <c r="S27" s="16">
        <v>4</v>
      </c>
      <c r="T27" s="16">
        <v>4</v>
      </c>
      <c r="U27" s="16">
        <v>6</v>
      </c>
      <c r="V27" s="16">
        <v>3</v>
      </c>
      <c r="W27" s="16">
        <v>4</v>
      </c>
      <c r="X27" s="16">
        <v>7</v>
      </c>
      <c r="Y27" s="16">
        <v>4</v>
      </c>
      <c r="Z27" s="16">
        <v>4</v>
      </c>
      <c r="AA27" s="16">
        <v>4</v>
      </c>
      <c r="AB27" s="16">
        <v>39</v>
      </c>
      <c r="AC27" s="16">
        <v>40</v>
      </c>
      <c r="AD27" s="16">
        <v>79</v>
      </c>
      <c r="AE27" s="18" t="s">
        <v>156</v>
      </c>
    </row>
    <row r="28" spans="1:31" ht="16.5" customHeight="1">
      <c r="A28" s="19">
        <v>24</v>
      </c>
      <c r="B28" s="47" t="s">
        <v>7</v>
      </c>
      <c r="C28" s="51" t="s">
        <v>98</v>
      </c>
      <c r="D28" s="16">
        <v>79</v>
      </c>
      <c r="E28" s="16">
        <v>86</v>
      </c>
      <c r="F28" s="16">
        <v>0</v>
      </c>
      <c r="G28" s="16">
        <v>0</v>
      </c>
      <c r="H28" s="16">
        <v>165</v>
      </c>
      <c r="I28" s="17">
        <v>23</v>
      </c>
      <c r="J28" s="16">
        <v>4</v>
      </c>
      <c r="K28" s="16">
        <v>5</v>
      </c>
      <c r="L28" s="16">
        <v>3</v>
      </c>
      <c r="M28" s="16">
        <v>7</v>
      </c>
      <c r="N28" s="16">
        <v>3</v>
      </c>
      <c r="O28" s="16">
        <v>4</v>
      </c>
      <c r="P28" s="16">
        <v>6</v>
      </c>
      <c r="Q28" s="16">
        <v>4</v>
      </c>
      <c r="R28" s="16">
        <v>4</v>
      </c>
      <c r="S28" s="16">
        <v>5</v>
      </c>
      <c r="T28" s="16">
        <v>5</v>
      </c>
      <c r="U28" s="16">
        <v>6</v>
      </c>
      <c r="V28" s="16">
        <v>4</v>
      </c>
      <c r="W28" s="16">
        <v>5</v>
      </c>
      <c r="X28" s="16">
        <v>8</v>
      </c>
      <c r="Y28" s="16">
        <v>4</v>
      </c>
      <c r="Z28" s="16">
        <v>4</v>
      </c>
      <c r="AA28" s="16">
        <v>5</v>
      </c>
      <c r="AB28" s="16">
        <v>40</v>
      </c>
      <c r="AC28" s="16">
        <v>46</v>
      </c>
      <c r="AD28" s="16">
        <v>86</v>
      </c>
      <c r="AE28" s="18" t="s">
        <v>156</v>
      </c>
    </row>
    <row r="29" spans="1:31" ht="16.5" customHeight="1">
      <c r="A29" s="19">
        <v>1</v>
      </c>
      <c r="B29" s="47" t="s">
        <v>15</v>
      </c>
      <c r="C29" s="51" t="s">
        <v>25</v>
      </c>
      <c r="D29" s="16">
        <v>73</v>
      </c>
      <c r="E29" s="16">
        <v>72</v>
      </c>
      <c r="F29" s="16">
        <v>0</v>
      </c>
      <c r="G29" s="16">
        <v>0</v>
      </c>
      <c r="H29" s="16">
        <v>145</v>
      </c>
      <c r="I29" s="17">
        <v>3</v>
      </c>
      <c r="J29" s="16">
        <v>4</v>
      </c>
      <c r="K29" s="16">
        <v>4</v>
      </c>
      <c r="L29" s="16">
        <v>3</v>
      </c>
      <c r="M29" s="16">
        <v>3</v>
      </c>
      <c r="N29" s="16">
        <v>3</v>
      </c>
      <c r="O29" s="16">
        <v>4</v>
      </c>
      <c r="P29" s="16">
        <v>5</v>
      </c>
      <c r="Q29" s="16">
        <v>4</v>
      </c>
      <c r="R29" s="16">
        <v>4</v>
      </c>
      <c r="S29" s="16">
        <v>4</v>
      </c>
      <c r="T29" s="16">
        <v>4</v>
      </c>
      <c r="U29" s="16">
        <v>5</v>
      </c>
      <c r="V29" s="16">
        <v>4</v>
      </c>
      <c r="W29" s="16">
        <v>4</v>
      </c>
      <c r="X29" s="16">
        <v>5</v>
      </c>
      <c r="Y29" s="16">
        <v>3</v>
      </c>
      <c r="Z29" s="16">
        <v>5</v>
      </c>
      <c r="AA29" s="16">
        <v>4</v>
      </c>
      <c r="AB29" s="16">
        <v>34</v>
      </c>
      <c r="AC29" s="16">
        <v>38</v>
      </c>
      <c r="AD29" s="16">
        <v>72</v>
      </c>
      <c r="AE29" s="18">
        <v>0</v>
      </c>
    </row>
    <row r="30" spans="1:31" ht="16.5" customHeight="1">
      <c r="A30" s="19">
        <v>2</v>
      </c>
      <c r="B30" s="47" t="s">
        <v>15</v>
      </c>
      <c r="C30" s="51" t="s">
        <v>101</v>
      </c>
      <c r="D30" s="16">
        <v>68</v>
      </c>
      <c r="E30" s="16">
        <v>77</v>
      </c>
      <c r="F30" s="16">
        <v>0</v>
      </c>
      <c r="G30" s="16">
        <v>0</v>
      </c>
      <c r="H30" s="16">
        <v>145</v>
      </c>
      <c r="I30" s="17">
        <v>3</v>
      </c>
      <c r="J30" s="16">
        <v>6</v>
      </c>
      <c r="K30" s="16">
        <v>3</v>
      </c>
      <c r="L30" s="16">
        <v>4</v>
      </c>
      <c r="M30" s="16">
        <v>4</v>
      </c>
      <c r="N30" s="16">
        <v>3</v>
      </c>
      <c r="O30" s="16">
        <v>4</v>
      </c>
      <c r="P30" s="16">
        <v>6</v>
      </c>
      <c r="Q30" s="16">
        <v>4</v>
      </c>
      <c r="R30" s="16">
        <v>4</v>
      </c>
      <c r="S30" s="16">
        <v>4</v>
      </c>
      <c r="T30" s="16">
        <v>4</v>
      </c>
      <c r="U30" s="16">
        <v>5</v>
      </c>
      <c r="V30" s="16">
        <v>3</v>
      </c>
      <c r="W30" s="16">
        <v>4</v>
      </c>
      <c r="X30" s="16">
        <v>5</v>
      </c>
      <c r="Y30" s="16">
        <v>5</v>
      </c>
      <c r="Z30" s="16">
        <v>4</v>
      </c>
      <c r="AA30" s="16">
        <v>5</v>
      </c>
      <c r="AB30" s="16">
        <v>38</v>
      </c>
      <c r="AC30" s="16">
        <v>39</v>
      </c>
      <c r="AD30" s="16">
        <v>77</v>
      </c>
      <c r="AE30" s="18">
        <v>0</v>
      </c>
    </row>
    <row r="31" spans="1:31" ht="16.5" customHeight="1">
      <c r="A31" s="19">
        <v>3</v>
      </c>
      <c r="B31" s="47" t="s">
        <v>15</v>
      </c>
      <c r="C31" s="51" t="s">
        <v>21</v>
      </c>
      <c r="D31" s="16">
        <v>72</v>
      </c>
      <c r="E31" s="16">
        <v>74</v>
      </c>
      <c r="F31" s="16">
        <v>0</v>
      </c>
      <c r="G31" s="16">
        <v>0</v>
      </c>
      <c r="H31" s="16">
        <v>146</v>
      </c>
      <c r="I31" s="17">
        <v>4</v>
      </c>
      <c r="J31" s="16">
        <v>5</v>
      </c>
      <c r="K31" s="16">
        <v>3</v>
      </c>
      <c r="L31" s="16">
        <v>4</v>
      </c>
      <c r="M31" s="16">
        <v>4</v>
      </c>
      <c r="N31" s="16">
        <v>3</v>
      </c>
      <c r="O31" s="16">
        <v>4</v>
      </c>
      <c r="P31" s="16">
        <v>4</v>
      </c>
      <c r="Q31" s="16">
        <v>4</v>
      </c>
      <c r="R31" s="16">
        <v>4</v>
      </c>
      <c r="S31" s="16">
        <v>5</v>
      </c>
      <c r="T31" s="16">
        <v>4</v>
      </c>
      <c r="U31" s="16">
        <v>3</v>
      </c>
      <c r="V31" s="16">
        <v>3</v>
      </c>
      <c r="W31" s="16">
        <v>4</v>
      </c>
      <c r="X31" s="16">
        <v>5</v>
      </c>
      <c r="Y31" s="16">
        <v>5</v>
      </c>
      <c r="Z31" s="16">
        <v>4</v>
      </c>
      <c r="AA31" s="16">
        <v>6</v>
      </c>
      <c r="AB31" s="16">
        <v>35</v>
      </c>
      <c r="AC31" s="16">
        <v>39</v>
      </c>
      <c r="AD31" s="16">
        <v>74</v>
      </c>
      <c r="AE31" s="18">
        <v>0</v>
      </c>
    </row>
    <row r="32" spans="1:31" ht="16.5" customHeight="1">
      <c r="A32" s="19">
        <v>4</v>
      </c>
      <c r="B32" s="47" t="s">
        <v>15</v>
      </c>
      <c r="C32" s="51" t="s">
        <v>19</v>
      </c>
      <c r="D32" s="16">
        <v>76</v>
      </c>
      <c r="E32" s="16">
        <v>71</v>
      </c>
      <c r="F32" s="16">
        <v>0</v>
      </c>
      <c r="G32" s="16">
        <v>0</v>
      </c>
      <c r="H32" s="16">
        <v>147</v>
      </c>
      <c r="I32" s="17">
        <v>5</v>
      </c>
      <c r="J32" s="16">
        <v>5</v>
      </c>
      <c r="K32" s="16">
        <v>3</v>
      </c>
      <c r="L32" s="16">
        <v>3</v>
      </c>
      <c r="M32" s="16">
        <v>4</v>
      </c>
      <c r="N32" s="16">
        <v>3</v>
      </c>
      <c r="O32" s="16">
        <v>5</v>
      </c>
      <c r="P32" s="16">
        <v>4</v>
      </c>
      <c r="Q32" s="16">
        <v>4</v>
      </c>
      <c r="R32" s="16">
        <v>4</v>
      </c>
      <c r="S32" s="16">
        <v>4</v>
      </c>
      <c r="T32" s="16">
        <v>4</v>
      </c>
      <c r="U32" s="16">
        <v>4</v>
      </c>
      <c r="V32" s="16">
        <v>3</v>
      </c>
      <c r="W32" s="16">
        <v>4</v>
      </c>
      <c r="X32" s="16">
        <v>6</v>
      </c>
      <c r="Y32" s="16">
        <v>3</v>
      </c>
      <c r="Z32" s="16">
        <v>3</v>
      </c>
      <c r="AA32" s="16">
        <v>5</v>
      </c>
      <c r="AB32" s="16">
        <v>35</v>
      </c>
      <c r="AC32" s="16">
        <v>36</v>
      </c>
      <c r="AD32" s="16">
        <v>71</v>
      </c>
      <c r="AE32" s="18">
        <v>0</v>
      </c>
    </row>
    <row r="33" spans="1:31" ht="16.5" customHeight="1">
      <c r="A33" s="19">
        <v>5</v>
      </c>
      <c r="B33" s="47" t="s">
        <v>15</v>
      </c>
      <c r="C33" s="51" t="s">
        <v>78</v>
      </c>
      <c r="D33" s="16">
        <v>73</v>
      </c>
      <c r="E33" s="16">
        <v>74</v>
      </c>
      <c r="F33" s="16">
        <v>0</v>
      </c>
      <c r="G33" s="16">
        <v>0</v>
      </c>
      <c r="H33" s="16">
        <v>147</v>
      </c>
      <c r="I33" s="17">
        <v>5</v>
      </c>
      <c r="J33" s="16">
        <v>5</v>
      </c>
      <c r="K33" s="16">
        <v>5</v>
      </c>
      <c r="L33" s="16">
        <v>3</v>
      </c>
      <c r="M33" s="16">
        <v>5</v>
      </c>
      <c r="N33" s="16">
        <v>3</v>
      </c>
      <c r="O33" s="16">
        <v>4</v>
      </c>
      <c r="P33" s="16">
        <v>5</v>
      </c>
      <c r="Q33" s="16">
        <v>5</v>
      </c>
      <c r="R33" s="16">
        <v>3</v>
      </c>
      <c r="S33" s="16">
        <v>4</v>
      </c>
      <c r="T33" s="16">
        <v>4</v>
      </c>
      <c r="U33" s="16">
        <v>4</v>
      </c>
      <c r="V33" s="16">
        <v>3</v>
      </c>
      <c r="W33" s="16">
        <v>4</v>
      </c>
      <c r="X33" s="16">
        <v>5</v>
      </c>
      <c r="Y33" s="16">
        <v>4</v>
      </c>
      <c r="Z33" s="16">
        <v>4</v>
      </c>
      <c r="AA33" s="16">
        <v>4</v>
      </c>
      <c r="AB33" s="16">
        <v>38</v>
      </c>
      <c r="AC33" s="16">
        <v>36</v>
      </c>
      <c r="AD33" s="16">
        <v>74</v>
      </c>
      <c r="AE33" s="18">
        <v>0</v>
      </c>
    </row>
    <row r="34" spans="1:31" ht="16.5" customHeight="1">
      <c r="A34" s="19">
        <v>6</v>
      </c>
      <c r="B34" s="47" t="s">
        <v>15</v>
      </c>
      <c r="C34" s="51" t="s">
        <v>31</v>
      </c>
      <c r="D34" s="16">
        <v>69</v>
      </c>
      <c r="E34" s="16">
        <v>78</v>
      </c>
      <c r="F34" s="16">
        <v>0</v>
      </c>
      <c r="G34" s="16">
        <v>0</v>
      </c>
      <c r="H34" s="16">
        <v>147</v>
      </c>
      <c r="I34" s="17">
        <v>5</v>
      </c>
      <c r="J34" s="16">
        <v>4</v>
      </c>
      <c r="K34" s="16">
        <v>4</v>
      </c>
      <c r="L34" s="16">
        <v>3</v>
      </c>
      <c r="M34" s="16">
        <v>4</v>
      </c>
      <c r="N34" s="16">
        <v>3</v>
      </c>
      <c r="O34" s="16">
        <v>4</v>
      </c>
      <c r="P34" s="16">
        <v>4</v>
      </c>
      <c r="Q34" s="16">
        <v>4</v>
      </c>
      <c r="R34" s="16">
        <v>5</v>
      </c>
      <c r="S34" s="16">
        <v>7</v>
      </c>
      <c r="T34" s="16">
        <v>4</v>
      </c>
      <c r="U34" s="16">
        <v>5</v>
      </c>
      <c r="V34" s="16">
        <v>4</v>
      </c>
      <c r="W34" s="16">
        <v>4</v>
      </c>
      <c r="X34" s="16">
        <v>6</v>
      </c>
      <c r="Y34" s="16">
        <v>5</v>
      </c>
      <c r="Z34" s="16">
        <v>3</v>
      </c>
      <c r="AA34" s="16">
        <v>5</v>
      </c>
      <c r="AB34" s="16">
        <v>35</v>
      </c>
      <c r="AC34" s="16">
        <v>43</v>
      </c>
      <c r="AD34" s="16">
        <v>78</v>
      </c>
      <c r="AE34" s="18">
        <v>0</v>
      </c>
    </row>
    <row r="35" spans="1:31" ht="16.5" customHeight="1">
      <c r="A35" s="19">
        <v>7</v>
      </c>
      <c r="B35" s="47" t="s">
        <v>15</v>
      </c>
      <c r="C35" s="51" t="s">
        <v>28</v>
      </c>
      <c r="D35" s="16">
        <v>74</v>
      </c>
      <c r="E35" s="16">
        <v>74</v>
      </c>
      <c r="F35" s="16">
        <v>0</v>
      </c>
      <c r="G35" s="16">
        <v>0</v>
      </c>
      <c r="H35" s="16">
        <v>148</v>
      </c>
      <c r="I35" s="17">
        <v>6</v>
      </c>
      <c r="J35" s="16">
        <v>6</v>
      </c>
      <c r="K35" s="16">
        <v>4</v>
      </c>
      <c r="L35" s="16">
        <v>4</v>
      </c>
      <c r="M35" s="16">
        <v>4</v>
      </c>
      <c r="N35" s="16">
        <v>3</v>
      </c>
      <c r="O35" s="16">
        <v>4</v>
      </c>
      <c r="P35" s="16">
        <v>4</v>
      </c>
      <c r="Q35" s="16">
        <v>4</v>
      </c>
      <c r="R35" s="16">
        <v>4</v>
      </c>
      <c r="S35" s="16">
        <v>3</v>
      </c>
      <c r="T35" s="16">
        <v>4</v>
      </c>
      <c r="U35" s="16">
        <v>5</v>
      </c>
      <c r="V35" s="16">
        <v>3</v>
      </c>
      <c r="W35" s="16">
        <v>4</v>
      </c>
      <c r="X35" s="16">
        <v>6</v>
      </c>
      <c r="Y35" s="16">
        <v>4</v>
      </c>
      <c r="Z35" s="16">
        <v>3</v>
      </c>
      <c r="AA35" s="16">
        <v>5</v>
      </c>
      <c r="AB35" s="16">
        <v>37</v>
      </c>
      <c r="AC35" s="16">
        <v>37</v>
      </c>
      <c r="AD35" s="16">
        <v>74</v>
      </c>
      <c r="AE35" s="18">
        <v>0</v>
      </c>
    </row>
    <row r="36" spans="1:31" ht="16.5" customHeight="1">
      <c r="A36" s="19">
        <v>8</v>
      </c>
      <c r="B36" s="47" t="s">
        <v>15</v>
      </c>
      <c r="C36" s="51" t="s">
        <v>108</v>
      </c>
      <c r="D36" s="16">
        <v>77</v>
      </c>
      <c r="E36" s="16">
        <v>72</v>
      </c>
      <c r="F36" s="16">
        <v>0</v>
      </c>
      <c r="G36" s="16">
        <v>0</v>
      </c>
      <c r="H36" s="16">
        <v>149</v>
      </c>
      <c r="I36" s="17">
        <v>7</v>
      </c>
      <c r="J36" s="16">
        <v>5</v>
      </c>
      <c r="K36" s="16">
        <v>4</v>
      </c>
      <c r="L36" s="16">
        <v>3</v>
      </c>
      <c r="M36" s="16">
        <v>4</v>
      </c>
      <c r="N36" s="16">
        <v>3</v>
      </c>
      <c r="O36" s="16">
        <v>4</v>
      </c>
      <c r="P36" s="16">
        <v>5</v>
      </c>
      <c r="Q36" s="16">
        <v>4</v>
      </c>
      <c r="R36" s="16">
        <v>4</v>
      </c>
      <c r="S36" s="16">
        <v>3</v>
      </c>
      <c r="T36" s="16">
        <v>4</v>
      </c>
      <c r="U36" s="16">
        <v>5</v>
      </c>
      <c r="V36" s="16">
        <v>3</v>
      </c>
      <c r="W36" s="16">
        <v>4</v>
      </c>
      <c r="X36" s="16">
        <v>5</v>
      </c>
      <c r="Y36" s="16">
        <v>5</v>
      </c>
      <c r="Z36" s="16">
        <v>3</v>
      </c>
      <c r="AA36" s="16">
        <v>4</v>
      </c>
      <c r="AB36" s="16">
        <v>36</v>
      </c>
      <c r="AC36" s="16">
        <v>36</v>
      </c>
      <c r="AD36" s="16">
        <v>72</v>
      </c>
      <c r="AE36" s="18">
        <v>0</v>
      </c>
    </row>
    <row r="37" spans="1:31" ht="16.5" customHeight="1">
      <c r="A37" s="19">
        <v>9</v>
      </c>
      <c r="B37" s="47" t="s">
        <v>15</v>
      </c>
      <c r="C37" s="51" t="s">
        <v>104</v>
      </c>
      <c r="D37" s="16">
        <v>75</v>
      </c>
      <c r="E37" s="16">
        <v>78</v>
      </c>
      <c r="F37" s="16">
        <v>0</v>
      </c>
      <c r="G37" s="16">
        <v>0</v>
      </c>
      <c r="H37" s="16">
        <v>153</v>
      </c>
      <c r="I37" s="17">
        <v>11</v>
      </c>
      <c r="J37" s="16">
        <v>6</v>
      </c>
      <c r="K37" s="16">
        <v>3</v>
      </c>
      <c r="L37" s="16">
        <v>2</v>
      </c>
      <c r="M37" s="16">
        <v>4</v>
      </c>
      <c r="N37" s="16">
        <v>3</v>
      </c>
      <c r="O37" s="16">
        <v>5</v>
      </c>
      <c r="P37" s="16">
        <v>5</v>
      </c>
      <c r="Q37" s="16">
        <v>5</v>
      </c>
      <c r="R37" s="16">
        <v>4</v>
      </c>
      <c r="S37" s="16">
        <v>5</v>
      </c>
      <c r="T37" s="16">
        <v>5</v>
      </c>
      <c r="U37" s="16">
        <v>7</v>
      </c>
      <c r="V37" s="16">
        <v>3</v>
      </c>
      <c r="W37" s="16">
        <v>6</v>
      </c>
      <c r="X37" s="16">
        <v>4</v>
      </c>
      <c r="Y37" s="16">
        <v>4</v>
      </c>
      <c r="Z37" s="16">
        <v>3</v>
      </c>
      <c r="AA37" s="16">
        <v>4</v>
      </c>
      <c r="AB37" s="16">
        <v>37</v>
      </c>
      <c r="AC37" s="16">
        <v>41</v>
      </c>
      <c r="AD37" s="16">
        <v>78</v>
      </c>
      <c r="AE37" s="18">
        <v>0</v>
      </c>
    </row>
    <row r="38" spans="1:31" ht="16.5" customHeight="1">
      <c r="A38" s="19">
        <v>10</v>
      </c>
      <c r="B38" s="47" t="s">
        <v>15</v>
      </c>
      <c r="C38" s="51" t="s">
        <v>79</v>
      </c>
      <c r="D38" s="16">
        <v>75</v>
      </c>
      <c r="E38" s="16">
        <v>78</v>
      </c>
      <c r="F38" s="16">
        <v>0</v>
      </c>
      <c r="G38" s="16">
        <v>0</v>
      </c>
      <c r="H38" s="16">
        <v>153</v>
      </c>
      <c r="I38" s="17">
        <v>11</v>
      </c>
      <c r="J38" s="16">
        <v>5</v>
      </c>
      <c r="K38" s="16">
        <v>4</v>
      </c>
      <c r="L38" s="16">
        <v>4</v>
      </c>
      <c r="M38" s="16">
        <v>4</v>
      </c>
      <c r="N38" s="16">
        <v>3</v>
      </c>
      <c r="O38" s="16">
        <v>6</v>
      </c>
      <c r="P38" s="16">
        <v>4</v>
      </c>
      <c r="Q38" s="16">
        <v>4</v>
      </c>
      <c r="R38" s="16">
        <v>4</v>
      </c>
      <c r="S38" s="16">
        <v>5</v>
      </c>
      <c r="T38" s="16">
        <v>4</v>
      </c>
      <c r="U38" s="16">
        <v>5</v>
      </c>
      <c r="V38" s="16">
        <v>3</v>
      </c>
      <c r="W38" s="16">
        <v>5</v>
      </c>
      <c r="X38" s="16">
        <v>5</v>
      </c>
      <c r="Y38" s="16">
        <v>5</v>
      </c>
      <c r="Z38" s="16">
        <v>3</v>
      </c>
      <c r="AA38" s="16">
        <v>5</v>
      </c>
      <c r="AB38" s="16">
        <v>38</v>
      </c>
      <c r="AC38" s="16">
        <v>40</v>
      </c>
      <c r="AD38" s="16">
        <v>78</v>
      </c>
      <c r="AE38" s="18">
        <v>0</v>
      </c>
    </row>
    <row r="39" spans="1:31" ht="16.5" customHeight="1">
      <c r="A39" s="19">
        <v>11</v>
      </c>
      <c r="B39" s="47" t="s">
        <v>15</v>
      </c>
      <c r="C39" s="51" t="s">
        <v>113</v>
      </c>
      <c r="D39" s="16">
        <v>80</v>
      </c>
      <c r="E39" s="16">
        <v>74</v>
      </c>
      <c r="F39" s="16">
        <v>0</v>
      </c>
      <c r="G39" s="16">
        <v>0</v>
      </c>
      <c r="H39" s="16">
        <v>154</v>
      </c>
      <c r="I39" s="17">
        <v>12</v>
      </c>
      <c r="J39" s="16">
        <v>5</v>
      </c>
      <c r="K39" s="16">
        <v>4</v>
      </c>
      <c r="L39" s="16">
        <v>4</v>
      </c>
      <c r="M39" s="16">
        <v>4</v>
      </c>
      <c r="N39" s="16">
        <v>3</v>
      </c>
      <c r="O39" s="16">
        <v>4</v>
      </c>
      <c r="P39" s="16">
        <v>4</v>
      </c>
      <c r="Q39" s="16">
        <v>4</v>
      </c>
      <c r="R39" s="16">
        <v>3</v>
      </c>
      <c r="S39" s="16">
        <v>4</v>
      </c>
      <c r="T39" s="16">
        <v>4</v>
      </c>
      <c r="U39" s="16">
        <v>5</v>
      </c>
      <c r="V39" s="16">
        <v>3</v>
      </c>
      <c r="W39" s="16">
        <v>4</v>
      </c>
      <c r="X39" s="16">
        <v>6</v>
      </c>
      <c r="Y39" s="16">
        <v>4</v>
      </c>
      <c r="Z39" s="16">
        <v>3</v>
      </c>
      <c r="AA39" s="16">
        <v>6</v>
      </c>
      <c r="AB39" s="16">
        <v>35</v>
      </c>
      <c r="AC39" s="16">
        <v>39</v>
      </c>
      <c r="AD39" s="16">
        <v>74</v>
      </c>
      <c r="AE39" s="18">
        <v>0</v>
      </c>
    </row>
    <row r="40" spans="1:31" ht="16.5" customHeight="1">
      <c r="A40" s="19">
        <v>12</v>
      </c>
      <c r="B40" s="47" t="s">
        <v>15</v>
      </c>
      <c r="C40" s="51" t="s">
        <v>106</v>
      </c>
      <c r="D40" s="16">
        <v>76</v>
      </c>
      <c r="E40" s="16">
        <v>78</v>
      </c>
      <c r="F40" s="16">
        <v>0</v>
      </c>
      <c r="G40" s="16">
        <v>0</v>
      </c>
      <c r="H40" s="16">
        <v>154</v>
      </c>
      <c r="I40" s="17">
        <v>12</v>
      </c>
      <c r="J40" s="16">
        <v>7</v>
      </c>
      <c r="K40" s="16">
        <v>4</v>
      </c>
      <c r="L40" s="16">
        <v>4</v>
      </c>
      <c r="M40" s="16">
        <v>3</v>
      </c>
      <c r="N40" s="16">
        <v>3</v>
      </c>
      <c r="O40" s="16">
        <v>4</v>
      </c>
      <c r="P40" s="16">
        <v>4</v>
      </c>
      <c r="Q40" s="16">
        <v>6</v>
      </c>
      <c r="R40" s="16">
        <v>4</v>
      </c>
      <c r="S40" s="16">
        <v>4</v>
      </c>
      <c r="T40" s="16">
        <v>4</v>
      </c>
      <c r="U40" s="16">
        <v>4</v>
      </c>
      <c r="V40" s="16">
        <v>3</v>
      </c>
      <c r="W40" s="16">
        <v>4</v>
      </c>
      <c r="X40" s="16">
        <v>6</v>
      </c>
      <c r="Y40" s="16">
        <v>4</v>
      </c>
      <c r="Z40" s="16">
        <v>3</v>
      </c>
      <c r="AA40" s="16">
        <v>7</v>
      </c>
      <c r="AB40" s="16">
        <v>39</v>
      </c>
      <c r="AC40" s="16">
        <v>39</v>
      </c>
      <c r="AD40" s="16">
        <v>78</v>
      </c>
      <c r="AE40" s="18">
        <v>0</v>
      </c>
    </row>
    <row r="41" spans="1:31" ht="16.5" customHeight="1">
      <c r="A41" s="19">
        <v>13</v>
      </c>
      <c r="B41" s="47" t="s">
        <v>15</v>
      </c>
      <c r="C41" s="51" t="s">
        <v>109</v>
      </c>
      <c r="D41" s="16">
        <v>78</v>
      </c>
      <c r="E41" s="16">
        <v>78</v>
      </c>
      <c r="F41" s="16">
        <v>0</v>
      </c>
      <c r="G41" s="16">
        <v>0</v>
      </c>
      <c r="H41" s="16">
        <v>156</v>
      </c>
      <c r="I41" s="17">
        <v>14</v>
      </c>
      <c r="J41" s="16">
        <v>5</v>
      </c>
      <c r="K41" s="16">
        <v>4</v>
      </c>
      <c r="L41" s="16">
        <v>4</v>
      </c>
      <c r="M41" s="16">
        <v>4</v>
      </c>
      <c r="N41" s="16">
        <v>3</v>
      </c>
      <c r="O41" s="16">
        <v>6</v>
      </c>
      <c r="P41" s="16">
        <v>5</v>
      </c>
      <c r="Q41" s="16">
        <v>4</v>
      </c>
      <c r="R41" s="16">
        <v>5</v>
      </c>
      <c r="S41" s="16">
        <v>4</v>
      </c>
      <c r="T41" s="16">
        <v>4</v>
      </c>
      <c r="U41" s="16">
        <v>5</v>
      </c>
      <c r="V41" s="16">
        <v>4</v>
      </c>
      <c r="W41" s="16">
        <v>4</v>
      </c>
      <c r="X41" s="16">
        <v>5</v>
      </c>
      <c r="Y41" s="16">
        <v>4</v>
      </c>
      <c r="Z41" s="16">
        <v>3</v>
      </c>
      <c r="AA41" s="16">
        <v>5</v>
      </c>
      <c r="AB41" s="16">
        <v>40</v>
      </c>
      <c r="AC41" s="16">
        <v>38</v>
      </c>
      <c r="AD41" s="16">
        <v>78</v>
      </c>
      <c r="AE41" s="18" t="s">
        <v>156</v>
      </c>
    </row>
    <row r="42" spans="1:31" ht="16.5" customHeight="1">
      <c r="A42" s="19">
        <v>14</v>
      </c>
      <c r="B42" s="47" t="s">
        <v>15</v>
      </c>
      <c r="C42" s="51" t="s">
        <v>112</v>
      </c>
      <c r="D42" s="16">
        <v>78</v>
      </c>
      <c r="E42" s="16">
        <v>78</v>
      </c>
      <c r="F42" s="16">
        <v>0</v>
      </c>
      <c r="G42" s="16">
        <v>0</v>
      </c>
      <c r="H42" s="16">
        <v>156</v>
      </c>
      <c r="I42" s="17">
        <v>14</v>
      </c>
      <c r="J42" s="16">
        <v>6</v>
      </c>
      <c r="K42" s="16">
        <v>4</v>
      </c>
      <c r="L42" s="16">
        <v>3</v>
      </c>
      <c r="M42" s="16">
        <v>4</v>
      </c>
      <c r="N42" s="16">
        <v>2</v>
      </c>
      <c r="O42" s="16">
        <v>5</v>
      </c>
      <c r="P42" s="16">
        <v>5</v>
      </c>
      <c r="Q42" s="16">
        <v>4</v>
      </c>
      <c r="R42" s="16">
        <v>4</v>
      </c>
      <c r="S42" s="16">
        <v>4</v>
      </c>
      <c r="T42" s="16">
        <v>6</v>
      </c>
      <c r="U42" s="16">
        <v>5</v>
      </c>
      <c r="V42" s="16">
        <v>4</v>
      </c>
      <c r="W42" s="16">
        <v>4</v>
      </c>
      <c r="X42" s="16">
        <v>6</v>
      </c>
      <c r="Y42" s="16">
        <v>4</v>
      </c>
      <c r="Z42" s="16">
        <v>3</v>
      </c>
      <c r="AA42" s="16">
        <v>5</v>
      </c>
      <c r="AB42" s="16">
        <v>37</v>
      </c>
      <c r="AC42" s="16">
        <v>41</v>
      </c>
      <c r="AD42" s="16">
        <v>78</v>
      </c>
      <c r="AE42" s="18" t="s">
        <v>156</v>
      </c>
    </row>
    <row r="43" spans="1:31" ht="16.5" customHeight="1">
      <c r="A43" s="19">
        <v>15</v>
      </c>
      <c r="B43" s="47" t="s">
        <v>15</v>
      </c>
      <c r="C43" s="51" t="s">
        <v>107</v>
      </c>
      <c r="D43" s="16">
        <v>77</v>
      </c>
      <c r="E43" s="16">
        <v>79</v>
      </c>
      <c r="F43" s="16">
        <v>0</v>
      </c>
      <c r="G43" s="16">
        <v>0</v>
      </c>
      <c r="H43" s="16">
        <v>156</v>
      </c>
      <c r="I43" s="17">
        <v>14</v>
      </c>
      <c r="J43" s="16">
        <v>5</v>
      </c>
      <c r="K43" s="16">
        <v>5</v>
      </c>
      <c r="L43" s="16">
        <v>5</v>
      </c>
      <c r="M43" s="16">
        <v>4</v>
      </c>
      <c r="N43" s="16">
        <v>3</v>
      </c>
      <c r="O43" s="16">
        <v>4</v>
      </c>
      <c r="P43" s="16">
        <v>4</v>
      </c>
      <c r="Q43" s="16">
        <v>4</v>
      </c>
      <c r="R43" s="16">
        <v>4</v>
      </c>
      <c r="S43" s="16">
        <v>4</v>
      </c>
      <c r="T43" s="16">
        <v>4</v>
      </c>
      <c r="U43" s="16">
        <v>4</v>
      </c>
      <c r="V43" s="16">
        <v>4</v>
      </c>
      <c r="W43" s="16">
        <v>4</v>
      </c>
      <c r="X43" s="16">
        <v>6</v>
      </c>
      <c r="Y43" s="16">
        <v>5</v>
      </c>
      <c r="Z43" s="16">
        <v>4</v>
      </c>
      <c r="AA43" s="16">
        <v>6</v>
      </c>
      <c r="AB43" s="16">
        <v>38</v>
      </c>
      <c r="AC43" s="16">
        <v>41</v>
      </c>
      <c r="AD43" s="16">
        <v>79</v>
      </c>
      <c r="AE43" s="18" t="s">
        <v>156</v>
      </c>
    </row>
    <row r="44" spans="1:31" ht="16.5" customHeight="1">
      <c r="A44" s="19">
        <v>16</v>
      </c>
      <c r="B44" s="47" t="s">
        <v>15</v>
      </c>
      <c r="C44" s="51" t="s">
        <v>36</v>
      </c>
      <c r="D44" s="16">
        <v>79</v>
      </c>
      <c r="E44" s="16">
        <v>79</v>
      </c>
      <c r="F44" s="16">
        <v>0</v>
      </c>
      <c r="G44" s="16">
        <v>0</v>
      </c>
      <c r="H44" s="16">
        <v>158</v>
      </c>
      <c r="I44" s="17">
        <v>16</v>
      </c>
      <c r="J44" s="16">
        <v>6</v>
      </c>
      <c r="K44" s="16">
        <v>3</v>
      </c>
      <c r="L44" s="16">
        <v>3</v>
      </c>
      <c r="M44" s="16">
        <v>4</v>
      </c>
      <c r="N44" s="16">
        <v>3</v>
      </c>
      <c r="O44" s="16">
        <v>5</v>
      </c>
      <c r="P44" s="16">
        <v>4</v>
      </c>
      <c r="Q44" s="16">
        <v>5</v>
      </c>
      <c r="R44" s="16">
        <v>6</v>
      </c>
      <c r="S44" s="16">
        <v>4</v>
      </c>
      <c r="T44" s="16">
        <v>4</v>
      </c>
      <c r="U44" s="16">
        <v>4</v>
      </c>
      <c r="V44" s="16">
        <v>5</v>
      </c>
      <c r="W44" s="16">
        <v>4</v>
      </c>
      <c r="X44" s="16">
        <v>6</v>
      </c>
      <c r="Y44" s="16">
        <v>4</v>
      </c>
      <c r="Z44" s="16">
        <v>4</v>
      </c>
      <c r="AA44" s="16">
        <v>5</v>
      </c>
      <c r="AB44" s="16">
        <v>39</v>
      </c>
      <c r="AC44" s="16">
        <v>40</v>
      </c>
      <c r="AD44" s="16">
        <v>79</v>
      </c>
      <c r="AE44" s="18" t="s">
        <v>156</v>
      </c>
    </row>
    <row r="45" spans="1:31" ht="16.5" customHeight="1">
      <c r="A45" s="19">
        <v>17</v>
      </c>
      <c r="B45" s="47" t="s">
        <v>15</v>
      </c>
      <c r="C45" s="51" t="s">
        <v>105</v>
      </c>
      <c r="D45" s="16">
        <v>76</v>
      </c>
      <c r="E45" s="16">
        <v>82</v>
      </c>
      <c r="F45" s="16">
        <v>0</v>
      </c>
      <c r="G45" s="16">
        <v>0</v>
      </c>
      <c r="H45" s="16">
        <v>158</v>
      </c>
      <c r="I45" s="17">
        <v>16</v>
      </c>
      <c r="J45" s="16">
        <v>5</v>
      </c>
      <c r="K45" s="16">
        <v>4</v>
      </c>
      <c r="L45" s="16">
        <v>5</v>
      </c>
      <c r="M45" s="16">
        <v>4</v>
      </c>
      <c r="N45" s="16">
        <v>3</v>
      </c>
      <c r="O45" s="16">
        <v>5</v>
      </c>
      <c r="P45" s="16">
        <v>5</v>
      </c>
      <c r="Q45" s="16">
        <v>4</v>
      </c>
      <c r="R45" s="16">
        <v>4</v>
      </c>
      <c r="S45" s="16">
        <v>5</v>
      </c>
      <c r="T45" s="16">
        <v>4</v>
      </c>
      <c r="U45" s="16">
        <v>7</v>
      </c>
      <c r="V45" s="16">
        <v>3</v>
      </c>
      <c r="W45" s="16">
        <v>5</v>
      </c>
      <c r="X45" s="16">
        <v>8</v>
      </c>
      <c r="Y45" s="16">
        <v>4</v>
      </c>
      <c r="Z45" s="16">
        <v>3</v>
      </c>
      <c r="AA45" s="16">
        <v>4</v>
      </c>
      <c r="AB45" s="16">
        <v>39</v>
      </c>
      <c r="AC45" s="16">
        <v>43</v>
      </c>
      <c r="AD45" s="16">
        <v>82</v>
      </c>
      <c r="AE45" s="18" t="s">
        <v>156</v>
      </c>
    </row>
    <row r="46" spans="1:31" ht="16.5" customHeight="1">
      <c r="A46" s="19">
        <v>18</v>
      </c>
      <c r="B46" s="47" t="s">
        <v>15</v>
      </c>
      <c r="C46" s="51" t="s">
        <v>103</v>
      </c>
      <c r="D46" s="16">
        <v>75</v>
      </c>
      <c r="E46" s="16">
        <v>83</v>
      </c>
      <c r="F46" s="16">
        <v>0</v>
      </c>
      <c r="G46" s="16">
        <v>0</v>
      </c>
      <c r="H46" s="16">
        <v>158</v>
      </c>
      <c r="I46" s="17">
        <v>16</v>
      </c>
      <c r="J46" s="16">
        <v>5</v>
      </c>
      <c r="K46" s="16">
        <v>5</v>
      </c>
      <c r="L46" s="16">
        <v>4</v>
      </c>
      <c r="M46" s="16">
        <v>4</v>
      </c>
      <c r="N46" s="16">
        <v>3</v>
      </c>
      <c r="O46" s="16">
        <v>6</v>
      </c>
      <c r="P46" s="16">
        <v>4</v>
      </c>
      <c r="Q46" s="16">
        <v>4</v>
      </c>
      <c r="R46" s="16">
        <v>6</v>
      </c>
      <c r="S46" s="16">
        <v>4</v>
      </c>
      <c r="T46" s="16">
        <v>4</v>
      </c>
      <c r="U46" s="16">
        <v>7</v>
      </c>
      <c r="V46" s="16">
        <v>4</v>
      </c>
      <c r="W46" s="16">
        <v>4</v>
      </c>
      <c r="X46" s="16">
        <v>5</v>
      </c>
      <c r="Y46" s="16">
        <v>4</v>
      </c>
      <c r="Z46" s="16">
        <v>5</v>
      </c>
      <c r="AA46" s="16">
        <v>5</v>
      </c>
      <c r="AB46" s="16">
        <v>41</v>
      </c>
      <c r="AC46" s="16">
        <v>42</v>
      </c>
      <c r="AD46" s="16">
        <v>83</v>
      </c>
      <c r="AE46" s="18" t="s">
        <v>156</v>
      </c>
    </row>
    <row r="47" spans="1:31" ht="16.5" customHeight="1">
      <c r="A47" s="19">
        <v>19</v>
      </c>
      <c r="B47" s="47" t="s">
        <v>15</v>
      </c>
      <c r="C47" s="51" t="s">
        <v>111</v>
      </c>
      <c r="D47" s="16">
        <v>78</v>
      </c>
      <c r="E47" s="16">
        <v>81</v>
      </c>
      <c r="F47" s="16">
        <v>0</v>
      </c>
      <c r="G47" s="16">
        <v>0</v>
      </c>
      <c r="H47" s="16">
        <v>159</v>
      </c>
      <c r="I47" s="17">
        <v>17</v>
      </c>
      <c r="J47" s="16">
        <v>6</v>
      </c>
      <c r="K47" s="16">
        <v>5</v>
      </c>
      <c r="L47" s="16">
        <v>3</v>
      </c>
      <c r="M47" s="16">
        <v>4</v>
      </c>
      <c r="N47" s="16">
        <v>4</v>
      </c>
      <c r="O47" s="16">
        <v>4</v>
      </c>
      <c r="P47" s="16">
        <v>6</v>
      </c>
      <c r="Q47" s="16">
        <v>4</v>
      </c>
      <c r="R47" s="16">
        <v>5</v>
      </c>
      <c r="S47" s="16">
        <v>5</v>
      </c>
      <c r="T47" s="16">
        <v>5</v>
      </c>
      <c r="U47" s="16">
        <v>5</v>
      </c>
      <c r="V47" s="16">
        <v>3</v>
      </c>
      <c r="W47" s="16">
        <v>4</v>
      </c>
      <c r="X47" s="16">
        <v>6</v>
      </c>
      <c r="Y47" s="16">
        <v>4</v>
      </c>
      <c r="Z47" s="16">
        <v>3</v>
      </c>
      <c r="AA47" s="16">
        <v>5</v>
      </c>
      <c r="AB47" s="16">
        <v>41</v>
      </c>
      <c r="AC47" s="16">
        <v>40</v>
      </c>
      <c r="AD47" s="16">
        <v>81</v>
      </c>
      <c r="AE47" s="18" t="s">
        <v>156</v>
      </c>
    </row>
    <row r="48" spans="1:31" ht="16.5" customHeight="1">
      <c r="A48" s="19">
        <v>20</v>
      </c>
      <c r="B48" s="47" t="s">
        <v>15</v>
      </c>
      <c r="C48" s="51" t="s">
        <v>110</v>
      </c>
      <c r="D48" s="16">
        <v>78</v>
      </c>
      <c r="E48" s="16">
        <v>81</v>
      </c>
      <c r="F48" s="16">
        <v>0</v>
      </c>
      <c r="G48" s="16">
        <v>0</v>
      </c>
      <c r="H48" s="16">
        <v>159</v>
      </c>
      <c r="I48" s="17">
        <v>17</v>
      </c>
      <c r="J48" s="16">
        <v>6</v>
      </c>
      <c r="K48" s="16">
        <v>4</v>
      </c>
      <c r="L48" s="16">
        <v>4</v>
      </c>
      <c r="M48" s="16">
        <v>4</v>
      </c>
      <c r="N48" s="16">
        <v>3</v>
      </c>
      <c r="O48" s="16">
        <v>5</v>
      </c>
      <c r="P48" s="16">
        <v>5</v>
      </c>
      <c r="Q48" s="16">
        <v>4</v>
      </c>
      <c r="R48" s="16">
        <v>4</v>
      </c>
      <c r="S48" s="16">
        <v>4</v>
      </c>
      <c r="T48" s="16">
        <v>4</v>
      </c>
      <c r="U48" s="16">
        <v>4</v>
      </c>
      <c r="V48" s="16">
        <v>3</v>
      </c>
      <c r="W48" s="16">
        <v>5</v>
      </c>
      <c r="X48" s="16">
        <v>6</v>
      </c>
      <c r="Y48" s="16">
        <v>4</v>
      </c>
      <c r="Z48" s="16">
        <v>4</v>
      </c>
      <c r="AA48" s="16">
        <v>8</v>
      </c>
      <c r="AB48" s="16">
        <v>39</v>
      </c>
      <c r="AC48" s="16">
        <v>42</v>
      </c>
      <c r="AD48" s="16">
        <v>81</v>
      </c>
      <c r="AE48" s="18" t="s">
        <v>156</v>
      </c>
    </row>
    <row r="49" spans="1:31" ht="16.5" customHeight="1">
      <c r="A49" s="19">
        <v>21</v>
      </c>
      <c r="B49" s="47" t="s">
        <v>15</v>
      </c>
      <c r="C49" s="51" t="s">
        <v>102</v>
      </c>
      <c r="D49" s="16">
        <v>74</v>
      </c>
      <c r="E49" s="16">
        <v>85</v>
      </c>
      <c r="F49" s="16">
        <v>0</v>
      </c>
      <c r="G49" s="16">
        <v>0</v>
      </c>
      <c r="H49" s="16">
        <v>159</v>
      </c>
      <c r="I49" s="17">
        <v>17</v>
      </c>
      <c r="J49" s="16">
        <v>5</v>
      </c>
      <c r="K49" s="16">
        <v>5</v>
      </c>
      <c r="L49" s="16">
        <v>4</v>
      </c>
      <c r="M49" s="16">
        <v>5</v>
      </c>
      <c r="N49" s="16">
        <v>4</v>
      </c>
      <c r="O49" s="16">
        <v>4</v>
      </c>
      <c r="P49" s="16">
        <v>5</v>
      </c>
      <c r="Q49" s="16">
        <v>5</v>
      </c>
      <c r="R49" s="16">
        <v>5</v>
      </c>
      <c r="S49" s="16">
        <v>5</v>
      </c>
      <c r="T49" s="16">
        <v>4</v>
      </c>
      <c r="U49" s="16">
        <v>5</v>
      </c>
      <c r="V49" s="16">
        <v>3</v>
      </c>
      <c r="W49" s="16">
        <v>6</v>
      </c>
      <c r="X49" s="16">
        <v>5</v>
      </c>
      <c r="Y49" s="16">
        <v>4</v>
      </c>
      <c r="Z49" s="16">
        <v>4</v>
      </c>
      <c r="AA49" s="16">
        <v>7</v>
      </c>
      <c r="AB49" s="16">
        <v>42</v>
      </c>
      <c r="AC49" s="16">
        <v>43</v>
      </c>
      <c r="AD49" s="16">
        <v>85</v>
      </c>
      <c r="AE49" s="18" t="s">
        <v>156</v>
      </c>
    </row>
    <row r="50" spans="1:31" ht="16.5" customHeight="1">
      <c r="A50" s="19">
        <v>22</v>
      </c>
      <c r="B50" s="47" t="s">
        <v>15</v>
      </c>
      <c r="C50" s="51" t="s">
        <v>114</v>
      </c>
      <c r="D50" s="16">
        <v>81</v>
      </c>
      <c r="E50" s="16">
        <v>79</v>
      </c>
      <c r="F50" s="16">
        <v>0</v>
      </c>
      <c r="G50" s="16">
        <v>0</v>
      </c>
      <c r="H50" s="16">
        <v>160</v>
      </c>
      <c r="I50" s="17">
        <v>18</v>
      </c>
      <c r="J50" s="16">
        <v>5</v>
      </c>
      <c r="K50" s="16">
        <v>4</v>
      </c>
      <c r="L50" s="16">
        <v>5</v>
      </c>
      <c r="M50" s="16">
        <v>4</v>
      </c>
      <c r="N50" s="16">
        <v>3</v>
      </c>
      <c r="O50" s="16">
        <v>4</v>
      </c>
      <c r="P50" s="16">
        <v>4</v>
      </c>
      <c r="Q50" s="16">
        <v>4</v>
      </c>
      <c r="R50" s="16">
        <v>4</v>
      </c>
      <c r="S50" s="16">
        <v>4</v>
      </c>
      <c r="T50" s="16">
        <v>5</v>
      </c>
      <c r="U50" s="16">
        <v>7</v>
      </c>
      <c r="V50" s="16">
        <v>4</v>
      </c>
      <c r="W50" s="16">
        <v>4</v>
      </c>
      <c r="X50" s="16">
        <v>5</v>
      </c>
      <c r="Y50" s="16">
        <v>5</v>
      </c>
      <c r="Z50" s="16">
        <v>3</v>
      </c>
      <c r="AA50" s="16">
        <v>5</v>
      </c>
      <c r="AB50" s="16">
        <v>37</v>
      </c>
      <c r="AC50" s="16">
        <v>42</v>
      </c>
      <c r="AD50" s="16">
        <v>79</v>
      </c>
      <c r="AE50" s="18" t="s">
        <v>156</v>
      </c>
    </row>
    <row r="51" spans="1:31" ht="16.5" customHeight="1">
      <c r="A51" s="19">
        <v>23</v>
      </c>
      <c r="B51" s="47" t="s">
        <v>15</v>
      </c>
      <c r="C51" s="51" t="s">
        <v>115</v>
      </c>
      <c r="D51" s="16">
        <v>85</v>
      </c>
      <c r="E51" s="16">
        <v>81</v>
      </c>
      <c r="F51" s="16">
        <v>0</v>
      </c>
      <c r="G51" s="16">
        <v>0</v>
      </c>
      <c r="H51" s="16">
        <v>166</v>
      </c>
      <c r="I51" s="17">
        <v>24</v>
      </c>
      <c r="J51" s="16">
        <v>6</v>
      </c>
      <c r="K51" s="16">
        <v>6</v>
      </c>
      <c r="L51" s="16">
        <v>3</v>
      </c>
      <c r="M51" s="16">
        <v>3</v>
      </c>
      <c r="N51" s="16">
        <v>5</v>
      </c>
      <c r="O51" s="16">
        <v>5</v>
      </c>
      <c r="P51" s="16">
        <v>5</v>
      </c>
      <c r="Q51" s="16">
        <v>5</v>
      </c>
      <c r="R51" s="16">
        <v>4</v>
      </c>
      <c r="S51" s="16">
        <v>5</v>
      </c>
      <c r="T51" s="16">
        <v>4</v>
      </c>
      <c r="U51" s="16">
        <v>5</v>
      </c>
      <c r="V51" s="16">
        <v>3</v>
      </c>
      <c r="W51" s="16">
        <v>4</v>
      </c>
      <c r="X51" s="16">
        <v>5</v>
      </c>
      <c r="Y51" s="16">
        <v>5</v>
      </c>
      <c r="Z51" s="16">
        <v>3</v>
      </c>
      <c r="AA51" s="16">
        <v>5</v>
      </c>
      <c r="AB51" s="16">
        <v>42</v>
      </c>
      <c r="AC51" s="16">
        <v>39</v>
      </c>
      <c r="AD51" s="16">
        <v>81</v>
      </c>
      <c r="AE51" s="18" t="s">
        <v>156</v>
      </c>
    </row>
    <row r="52" spans="1:31" ht="16.5" customHeight="1" thickBot="1">
      <c r="A52" s="20">
        <v>24</v>
      </c>
      <c r="B52" s="48" t="s">
        <v>15</v>
      </c>
      <c r="C52" s="52" t="s">
        <v>26</v>
      </c>
      <c r="D52" s="21">
        <v>84</v>
      </c>
      <c r="E52" s="21">
        <v>88</v>
      </c>
      <c r="F52" s="21">
        <v>0</v>
      </c>
      <c r="G52" s="21">
        <v>0</v>
      </c>
      <c r="H52" s="21">
        <v>172</v>
      </c>
      <c r="I52" s="23">
        <v>30</v>
      </c>
      <c r="J52" s="21">
        <v>8</v>
      </c>
      <c r="K52" s="21">
        <v>4</v>
      </c>
      <c r="L52" s="21">
        <v>5</v>
      </c>
      <c r="M52" s="21">
        <v>4</v>
      </c>
      <c r="N52" s="21">
        <v>3</v>
      </c>
      <c r="O52" s="21">
        <v>6</v>
      </c>
      <c r="P52" s="21">
        <v>5</v>
      </c>
      <c r="Q52" s="21">
        <v>4</v>
      </c>
      <c r="R52" s="21">
        <v>4</v>
      </c>
      <c r="S52" s="21">
        <v>4</v>
      </c>
      <c r="T52" s="21">
        <v>5</v>
      </c>
      <c r="U52" s="21">
        <v>5</v>
      </c>
      <c r="V52" s="21">
        <v>4</v>
      </c>
      <c r="W52" s="21">
        <v>5</v>
      </c>
      <c r="X52" s="21">
        <v>5</v>
      </c>
      <c r="Y52" s="21">
        <v>7</v>
      </c>
      <c r="Z52" s="21">
        <v>4</v>
      </c>
      <c r="AA52" s="21">
        <v>6</v>
      </c>
      <c r="AB52" s="21">
        <v>43</v>
      </c>
      <c r="AC52" s="21">
        <v>45</v>
      </c>
      <c r="AD52" s="21">
        <v>88</v>
      </c>
      <c r="AE52" s="22" t="s">
        <v>156</v>
      </c>
    </row>
    <row r="53" spans="1:31" ht="16.5" customHeight="1" thickTop="1">
      <c r="A53" s="11">
        <v>1</v>
      </c>
      <c r="B53" s="46" t="s">
        <v>27</v>
      </c>
      <c r="C53" s="50" t="s">
        <v>116</v>
      </c>
      <c r="D53" s="12">
        <v>71</v>
      </c>
      <c r="E53" s="12">
        <v>76</v>
      </c>
      <c r="F53" s="12">
        <v>0</v>
      </c>
      <c r="G53" s="12">
        <v>0</v>
      </c>
      <c r="H53" s="12">
        <v>147</v>
      </c>
      <c r="I53" s="13">
        <v>5</v>
      </c>
      <c r="J53" s="12">
        <v>5</v>
      </c>
      <c r="K53" s="12">
        <v>4</v>
      </c>
      <c r="L53" s="12">
        <v>4</v>
      </c>
      <c r="M53" s="12">
        <v>4</v>
      </c>
      <c r="N53" s="12">
        <v>3</v>
      </c>
      <c r="O53" s="12">
        <v>4</v>
      </c>
      <c r="P53" s="12">
        <v>4</v>
      </c>
      <c r="Q53" s="12">
        <v>4</v>
      </c>
      <c r="R53" s="12">
        <v>4</v>
      </c>
      <c r="S53" s="12">
        <v>4</v>
      </c>
      <c r="T53" s="12">
        <v>5</v>
      </c>
      <c r="U53" s="12">
        <v>4</v>
      </c>
      <c r="V53" s="12">
        <v>4</v>
      </c>
      <c r="W53" s="12">
        <v>4</v>
      </c>
      <c r="X53" s="12">
        <v>6</v>
      </c>
      <c r="Y53" s="12">
        <v>4</v>
      </c>
      <c r="Z53" s="12">
        <v>4</v>
      </c>
      <c r="AA53" s="12">
        <v>5</v>
      </c>
      <c r="AB53" s="12">
        <v>36</v>
      </c>
      <c r="AC53" s="12">
        <v>40</v>
      </c>
      <c r="AD53" s="12">
        <v>76</v>
      </c>
      <c r="AE53" s="14">
        <v>0</v>
      </c>
    </row>
    <row r="54" spans="1:31" ht="16.5" customHeight="1">
      <c r="A54" s="19">
        <v>2</v>
      </c>
      <c r="B54" s="47" t="s">
        <v>27</v>
      </c>
      <c r="C54" s="51" t="s">
        <v>30</v>
      </c>
      <c r="D54" s="16">
        <v>74</v>
      </c>
      <c r="E54" s="16">
        <v>75</v>
      </c>
      <c r="F54" s="16">
        <v>0</v>
      </c>
      <c r="G54" s="16">
        <v>0</v>
      </c>
      <c r="H54" s="16">
        <v>149</v>
      </c>
      <c r="I54" s="24">
        <v>7</v>
      </c>
      <c r="J54" s="16">
        <v>5</v>
      </c>
      <c r="K54" s="16">
        <v>4</v>
      </c>
      <c r="L54" s="16">
        <v>4</v>
      </c>
      <c r="M54" s="16">
        <v>3</v>
      </c>
      <c r="N54" s="16">
        <v>3</v>
      </c>
      <c r="O54" s="16">
        <v>4</v>
      </c>
      <c r="P54" s="16">
        <v>4</v>
      </c>
      <c r="Q54" s="16">
        <v>4</v>
      </c>
      <c r="R54" s="16">
        <v>4</v>
      </c>
      <c r="S54" s="16">
        <v>4</v>
      </c>
      <c r="T54" s="16">
        <v>4</v>
      </c>
      <c r="U54" s="16">
        <v>4</v>
      </c>
      <c r="V54" s="16">
        <v>4</v>
      </c>
      <c r="W54" s="16">
        <v>5</v>
      </c>
      <c r="X54" s="16">
        <v>5</v>
      </c>
      <c r="Y54" s="16">
        <v>5</v>
      </c>
      <c r="Z54" s="16">
        <v>4</v>
      </c>
      <c r="AA54" s="16">
        <v>5</v>
      </c>
      <c r="AB54" s="16">
        <v>35</v>
      </c>
      <c r="AC54" s="16">
        <v>40</v>
      </c>
      <c r="AD54" s="16">
        <v>75</v>
      </c>
      <c r="AE54" s="18">
        <v>0</v>
      </c>
    </row>
    <row r="55" spans="1:31" ht="16.5" customHeight="1">
      <c r="A55" s="19">
        <v>3</v>
      </c>
      <c r="B55" s="47" t="s">
        <v>27</v>
      </c>
      <c r="C55" s="51" t="s">
        <v>34</v>
      </c>
      <c r="D55" s="16">
        <v>73</v>
      </c>
      <c r="E55" s="16">
        <v>77</v>
      </c>
      <c r="F55" s="16">
        <v>0</v>
      </c>
      <c r="G55" s="16">
        <v>0</v>
      </c>
      <c r="H55" s="16">
        <v>150</v>
      </c>
      <c r="I55" s="17">
        <v>8</v>
      </c>
      <c r="J55" s="16">
        <v>4</v>
      </c>
      <c r="K55" s="16">
        <v>4</v>
      </c>
      <c r="L55" s="16">
        <v>4</v>
      </c>
      <c r="M55" s="16">
        <v>4</v>
      </c>
      <c r="N55" s="16">
        <v>3</v>
      </c>
      <c r="O55" s="16">
        <v>4</v>
      </c>
      <c r="P55" s="16">
        <v>4</v>
      </c>
      <c r="Q55" s="16">
        <v>4</v>
      </c>
      <c r="R55" s="16">
        <v>6</v>
      </c>
      <c r="S55" s="16">
        <v>4</v>
      </c>
      <c r="T55" s="16">
        <v>5</v>
      </c>
      <c r="U55" s="16">
        <v>4</v>
      </c>
      <c r="V55" s="16">
        <v>3</v>
      </c>
      <c r="W55" s="16">
        <v>5</v>
      </c>
      <c r="X55" s="16">
        <v>7</v>
      </c>
      <c r="Y55" s="16">
        <v>4</v>
      </c>
      <c r="Z55" s="16">
        <v>3</v>
      </c>
      <c r="AA55" s="16">
        <v>5</v>
      </c>
      <c r="AB55" s="16">
        <v>37</v>
      </c>
      <c r="AC55" s="16">
        <v>40</v>
      </c>
      <c r="AD55" s="16">
        <v>77</v>
      </c>
      <c r="AE55" s="18">
        <v>0</v>
      </c>
    </row>
    <row r="56" spans="1:31" ht="16.5" customHeight="1">
      <c r="A56" s="19">
        <v>4</v>
      </c>
      <c r="B56" s="47" t="s">
        <v>27</v>
      </c>
      <c r="C56" s="51" t="s">
        <v>29</v>
      </c>
      <c r="D56" s="16">
        <v>71</v>
      </c>
      <c r="E56" s="16">
        <v>79</v>
      </c>
      <c r="F56" s="16">
        <v>0</v>
      </c>
      <c r="G56" s="16">
        <v>0</v>
      </c>
      <c r="H56" s="16">
        <v>150</v>
      </c>
      <c r="I56" s="17">
        <v>8</v>
      </c>
      <c r="J56" s="16">
        <v>5</v>
      </c>
      <c r="K56" s="16">
        <v>3</v>
      </c>
      <c r="L56" s="16">
        <v>3</v>
      </c>
      <c r="M56" s="16">
        <v>3</v>
      </c>
      <c r="N56" s="16">
        <v>4</v>
      </c>
      <c r="O56" s="16">
        <v>5</v>
      </c>
      <c r="P56" s="16">
        <v>5</v>
      </c>
      <c r="Q56" s="16">
        <v>3</v>
      </c>
      <c r="R56" s="16">
        <v>5</v>
      </c>
      <c r="S56" s="16">
        <v>3</v>
      </c>
      <c r="T56" s="16">
        <v>5</v>
      </c>
      <c r="U56" s="16">
        <v>5</v>
      </c>
      <c r="V56" s="16">
        <v>3</v>
      </c>
      <c r="W56" s="16">
        <v>6</v>
      </c>
      <c r="X56" s="16">
        <v>8</v>
      </c>
      <c r="Y56" s="16">
        <v>4</v>
      </c>
      <c r="Z56" s="16">
        <v>4</v>
      </c>
      <c r="AA56" s="16">
        <v>5</v>
      </c>
      <c r="AB56" s="16">
        <v>36</v>
      </c>
      <c r="AC56" s="16">
        <v>43</v>
      </c>
      <c r="AD56" s="16">
        <v>79</v>
      </c>
      <c r="AE56" s="18">
        <v>0</v>
      </c>
    </row>
    <row r="57" spans="1:31" ht="16.5" customHeight="1">
      <c r="A57" s="19">
        <v>5</v>
      </c>
      <c r="B57" s="47" t="s">
        <v>27</v>
      </c>
      <c r="C57" s="51" t="s">
        <v>33</v>
      </c>
      <c r="D57" s="16">
        <v>77</v>
      </c>
      <c r="E57" s="16">
        <v>74</v>
      </c>
      <c r="F57" s="16">
        <v>0</v>
      </c>
      <c r="G57" s="16">
        <v>0</v>
      </c>
      <c r="H57" s="16">
        <v>151</v>
      </c>
      <c r="I57" s="17">
        <v>9</v>
      </c>
      <c r="J57" s="16">
        <v>5</v>
      </c>
      <c r="K57" s="16">
        <v>4</v>
      </c>
      <c r="L57" s="16">
        <v>3</v>
      </c>
      <c r="M57" s="16">
        <v>4</v>
      </c>
      <c r="N57" s="16">
        <v>3</v>
      </c>
      <c r="O57" s="16">
        <v>3</v>
      </c>
      <c r="P57" s="16">
        <v>5</v>
      </c>
      <c r="Q57" s="16">
        <v>4</v>
      </c>
      <c r="R57" s="16">
        <v>5</v>
      </c>
      <c r="S57" s="16">
        <v>5</v>
      </c>
      <c r="T57" s="16">
        <v>4</v>
      </c>
      <c r="U57" s="16">
        <v>4</v>
      </c>
      <c r="V57" s="16">
        <v>3</v>
      </c>
      <c r="W57" s="16">
        <v>4</v>
      </c>
      <c r="X57" s="16">
        <v>6</v>
      </c>
      <c r="Y57" s="16">
        <v>3</v>
      </c>
      <c r="Z57" s="16">
        <v>4</v>
      </c>
      <c r="AA57" s="16">
        <v>5</v>
      </c>
      <c r="AB57" s="16">
        <v>36</v>
      </c>
      <c r="AC57" s="16">
        <v>38</v>
      </c>
      <c r="AD57" s="16">
        <v>74</v>
      </c>
      <c r="AE57" s="18">
        <v>0</v>
      </c>
    </row>
    <row r="58" spans="1:31" ht="16.5" customHeight="1">
      <c r="A58" s="19">
        <v>6</v>
      </c>
      <c r="B58" s="47" t="s">
        <v>27</v>
      </c>
      <c r="C58" s="51" t="s">
        <v>32</v>
      </c>
      <c r="D58" s="16">
        <v>75</v>
      </c>
      <c r="E58" s="16">
        <v>76</v>
      </c>
      <c r="F58" s="16">
        <v>0</v>
      </c>
      <c r="G58" s="16">
        <v>0</v>
      </c>
      <c r="H58" s="16">
        <v>151</v>
      </c>
      <c r="I58" s="17">
        <v>9</v>
      </c>
      <c r="J58" s="16">
        <v>4</v>
      </c>
      <c r="K58" s="16">
        <v>5</v>
      </c>
      <c r="L58" s="16">
        <v>3</v>
      </c>
      <c r="M58" s="16">
        <v>4</v>
      </c>
      <c r="N58" s="16">
        <v>2</v>
      </c>
      <c r="O58" s="16">
        <v>5</v>
      </c>
      <c r="P58" s="16">
        <v>5</v>
      </c>
      <c r="Q58" s="16">
        <v>5</v>
      </c>
      <c r="R58" s="16">
        <v>4</v>
      </c>
      <c r="S58" s="16">
        <v>4</v>
      </c>
      <c r="T58" s="16">
        <v>4</v>
      </c>
      <c r="U58" s="16">
        <v>5</v>
      </c>
      <c r="V58" s="16">
        <v>3</v>
      </c>
      <c r="W58" s="16">
        <v>5</v>
      </c>
      <c r="X58" s="16">
        <v>6</v>
      </c>
      <c r="Y58" s="16">
        <v>3</v>
      </c>
      <c r="Z58" s="16">
        <v>4</v>
      </c>
      <c r="AA58" s="16">
        <v>5</v>
      </c>
      <c r="AB58" s="16">
        <v>37</v>
      </c>
      <c r="AC58" s="16">
        <v>39</v>
      </c>
      <c r="AD58" s="16">
        <v>76</v>
      </c>
      <c r="AE58" s="18">
        <v>0</v>
      </c>
    </row>
    <row r="59" spans="1:31" ht="16.5" customHeight="1">
      <c r="A59" s="19">
        <v>7</v>
      </c>
      <c r="B59" s="47" t="s">
        <v>27</v>
      </c>
      <c r="C59" s="51" t="s">
        <v>35</v>
      </c>
      <c r="D59" s="16">
        <v>76</v>
      </c>
      <c r="E59" s="16">
        <v>76</v>
      </c>
      <c r="F59" s="16">
        <v>0</v>
      </c>
      <c r="G59" s="16">
        <v>0</v>
      </c>
      <c r="H59" s="16">
        <v>152</v>
      </c>
      <c r="I59" s="17">
        <v>10</v>
      </c>
      <c r="J59" s="16">
        <v>5</v>
      </c>
      <c r="K59" s="16">
        <v>3</v>
      </c>
      <c r="L59" s="16">
        <v>3</v>
      </c>
      <c r="M59" s="16">
        <v>5</v>
      </c>
      <c r="N59" s="16">
        <v>2</v>
      </c>
      <c r="O59" s="16">
        <v>4</v>
      </c>
      <c r="P59" s="16">
        <v>5</v>
      </c>
      <c r="Q59" s="16">
        <v>4</v>
      </c>
      <c r="R59" s="16">
        <v>4</v>
      </c>
      <c r="S59" s="16">
        <v>4</v>
      </c>
      <c r="T59" s="16">
        <v>4</v>
      </c>
      <c r="U59" s="16">
        <v>5</v>
      </c>
      <c r="V59" s="16">
        <v>4</v>
      </c>
      <c r="W59" s="16">
        <v>6</v>
      </c>
      <c r="X59" s="16">
        <v>5</v>
      </c>
      <c r="Y59" s="16">
        <v>4</v>
      </c>
      <c r="Z59" s="16">
        <v>5</v>
      </c>
      <c r="AA59" s="16">
        <v>4</v>
      </c>
      <c r="AB59" s="16">
        <v>35</v>
      </c>
      <c r="AC59" s="16">
        <v>41</v>
      </c>
      <c r="AD59" s="16">
        <v>76</v>
      </c>
      <c r="AE59" s="18">
        <v>0</v>
      </c>
    </row>
    <row r="60" spans="1:31" ht="16.5" customHeight="1">
      <c r="A60" s="19">
        <v>8</v>
      </c>
      <c r="B60" s="47" t="s">
        <v>27</v>
      </c>
      <c r="C60" s="51" t="s">
        <v>118</v>
      </c>
      <c r="D60" s="16">
        <v>76</v>
      </c>
      <c r="E60" s="16">
        <v>78</v>
      </c>
      <c r="F60" s="16">
        <v>0</v>
      </c>
      <c r="G60" s="16">
        <v>0</v>
      </c>
      <c r="H60" s="16">
        <v>154</v>
      </c>
      <c r="I60" s="17">
        <v>12</v>
      </c>
      <c r="J60" s="16">
        <v>6</v>
      </c>
      <c r="K60" s="16">
        <v>4</v>
      </c>
      <c r="L60" s="16">
        <v>5</v>
      </c>
      <c r="M60" s="16">
        <v>5</v>
      </c>
      <c r="N60" s="16">
        <v>3</v>
      </c>
      <c r="O60" s="16">
        <v>4</v>
      </c>
      <c r="P60" s="16">
        <v>5</v>
      </c>
      <c r="Q60" s="16">
        <v>4</v>
      </c>
      <c r="R60" s="16">
        <v>5</v>
      </c>
      <c r="S60" s="16">
        <v>4</v>
      </c>
      <c r="T60" s="16">
        <v>3</v>
      </c>
      <c r="U60" s="16">
        <v>5</v>
      </c>
      <c r="V60" s="16">
        <v>3</v>
      </c>
      <c r="W60" s="16">
        <v>5</v>
      </c>
      <c r="X60" s="16">
        <v>5</v>
      </c>
      <c r="Y60" s="16">
        <v>4</v>
      </c>
      <c r="Z60" s="16">
        <v>4</v>
      </c>
      <c r="AA60" s="16">
        <v>4</v>
      </c>
      <c r="AB60" s="16">
        <v>41</v>
      </c>
      <c r="AC60" s="16">
        <v>37</v>
      </c>
      <c r="AD60" s="16">
        <v>78</v>
      </c>
      <c r="AE60" s="18">
        <v>0</v>
      </c>
    </row>
    <row r="61" spans="1:31" ht="16.5" customHeight="1">
      <c r="A61" s="19">
        <v>9</v>
      </c>
      <c r="B61" s="47" t="s">
        <v>27</v>
      </c>
      <c r="C61" s="51" t="s">
        <v>38</v>
      </c>
      <c r="D61" s="16">
        <v>79</v>
      </c>
      <c r="E61" s="16">
        <v>76</v>
      </c>
      <c r="F61" s="16">
        <v>0</v>
      </c>
      <c r="G61" s="16">
        <v>0</v>
      </c>
      <c r="H61" s="16">
        <v>155</v>
      </c>
      <c r="I61" s="17">
        <v>13</v>
      </c>
      <c r="J61" s="16">
        <v>5</v>
      </c>
      <c r="K61" s="16">
        <v>3</v>
      </c>
      <c r="L61" s="16">
        <v>4</v>
      </c>
      <c r="M61" s="16">
        <v>6</v>
      </c>
      <c r="N61" s="16">
        <v>2</v>
      </c>
      <c r="O61" s="16">
        <v>4</v>
      </c>
      <c r="P61" s="16">
        <v>4</v>
      </c>
      <c r="Q61" s="16">
        <v>5</v>
      </c>
      <c r="R61" s="16">
        <v>5</v>
      </c>
      <c r="S61" s="16">
        <v>4</v>
      </c>
      <c r="T61" s="16">
        <v>3</v>
      </c>
      <c r="U61" s="16">
        <v>5</v>
      </c>
      <c r="V61" s="16">
        <v>3</v>
      </c>
      <c r="W61" s="16">
        <v>5</v>
      </c>
      <c r="X61" s="16">
        <v>6</v>
      </c>
      <c r="Y61" s="16">
        <v>5</v>
      </c>
      <c r="Z61" s="16">
        <v>3</v>
      </c>
      <c r="AA61" s="16">
        <v>4</v>
      </c>
      <c r="AB61" s="16">
        <v>38</v>
      </c>
      <c r="AC61" s="16">
        <v>38</v>
      </c>
      <c r="AD61" s="16">
        <v>76</v>
      </c>
      <c r="AE61" s="18">
        <v>0</v>
      </c>
    </row>
    <row r="62" spans="1:31" ht="16.5" customHeight="1">
      <c r="A62" s="19">
        <v>10</v>
      </c>
      <c r="B62" s="47" t="s">
        <v>27</v>
      </c>
      <c r="C62" s="51" t="s">
        <v>80</v>
      </c>
      <c r="D62" s="16">
        <v>77</v>
      </c>
      <c r="E62" s="16">
        <v>79</v>
      </c>
      <c r="F62" s="16">
        <v>0</v>
      </c>
      <c r="G62" s="16">
        <v>0</v>
      </c>
      <c r="H62" s="16">
        <v>156</v>
      </c>
      <c r="I62" s="17">
        <v>14</v>
      </c>
      <c r="J62" s="16">
        <v>4</v>
      </c>
      <c r="K62" s="16">
        <v>3</v>
      </c>
      <c r="L62" s="16">
        <v>5</v>
      </c>
      <c r="M62" s="16">
        <v>5</v>
      </c>
      <c r="N62" s="16">
        <v>4</v>
      </c>
      <c r="O62" s="16">
        <v>4</v>
      </c>
      <c r="P62" s="16">
        <v>4</v>
      </c>
      <c r="Q62" s="16">
        <v>5</v>
      </c>
      <c r="R62" s="16">
        <v>5</v>
      </c>
      <c r="S62" s="16">
        <v>4</v>
      </c>
      <c r="T62" s="16">
        <v>5</v>
      </c>
      <c r="U62" s="16">
        <v>5</v>
      </c>
      <c r="V62" s="16">
        <v>4</v>
      </c>
      <c r="W62" s="16">
        <v>6</v>
      </c>
      <c r="X62" s="16">
        <v>5</v>
      </c>
      <c r="Y62" s="16">
        <v>4</v>
      </c>
      <c r="Z62" s="16">
        <v>3</v>
      </c>
      <c r="AA62" s="16">
        <v>4</v>
      </c>
      <c r="AB62" s="16">
        <v>39</v>
      </c>
      <c r="AC62" s="16">
        <v>40</v>
      </c>
      <c r="AD62" s="16">
        <v>79</v>
      </c>
      <c r="AE62" s="18">
        <v>0</v>
      </c>
    </row>
    <row r="63" spans="1:31" ht="16.5" customHeight="1">
      <c r="A63" s="19">
        <v>11</v>
      </c>
      <c r="B63" s="47" t="s">
        <v>27</v>
      </c>
      <c r="C63" s="51" t="s">
        <v>119</v>
      </c>
      <c r="D63" s="16">
        <v>78</v>
      </c>
      <c r="E63" s="16">
        <v>80</v>
      </c>
      <c r="F63" s="16">
        <v>0</v>
      </c>
      <c r="G63" s="16">
        <v>0</v>
      </c>
      <c r="H63" s="16">
        <v>158</v>
      </c>
      <c r="I63" s="17">
        <v>16</v>
      </c>
      <c r="J63" s="16">
        <v>5</v>
      </c>
      <c r="K63" s="16">
        <v>5</v>
      </c>
      <c r="L63" s="16">
        <v>4</v>
      </c>
      <c r="M63" s="16">
        <v>4</v>
      </c>
      <c r="N63" s="16">
        <v>3</v>
      </c>
      <c r="O63" s="16">
        <v>4</v>
      </c>
      <c r="P63" s="16">
        <v>6</v>
      </c>
      <c r="Q63" s="16">
        <v>4</v>
      </c>
      <c r="R63" s="16">
        <v>4</v>
      </c>
      <c r="S63" s="16">
        <v>5</v>
      </c>
      <c r="T63" s="16">
        <v>3</v>
      </c>
      <c r="U63" s="16">
        <v>7</v>
      </c>
      <c r="V63" s="16">
        <v>3</v>
      </c>
      <c r="W63" s="16">
        <v>5</v>
      </c>
      <c r="X63" s="16">
        <v>6</v>
      </c>
      <c r="Y63" s="16">
        <v>3</v>
      </c>
      <c r="Z63" s="16">
        <v>4</v>
      </c>
      <c r="AA63" s="16">
        <v>5</v>
      </c>
      <c r="AB63" s="16">
        <v>39</v>
      </c>
      <c r="AC63" s="16">
        <v>41</v>
      </c>
      <c r="AD63" s="16">
        <v>80</v>
      </c>
      <c r="AE63" s="18">
        <v>0</v>
      </c>
    </row>
    <row r="64" spans="1:31" ht="16.5" customHeight="1">
      <c r="A64" s="19">
        <v>12</v>
      </c>
      <c r="B64" s="47" t="s">
        <v>27</v>
      </c>
      <c r="C64" s="51" t="s">
        <v>37</v>
      </c>
      <c r="D64" s="16">
        <v>77</v>
      </c>
      <c r="E64" s="16">
        <v>81</v>
      </c>
      <c r="F64" s="16">
        <v>0</v>
      </c>
      <c r="G64" s="16">
        <v>0</v>
      </c>
      <c r="H64" s="16">
        <v>158</v>
      </c>
      <c r="I64" s="17">
        <v>16</v>
      </c>
      <c r="J64" s="16">
        <v>5</v>
      </c>
      <c r="K64" s="16">
        <v>5</v>
      </c>
      <c r="L64" s="16">
        <v>3</v>
      </c>
      <c r="M64" s="16">
        <v>5</v>
      </c>
      <c r="N64" s="16">
        <v>3</v>
      </c>
      <c r="O64" s="16">
        <v>6</v>
      </c>
      <c r="P64" s="16">
        <v>5</v>
      </c>
      <c r="Q64" s="16">
        <v>6</v>
      </c>
      <c r="R64" s="16">
        <v>4</v>
      </c>
      <c r="S64" s="16">
        <v>4</v>
      </c>
      <c r="T64" s="16">
        <v>4</v>
      </c>
      <c r="U64" s="16">
        <v>4</v>
      </c>
      <c r="V64" s="16">
        <v>4</v>
      </c>
      <c r="W64" s="16">
        <v>4</v>
      </c>
      <c r="X64" s="16">
        <v>5</v>
      </c>
      <c r="Y64" s="16">
        <v>5</v>
      </c>
      <c r="Z64" s="16">
        <v>4</v>
      </c>
      <c r="AA64" s="16">
        <v>5</v>
      </c>
      <c r="AB64" s="16">
        <v>42</v>
      </c>
      <c r="AC64" s="16">
        <v>39</v>
      </c>
      <c r="AD64" s="16">
        <v>81</v>
      </c>
      <c r="AE64" s="18">
        <v>0</v>
      </c>
    </row>
    <row r="65" spans="1:31" ht="16.5" customHeight="1">
      <c r="A65" s="19">
        <v>13</v>
      </c>
      <c r="B65" s="47" t="s">
        <v>27</v>
      </c>
      <c r="C65" s="51" t="s">
        <v>123</v>
      </c>
      <c r="D65" s="16">
        <v>79</v>
      </c>
      <c r="E65" s="16">
        <v>80</v>
      </c>
      <c r="F65" s="16">
        <v>0</v>
      </c>
      <c r="G65" s="16">
        <v>0</v>
      </c>
      <c r="H65" s="16">
        <v>159</v>
      </c>
      <c r="I65" s="17">
        <v>17</v>
      </c>
      <c r="J65" s="16">
        <v>5</v>
      </c>
      <c r="K65" s="16">
        <v>6</v>
      </c>
      <c r="L65" s="16">
        <v>4</v>
      </c>
      <c r="M65" s="16">
        <v>4</v>
      </c>
      <c r="N65" s="16">
        <v>3</v>
      </c>
      <c r="O65" s="16">
        <v>4</v>
      </c>
      <c r="P65" s="16">
        <v>5</v>
      </c>
      <c r="Q65" s="16">
        <v>5</v>
      </c>
      <c r="R65" s="16">
        <v>4</v>
      </c>
      <c r="S65" s="16">
        <v>4</v>
      </c>
      <c r="T65" s="16">
        <v>4</v>
      </c>
      <c r="U65" s="16">
        <v>5</v>
      </c>
      <c r="V65" s="16">
        <v>4</v>
      </c>
      <c r="W65" s="16">
        <v>5</v>
      </c>
      <c r="X65" s="16">
        <v>5</v>
      </c>
      <c r="Y65" s="16">
        <v>4</v>
      </c>
      <c r="Z65" s="16">
        <v>3</v>
      </c>
      <c r="AA65" s="16">
        <v>6</v>
      </c>
      <c r="AB65" s="16">
        <v>40</v>
      </c>
      <c r="AC65" s="16">
        <v>40</v>
      </c>
      <c r="AD65" s="16">
        <v>80</v>
      </c>
      <c r="AE65" s="18" t="s">
        <v>156</v>
      </c>
    </row>
    <row r="66" spans="1:31" ht="16.5" customHeight="1">
      <c r="A66" s="19">
        <v>14</v>
      </c>
      <c r="B66" s="47" t="s">
        <v>27</v>
      </c>
      <c r="C66" s="51" t="s">
        <v>120</v>
      </c>
      <c r="D66" s="16">
        <v>79</v>
      </c>
      <c r="E66" s="16">
        <v>81</v>
      </c>
      <c r="F66" s="16">
        <v>0</v>
      </c>
      <c r="G66" s="16">
        <v>0</v>
      </c>
      <c r="H66" s="16">
        <v>160</v>
      </c>
      <c r="I66" s="17">
        <v>18</v>
      </c>
      <c r="J66" s="16">
        <v>5</v>
      </c>
      <c r="K66" s="16">
        <v>3</v>
      </c>
      <c r="L66" s="16">
        <v>3</v>
      </c>
      <c r="M66" s="16">
        <v>4</v>
      </c>
      <c r="N66" s="16">
        <v>3</v>
      </c>
      <c r="O66" s="16">
        <v>4</v>
      </c>
      <c r="P66" s="16">
        <v>5</v>
      </c>
      <c r="Q66" s="16">
        <v>4</v>
      </c>
      <c r="R66" s="16">
        <v>4</v>
      </c>
      <c r="S66" s="16">
        <v>6</v>
      </c>
      <c r="T66" s="16">
        <v>4</v>
      </c>
      <c r="U66" s="16">
        <v>9</v>
      </c>
      <c r="V66" s="16">
        <v>3</v>
      </c>
      <c r="W66" s="16">
        <v>5</v>
      </c>
      <c r="X66" s="16">
        <v>6</v>
      </c>
      <c r="Y66" s="16">
        <v>5</v>
      </c>
      <c r="Z66" s="16">
        <v>4</v>
      </c>
      <c r="AA66" s="16">
        <v>4</v>
      </c>
      <c r="AB66" s="16">
        <v>35</v>
      </c>
      <c r="AC66" s="16">
        <v>46</v>
      </c>
      <c r="AD66" s="16">
        <v>81</v>
      </c>
      <c r="AE66" s="18" t="s">
        <v>156</v>
      </c>
    </row>
    <row r="67" spans="1:31" ht="16.5" customHeight="1">
      <c r="A67" s="19">
        <v>15</v>
      </c>
      <c r="B67" s="47" t="s">
        <v>27</v>
      </c>
      <c r="C67" s="51" t="s">
        <v>125</v>
      </c>
      <c r="D67" s="16">
        <v>85</v>
      </c>
      <c r="E67" s="16">
        <v>76</v>
      </c>
      <c r="F67" s="16">
        <v>0</v>
      </c>
      <c r="G67" s="16">
        <v>0</v>
      </c>
      <c r="H67" s="16">
        <v>161</v>
      </c>
      <c r="I67" s="17">
        <v>19</v>
      </c>
      <c r="J67" s="16">
        <v>5</v>
      </c>
      <c r="K67" s="16">
        <v>5</v>
      </c>
      <c r="L67" s="16">
        <v>4</v>
      </c>
      <c r="M67" s="16">
        <v>4</v>
      </c>
      <c r="N67" s="16">
        <v>3</v>
      </c>
      <c r="O67" s="16">
        <v>4</v>
      </c>
      <c r="P67" s="16">
        <v>5</v>
      </c>
      <c r="Q67" s="16">
        <v>4</v>
      </c>
      <c r="R67" s="16">
        <v>4</v>
      </c>
      <c r="S67" s="16">
        <v>5</v>
      </c>
      <c r="T67" s="16">
        <v>5</v>
      </c>
      <c r="U67" s="16">
        <v>4</v>
      </c>
      <c r="V67" s="16">
        <v>3</v>
      </c>
      <c r="W67" s="16">
        <v>3</v>
      </c>
      <c r="X67" s="16">
        <v>5</v>
      </c>
      <c r="Y67" s="16">
        <v>5</v>
      </c>
      <c r="Z67" s="16">
        <v>4</v>
      </c>
      <c r="AA67" s="16">
        <v>4</v>
      </c>
      <c r="AB67" s="16">
        <v>38</v>
      </c>
      <c r="AC67" s="16">
        <v>38</v>
      </c>
      <c r="AD67" s="16">
        <v>76</v>
      </c>
      <c r="AE67" s="18" t="s">
        <v>156</v>
      </c>
    </row>
    <row r="68" spans="1:31" ht="16.5" customHeight="1">
      <c r="A68" s="19">
        <v>16</v>
      </c>
      <c r="B68" s="47" t="s">
        <v>27</v>
      </c>
      <c r="C68" s="51" t="s">
        <v>122</v>
      </c>
      <c r="D68" s="16">
        <v>79</v>
      </c>
      <c r="E68" s="16">
        <v>82</v>
      </c>
      <c r="F68" s="16">
        <v>0</v>
      </c>
      <c r="G68" s="16">
        <v>0</v>
      </c>
      <c r="H68" s="16">
        <v>161</v>
      </c>
      <c r="I68" s="17">
        <v>19</v>
      </c>
      <c r="J68" s="16">
        <v>6</v>
      </c>
      <c r="K68" s="16">
        <v>5</v>
      </c>
      <c r="L68" s="16">
        <v>4</v>
      </c>
      <c r="M68" s="16">
        <v>4</v>
      </c>
      <c r="N68" s="16">
        <v>3</v>
      </c>
      <c r="O68" s="16">
        <v>5</v>
      </c>
      <c r="P68" s="16">
        <v>4</v>
      </c>
      <c r="Q68" s="16">
        <v>5</v>
      </c>
      <c r="R68" s="16">
        <v>5</v>
      </c>
      <c r="S68" s="16">
        <v>5</v>
      </c>
      <c r="T68" s="16">
        <v>4</v>
      </c>
      <c r="U68" s="16">
        <v>4</v>
      </c>
      <c r="V68" s="16">
        <v>5</v>
      </c>
      <c r="W68" s="16">
        <v>5</v>
      </c>
      <c r="X68" s="16">
        <v>5</v>
      </c>
      <c r="Y68" s="16">
        <v>6</v>
      </c>
      <c r="Z68" s="16">
        <v>3</v>
      </c>
      <c r="AA68" s="16">
        <v>4</v>
      </c>
      <c r="AB68" s="16">
        <v>41</v>
      </c>
      <c r="AC68" s="16">
        <v>41</v>
      </c>
      <c r="AD68" s="16">
        <v>82</v>
      </c>
      <c r="AE68" s="18" t="s">
        <v>156</v>
      </c>
    </row>
    <row r="69" spans="1:31" ht="16.5" customHeight="1">
      <c r="A69" s="19">
        <v>17</v>
      </c>
      <c r="B69" s="47" t="s">
        <v>27</v>
      </c>
      <c r="C69" s="51" t="s">
        <v>121</v>
      </c>
      <c r="D69" s="16">
        <v>79</v>
      </c>
      <c r="E69" s="16">
        <v>84</v>
      </c>
      <c r="F69" s="16">
        <v>0</v>
      </c>
      <c r="G69" s="16">
        <v>0</v>
      </c>
      <c r="H69" s="16">
        <v>163</v>
      </c>
      <c r="I69" s="17">
        <v>21</v>
      </c>
      <c r="J69" s="16">
        <v>6</v>
      </c>
      <c r="K69" s="16">
        <v>5</v>
      </c>
      <c r="L69" s="16">
        <v>4</v>
      </c>
      <c r="M69" s="16">
        <v>5</v>
      </c>
      <c r="N69" s="16">
        <v>4</v>
      </c>
      <c r="O69" s="16">
        <v>5</v>
      </c>
      <c r="P69" s="16">
        <v>6</v>
      </c>
      <c r="Q69" s="16">
        <v>5</v>
      </c>
      <c r="R69" s="16">
        <v>5</v>
      </c>
      <c r="S69" s="16">
        <v>4</v>
      </c>
      <c r="T69" s="16">
        <v>4</v>
      </c>
      <c r="U69" s="16">
        <v>5</v>
      </c>
      <c r="V69" s="16">
        <v>4</v>
      </c>
      <c r="W69" s="16">
        <v>4</v>
      </c>
      <c r="X69" s="16">
        <v>5</v>
      </c>
      <c r="Y69" s="16">
        <v>4</v>
      </c>
      <c r="Z69" s="16">
        <v>4</v>
      </c>
      <c r="AA69" s="16">
        <v>5</v>
      </c>
      <c r="AB69" s="16">
        <v>45</v>
      </c>
      <c r="AC69" s="16">
        <v>39</v>
      </c>
      <c r="AD69" s="16">
        <v>84</v>
      </c>
      <c r="AE69" s="18" t="s">
        <v>156</v>
      </c>
    </row>
    <row r="70" spans="1:31" ht="16.5" customHeight="1">
      <c r="A70" s="19">
        <v>18</v>
      </c>
      <c r="B70" s="47" t="s">
        <v>27</v>
      </c>
      <c r="C70" s="51" t="s">
        <v>117</v>
      </c>
      <c r="D70" s="16">
        <v>74</v>
      </c>
      <c r="E70" s="16">
        <v>90</v>
      </c>
      <c r="F70" s="16">
        <v>0</v>
      </c>
      <c r="G70" s="16">
        <v>0</v>
      </c>
      <c r="H70" s="16">
        <v>164</v>
      </c>
      <c r="I70" s="17">
        <v>22</v>
      </c>
      <c r="J70" s="16">
        <v>5</v>
      </c>
      <c r="K70" s="16">
        <v>5</v>
      </c>
      <c r="L70" s="16">
        <v>4</v>
      </c>
      <c r="M70" s="16">
        <v>4</v>
      </c>
      <c r="N70" s="16">
        <v>3</v>
      </c>
      <c r="O70" s="16">
        <v>7</v>
      </c>
      <c r="P70" s="16">
        <v>6</v>
      </c>
      <c r="Q70" s="16">
        <v>5</v>
      </c>
      <c r="R70" s="16">
        <v>4</v>
      </c>
      <c r="S70" s="16">
        <v>4</v>
      </c>
      <c r="T70" s="16">
        <v>5</v>
      </c>
      <c r="U70" s="16">
        <v>4</v>
      </c>
      <c r="V70" s="16">
        <v>4</v>
      </c>
      <c r="W70" s="16">
        <v>5</v>
      </c>
      <c r="X70" s="16">
        <v>10</v>
      </c>
      <c r="Y70" s="16">
        <v>6</v>
      </c>
      <c r="Z70" s="16">
        <v>5</v>
      </c>
      <c r="AA70" s="16">
        <v>4</v>
      </c>
      <c r="AB70" s="16">
        <v>43</v>
      </c>
      <c r="AC70" s="16">
        <v>47</v>
      </c>
      <c r="AD70" s="16">
        <v>90</v>
      </c>
      <c r="AE70" s="18" t="s">
        <v>156</v>
      </c>
    </row>
    <row r="71" spans="1:31" ht="16.5" customHeight="1">
      <c r="A71" s="19">
        <v>19</v>
      </c>
      <c r="B71" s="47" t="s">
        <v>27</v>
      </c>
      <c r="C71" s="51" t="s">
        <v>128</v>
      </c>
      <c r="D71" s="16">
        <v>87</v>
      </c>
      <c r="E71" s="16">
        <v>82</v>
      </c>
      <c r="F71" s="16">
        <v>0</v>
      </c>
      <c r="G71" s="16">
        <v>0</v>
      </c>
      <c r="H71" s="16">
        <v>169</v>
      </c>
      <c r="I71" s="17">
        <v>27</v>
      </c>
      <c r="J71" s="16">
        <v>5</v>
      </c>
      <c r="K71" s="16">
        <v>4</v>
      </c>
      <c r="L71" s="16">
        <v>6</v>
      </c>
      <c r="M71" s="16">
        <v>4</v>
      </c>
      <c r="N71" s="16">
        <v>3</v>
      </c>
      <c r="O71" s="16">
        <v>4</v>
      </c>
      <c r="P71" s="16">
        <v>6</v>
      </c>
      <c r="Q71" s="16">
        <v>4</v>
      </c>
      <c r="R71" s="16">
        <v>5</v>
      </c>
      <c r="S71" s="16">
        <v>5</v>
      </c>
      <c r="T71" s="16">
        <v>4</v>
      </c>
      <c r="U71" s="16">
        <v>4</v>
      </c>
      <c r="V71" s="16">
        <v>4</v>
      </c>
      <c r="W71" s="16">
        <v>4</v>
      </c>
      <c r="X71" s="16">
        <v>6</v>
      </c>
      <c r="Y71" s="16">
        <v>4</v>
      </c>
      <c r="Z71" s="16">
        <v>4</v>
      </c>
      <c r="AA71" s="16">
        <v>6</v>
      </c>
      <c r="AB71" s="16">
        <v>41</v>
      </c>
      <c r="AC71" s="16">
        <v>41</v>
      </c>
      <c r="AD71" s="16">
        <v>82</v>
      </c>
      <c r="AE71" s="18" t="s">
        <v>156</v>
      </c>
    </row>
    <row r="72" spans="1:31" ht="16.5" customHeight="1">
      <c r="A72" s="19">
        <v>20</v>
      </c>
      <c r="B72" s="47" t="s">
        <v>27</v>
      </c>
      <c r="C72" s="51" t="s">
        <v>126</v>
      </c>
      <c r="D72" s="16">
        <v>86</v>
      </c>
      <c r="E72" s="16">
        <v>83</v>
      </c>
      <c r="F72" s="16">
        <v>0</v>
      </c>
      <c r="G72" s="16">
        <v>0</v>
      </c>
      <c r="H72" s="16">
        <v>169</v>
      </c>
      <c r="I72" s="17">
        <v>27</v>
      </c>
      <c r="J72" s="16">
        <v>6</v>
      </c>
      <c r="K72" s="16">
        <v>4</v>
      </c>
      <c r="L72" s="16">
        <v>3</v>
      </c>
      <c r="M72" s="16">
        <v>4</v>
      </c>
      <c r="N72" s="16">
        <v>3</v>
      </c>
      <c r="O72" s="16">
        <v>4</v>
      </c>
      <c r="P72" s="16">
        <v>6</v>
      </c>
      <c r="Q72" s="16">
        <v>6</v>
      </c>
      <c r="R72" s="16">
        <v>4</v>
      </c>
      <c r="S72" s="16">
        <v>4</v>
      </c>
      <c r="T72" s="16">
        <v>4</v>
      </c>
      <c r="U72" s="16">
        <v>5</v>
      </c>
      <c r="V72" s="16">
        <v>3</v>
      </c>
      <c r="W72" s="16">
        <v>6</v>
      </c>
      <c r="X72" s="16">
        <v>6</v>
      </c>
      <c r="Y72" s="16">
        <v>5</v>
      </c>
      <c r="Z72" s="16">
        <v>4</v>
      </c>
      <c r="AA72" s="16">
        <v>6</v>
      </c>
      <c r="AB72" s="16">
        <v>40</v>
      </c>
      <c r="AC72" s="16">
        <v>43</v>
      </c>
      <c r="AD72" s="16">
        <v>83</v>
      </c>
      <c r="AE72" s="18" t="s">
        <v>156</v>
      </c>
    </row>
    <row r="73" spans="1:31" ht="16.5" customHeight="1">
      <c r="A73" s="19">
        <v>21</v>
      </c>
      <c r="B73" s="47" t="s">
        <v>27</v>
      </c>
      <c r="C73" s="51" t="s">
        <v>124</v>
      </c>
      <c r="D73" s="16">
        <v>82</v>
      </c>
      <c r="E73" s="16">
        <v>89</v>
      </c>
      <c r="F73" s="16">
        <v>0</v>
      </c>
      <c r="G73" s="16">
        <v>0</v>
      </c>
      <c r="H73" s="16">
        <v>171</v>
      </c>
      <c r="I73" s="17">
        <v>29</v>
      </c>
      <c r="J73" s="16">
        <v>6</v>
      </c>
      <c r="K73" s="16">
        <v>3</v>
      </c>
      <c r="L73" s="16">
        <v>5</v>
      </c>
      <c r="M73" s="16">
        <v>4</v>
      </c>
      <c r="N73" s="16">
        <v>3</v>
      </c>
      <c r="O73" s="16">
        <v>4</v>
      </c>
      <c r="P73" s="16">
        <v>5</v>
      </c>
      <c r="Q73" s="16">
        <v>5</v>
      </c>
      <c r="R73" s="16">
        <v>6</v>
      </c>
      <c r="S73" s="16">
        <v>5</v>
      </c>
      <c r="T73" s="16">
        <v>7</v>
      </c>
      <c r="U73" s="16">
        <v>10</v>
      </c>
      <c r="V73" s="16">
        <v>3</v>
      </c>
      <c r="W73" s="16">
        <v>4</v>
      </c>
      <c r="X73" s="16">
        <v>5</v>
      </c>
      <c r="Y73" s="16">
        <v>5</v>
      </c>
      <c r="Z73" s="16">
        <v>4</v>
      </c>
      <c r="AA73" s="16">
        <v>5</v>
      </c>
      <c r="AB73" s="16">
        <v>41</v>
      </c>
      <c r="AC73" s="16">
        <v>48</v>
      </c>
      <c r="AD73" s="16">
        <v>89</v>
      </c>
      <c r="AE73" s="18" t="s">
        <v>156</v>
      </c>
    </row>
    <row r="74" spans="1:31" ht="16.5" customHeight="1">
      <c r="A74" s="19">
        <v>22</v>
      </c>
      <c r="B74" s="47" t="s">
        <v>27</v>
      </c>
      <c r="C74" s="51" t="s">
        <v>127</v>
      </c>
      <c r="D74" s="16">
        <v>87</v>
      </c>
      <c r="E74" s="16">
        <v>88</v>
      </c>
      <c r="F74" s="16">
        <v>0</v>
      </c>
      <c r="G74" s="16">
        <v>0</v>
      </c>
      <c r="H74" s="16">
        <v>175</v>
      </c>
      <c r="I74" s="17">
        <v>33</v>
      </c>
      <c r="J74" s="16">
        <v>5</v>
      </c>
      <c r="K74" s="16">
        <v>5</v>
      </c>
      <c r="L74" s="16">
        <v>4</v>
      </c>
      <c r="M74" s="16">
        <v>5</v>
      </c>
      <c r="N74" s="16">
        <v>3</v>
      </c>
      <c r="O74" s="16">
        <v>6</v>
      </c>
      <c r="P74" s="16">
        <v>5</v>
      </c>
      <c r="Q74" s="16">
        <v>4</v>
      </c>
      <c r="R74" s="16">
        <v>5</v>
      </c>
      <c r="S74" s="16">
        <v>6</v>
      </c>
      <c r="T74" s="16">
        <v>5</v>
      </c>
      <c r="U74" s="16">
        <v>5</v>
      </c>
      <c r="V74" s="16">
        <v>4</v>
      </c>
      <c r="W74" s="16">
        <v>6</v>
      </c>
      <c r="X74" s="16">
        <v>7</v>
      </c>
      <c r="Y74" s="16">
        <v>6</v>
      </c>
      <c r="Z74" s="16">
        <v>3</v>
      </c>
      <c r="AA74" s="16">
        <v>4</v>
      </c>
      <c r="AB74" s="16">
        <v>42</v>
      </c>
      <c r="AC74" s="16">
        <v>46</v>
      </c>
      <c r="AD74" s="16">
        <v>88</v>
      </c>
      <c r="AE74" s="18" t="s">
        <v>156</v>
      </c>
    </row>
    <row r="75" spans="1:31" ht="16.5" customHeight="1">
      <c r="A75" s="19">
        <v>23</v>
      </c>
      <c r="B75" s="47" t="s">
        <v>27</v>
      </c>
      <c r="C75" s="51" t="s">
        <v>129</v>
      </c>
      <c r="D75" s="16">
        <v>95</v>
      </c>
      <c r="E75" s="16">
        <v>85</v>
      </c>
      <c r="F75" s="16">
        <v>0</v>
      </c>
      <c r="G75" s="16">
        <v>0</v>
      </c>
      <c r="H75" s="16">
        <v>180</v>
      </c>
      <c r="I75" s="17">
        <v>38</v>
      </c>
      <c r="J75" s="16">
        <v>5</v>
      </c>
      <c r="K75" s="16">
        <v>5</v>
      </c>
      <c r="L75" s="16">
        <v>4</v>
      </c>
      <c r="M75" s="16">
        <v>5</v>
      </c>
      <c r="N75" s="16">
        <v>3</v>
      </c>
      <c r="O75" s="16">
        <v>5</v>
      </c>
      <c r="P75" s="16">
        <v>5</v>
      </c>
      <c r="Q75" s="16">
        <v>5</v>
      </c>
      <c r="R75" s="16">
        <v>4</v>
      </c>
      <c r="S75" s="16">
        <v>5</v>
      </c>
      <c r="T75" s="16">
        <v>5</v>
      </c>
      <c r="U75" s="16">
        <v>5</v>
      </c>
      <c r="V75" s="16">
        <v>5</v>
      </c>
      <c r="W75" s="16">
        <v>4</v>
      </c>
      <c r="X75" s="16">
        <v>6</v>
      </c>
      <c r="Y75" s="16">
        <v>4</v>
      </c>
      <c r="Z75" s="16">
        <v>4</v>
      </c>
      <c r="AA75" s="16">
        <v>6</v>
      </c>
      <c r="AB75" s="16">
        <v>41</v>
      </c>
      <c r="AC75" s="16">
        <v>44</v>
      </c>
      <c r="AD75" s="16">
        <v>85</v>
      </c>
      <c r="AE75" s="18" t="s">
        <v>156</v>
      </c>
    </row>
    <row r="76" spans="1:31" ht="16.5" customHeight="1">
      <c r="A76" s="19">
        <v>1</v>
      </c>
      <c r="B76" s="47" t="s">
        <v>39</v>
      </c>
      <c r="C76" s="51" t="s">
        <v>41</v>
      </c>
      <c r="D76" s="16">
        <v>76</v>
      </c>
      <c r="E76" s="16">
        <v>74</v>
      </c>
      <c r="F76" s="16">
        <v>0</v>
      </c>
      <c r="G76" s="16">
        <v>0</v>
      </c>
      <c r="H76" s="16">
        <v>150</v>
      </c>
      <c r="I76" s="17">
        <v>8</v>
      </c>
      <c r="J76" s="16">
        <v>5</v>
      </c>
      <c r="K76" s="16">
        <v>4</v>
      </c>
      <c r="L76" s="16">
        <v>4</v>
      </c>
      <c r="M76" s="16">
        <v>4</v>
      </c>
      <c r="N76" s="16">
        <v>3</v>
      </c>
      <c r="O76" s="16">
        <v>5</v>
      </c>
      <c r="P76" s="16">
        <v>4</v>
      </c>
      <c r="Q76" s="16">
        <v>4</v>
      </c>
      <c r="R76" s="16">
        <v>5</v>
      </c>
      <c r="S76" s="16">
        <v>4</v>
      </c>
      <c r="T76" s="16">
        <v>4</v>
      </c>
      <c r="U76" s="16">
        <v>4</v>
      </c>
      <c r="V76" s="16">
        <v>3</v>
      </c>
      <c r="W76" s="16">
        <v>4</v>
      </c>
      <c r="X76" s="16">
        <v>5</v>
      </c>
      <c r="Y76" s="16">
        <v>4</v>
      </c>
      <c r="Z76" s="16">
        <v>3</v>
      </c>
      <c r="AA76" s="16">
        <v>5</v>
      </c>
      <c r="AB76" s="16">
        <v>38</v>
      </c>
      <c r="AC76" s="16">
        <v>36</v>
      </c>
      <c r="AD76" s="16">
        <v>74</v>
      </c>
      <c r="AE76" s="18">
        <v>0</v>
      </c>
    </row>
    <row r="77" spans="1:31" ht="16.5" customHeight="1">
      <c r="A77" s="19">
        <v>2</v>
      </c>
      <c r="B77" s="47" t="s">
        <v>39</v>
      </c>
      <c r="C77" s="51" t="s">
        <v>42</v>
      </c>
      <c r="D77" s="16">
        <v>75</v>
      </c>
      <c r="E77" s="16">
        <v>79</v>
      </c>
      <c r="F77" s="16">
        <v>0</v>
      </c>
      <c r="G77" s="16">
        <v>0</v>
      </c>
      <c r="H77" s="16">
        <v>154</v>
      </c>
      <c r="I77" s="17">
        <v>12</v>
      </c>
      <c r="J77" s="16">
        <v>5</v>
      </c>
      <c r="K77" s="16">
        <v>5</v>
      </c>
      <c r="L77" s="16">
        <v>3</v>
      </c>
      <c r="M77" s="16">
        <v>4</v>
      </c>
      <c r="N77" s="16">
        <v>4</v>
      </c>
      <c r="O77" s="16">
        <v>5</v>
      </c>
      <c r="P77" s="16">
        <v>5</v>
      </c>
      <c r="Q77" s="16">
        <v>4</v>
      </c>
      <c r="R77" s="16">
        <v>4</v>
      </c>
      <c r="S77" s="16">
        <v>4</v>
      </c>
      <c r="T77" s="16">
        <v>4</v>
      </c>
      <c r="U77" s="16">
        <v>5</v>
      </c>
      <c r="V77" s="16">
        <v>3</v>
      </c>
      <c r="W77" s="16">
        <v>5</v>
      </c>
      <c r="X77" s="16">
        <v>6</v>
      </c>
      <c r="Y77" s="16">
        <v>4</v>
      </c>
      <c r="Z77" s="16">
        <v>3</v>
      </c>
      <c r="AA77" s="16">
        <v>6</v>
      </c>
      <c r="AB77" s="16">
        <v>39</v>
      </c>
      <c r="AC77" s="16">
        <v>40</v>
      </c>
      <c r="AD77" s="16">
        <v>79</v>
      </c>
      <c r="AE77" s="18">
        <v>0</v>
      </c>
    </row>
    <row r="78" spans="1:31" ht="16.5" customHeight="1">
      <c r="A78" s="19">
        <v>3</v>
      </c>
      <c r="B78" s="47" t="s">
        <v>39</v>
      </c>
      <c r="C78" s="51" t="s">
        <v>40</v>
      </c>
      <c r="D78" s="16">
        <v>66</v>
      </c>
      <c r="E78" s="16">
        <v>89</v>
      </c>
      <c r="F78" s="16">
        <v>0</v>
      </c>
      <c r="G78" s="16">
        <v>0</v>
      </c>
      <c r="H78" s="16">
        <v>155</v>
      </c>
      <c r="I78" s="17">
        <v>13</v>
      </c>
      <c r="J78" s="16">
        <v>6</v>
      </c>
      <c r="K78" s="16">
        <v>4</v>
      </c>
      <c r="L78" s="16">
        <v>5</v>
      </c>
      <c r="M78" s="16">
        <v>4</v>
      </c>
      <c r="N78" s="16">
        <v>3</v>
      </c>
      <c r="O78" s="16">
        <v>5</v>
      </c>
      <c r="P78" s="16">
        <v>6</v>
      </c>
      <c r="Q78" s="16">
        <v>6</v>
      </c>
      <c r="R78" s="16">
        <v>5</v>
      </c>
      <c r="S78" s="16">
        <v>5</v>
      </c>
      <c r="T78" s="16">
        <v>4</v>
      </c>
      <c r="U78" s="16">
        <v>6</v>
      </c>
      <c r="V78" s="16">
        <v>4</v>
      </c>
      <c r="W78" s="16">
        <v>4</v>
      </c>
      <c r="X78" s="16">
        <v>6</v>
      </c>
      <c r="Y78" s="16">
        <v>4</v>
      </c>
      <c r="Z78" s="16">
        <v>3</v>
      </c>
      <c r="AA78" s="16">
        <v>9</v>
      </c>
      <c r="AB78" s="16">
        <v>44</v>
      </c>
      <c r="AC78" s="16">
        <v>45</v>
      </c>
      <c r="AD78" s="16">
        <v>89</v>
      </c>
      <c r="AE78" s="18">
        <v>0</v>
      </c>
    </row>
    <row r="79" spans="1:31" ht="16.5" customHeight="1">
      <c r="A79" s="19">
        <v>4</v>
      </c>
      <c r="B79" s="47" t="s">
        <v>39</v>
      </c>
      <c r="C79" s="51" t="s">
        <v>45</v>
      </c>
      <c r="D79" s="16">
        <v>79</v>
      </c>
      <c r="E79" s="16">
        <v>79</v>
      </c>
      <c r="F79" s="16">
        <v>0</v>
      </c>
      <c r="G79" s="16">
        <v>0</v>
      </c>
      <c r="H79" s="16">
        <v>158</v>
      </c>
      <c r="I79" s="17">
        <v>16</v>
      </c>
      <c r="J79" s="16">
        <v>5</v>
      </c>
      <c r="K79" s="16">
        <v>4</v>
      </c>
      <c r="L79" s="16">
        <v>3</v>
      </c>
      <c r="M79" s="16">
        <v>4</v>
      </c>
      <c r="N79" s="16">
        <v>3</v>
      </c>
      <c r="O79" s="16">
        <v>5</v>
      </c>
      <c r="P79" s="16">
        <v>4</v>
      </c>
      <c r="Q79" s="16">
        <v>6</v>
      </c>
      <c r="R79" s="16">
        <v>5</v>
      </c>
      <c r="S79" s="16">
        <v>3</v>
      </c>
      <c r="T79" s="16">
        <v>5</v>
      </c>
      <c r="U79" s="16">
        <v>6</v>
      </c>
      <c r="V79" s="16">
        <v>3</v>
      </c>
      <c r="W79" s="16">
        <v>4</v>
      </c>
      <c r="X79" s="16">
        <v>5</v>
      </c>
      <c r="Y79" s="16">
        <v>5</v>
      </c>
      <c r="Z79" s="16">
        <v>4</v>
      </c>
      <c r="AA79" s="16">
        <v>5</v>
      </c>
      <c r="AB79" s="16">
        <v>39</v>
      </c>
      <c r="AC79" s="16">
        <v>40</v>
      </c>
      <c r="AD79" s="16">
        <v>79</v>
      </c>
      <c r="AE79" s="18">
        <v>0</v>
      </c>
    </row>
    <row r="80" spans="1:31" ht="16.5" customHeight="1">
      <c r="A80" s="19">
        <v>5</v>
      </c>
      <c r="B80" s="47" t="s">
        <v>39</v>
      </c>
      <c r="C80" s="51" t="s">
        <v>132</v>
      </c>
      <c r="D80" s="16">
        <v>81</v>
      </c>
      <c r="E80" s="16">
        <v>81</v>
      </c>
      <c r="F80" s="16">
        <v>0</v>
      </c>
      <c r="G80" s="16">
        <v>0</v>
      </c>
      <c r="H80" s="16">
        <v>162</v>
      </c>
      <c r="I80" s="17">
        <v>20</v>
      </c>
      <c r="J80" s="16">
        <v>5</v>
      </c>
      <c r="K80" s="16">
        <v>3</v>
      </c>
      <c r="L80" s="16">
        <v>4</v>
      </c>
      <c r="M80" s="16">
        <v>3</v>
      </c>
      <c r="N80" s="16">
        <v>3</v>
      </c>
      <c r="O80" s="16">
        <v>4</v>
      </c>
      <c r="P80" s="16">
        <v>4</v>
      </c>
      <c r="Q80" s="16">
        <v>5</v>
      </c>
      <c r="R80" s="16">
        <v>5</v>
      </c>
      <c r="S80" s="16">
        <v>6</v>
      </c>
      <c r="T80" s="16">
        <v>4</v>
      </c>
      <c r="U80" s="16">
        <v>6</v>
      </c>
      <c r="V80" s="16">
        <v>5</v>
      </c>
      <c r="W80" s="16">
        <v>4</v>
      </c>
      <c r="X80" s="16">
        <v>5</v>
      </c>
      <c r="Y80" s="16">
        <v>4</v>
      </c>
      <c r="Z80" s="16">
        <v>3</v>
      </c>
      <c r="AA80" s="16">
        <v>8</v>
      </c>
      <c r="AB80" s="16">
        <v>36</v>
      </c>
      <c r="AC80" s="16">
        <v>45</v>
      </c>
      <c r="AD80" s="16">
        <v>81</v>
      </c>
      <c r="AE80" s="18">
        <v>0</v>
      </c>
    </row>
    <row r="81" spans="1:31" ht="16.5" customHeight="1">
      <c r="A81" s="19">
        <v>6</v>
      </c>
      <c r="B81" s="47" t="s">
        <v>39</v>
      </c>
      <c r="C81" s="51" t="s">
        <v>130</v>
      </c>
      <c r="D81" s="16">
        <v>77</v>
      </c>
      <c r="E81" s="16">
        <v>86</v>
      </c>
      <c r="F81" s="16">
        <v>0</v>
      </c>
      <c r="G81" s="16">
        <v>0</v>
      </c>
      <c r="H81" s="16">
        <v>163</v>
      </c>
      <c r="I81" s="17">
        <v>21</v>
      </c>
      <c r="J81" s="16">
        <v>4</v>
      </c>
      <c r="K81" s="16">
        <v>4</v>
      </c>
      <c r="L81" s="16">
        <v>6</v>
      </c>
      <c r="M81" s="16">
        <v>4</v>
      </c>
      <c r="N81" s="16">
        <v>3</v>
      </c>
      <c r="O81" s="16">
        <v>5</v>
      </c>
      <c r="P81" s="16">
        <v>5</v>
      </c>
      <c r="Q81" s="16">
        <v>5</v>
      </c>
      <c r="R81" s="16">
        <v>8</v>
      </c>
      <c r="S81" s="16">
        <v>6</v>
      </c>
      <c r="T81" s="16">
        <v>4</v>
      </c>
      <c r="U81" s="16">
        <v>5</v>
      </c>
      <c r="V81" s="16">
        <v>4</v>
      </c>
      <c r="W81" s="16">
        <v>5</v>
      </c>
      <c r="X81" s="16">
        <v>6</v>
      </c>
      <c r="Y81" s="16">
        <v>4</v>
      </c>
      <c r="Z81" s="16">
        <v>3</v>
      </c>
      <c r="AA81" s="16">
        <v>5</v>
      </c>
      <c r="AB81" s="16">
        <v>44</v>
      </c>
      <c r="AC81" s="16">
        <v>42</v>
      </c>
      <c r="AD81" s="16">
        <v>86</v>
      </c>
      <c r="AE81" s="18">
        <v>0</v>
      </c>
    </row>
    <row r="82" spans="1:31" ht="16.5" customHeight="1">
      <c r="A82" s="19">
        <v>7</v>
      </c>
      <c r="B82" s="47" t="s">
        <v>39</v>
      </c>
      <c r="C82" s="51" t="s">
        <v>89</v>
      </c>
      <c r="D82" s="16">
        <v>81</v>
      </c>
      <c r="E82" s="16">
        <v>83</v>
      </c>
      <c r="F82" s="16">
        <v>0</v>
      </c>
      <c r="G82" s="16">
        <v>0</v>
      </c>
      <c r="H82" s="16">
        <v>164</v>
      </c>
      <c r="I82" s="17">
        <v>22</v>
      </c>
      <c r="J82" s="16">
        <v>5</v>
      </c>
      <c r="K82" s="16">
        <v>5</v>
      </c>
      <c r="L82" s="16">
        <v>3</v>
      </c>
      <c r="M82" s="16">
        <v>5</v>
      </c>
      <c r="N82" s="16">
        <v>3</v>
      </c>
      <c r="O82" s="16">
        <v>4</v>
      </c>
      <c r="P82" s="16">
        <v>5</v>
      </c>
      <c r="Q82" s="16">
        <v>5</v>
      </c>
      <c r="R82" s="16">
        <v>5</v>
      </c>
      <c r="S82" s="16">
        <v>4</v>
      </c>
      <c r="T82" s="16">
        <v>4</v>
      </c>
      <c r="U82" s="16">
        <v>5</v>
      </c>
      <c r="V82" s="16">
        <v>4</v>
      </c>
      <c r="W82" s="16">
        <v>5</v>
      </c>
      <c r="X82" s="16">
        <v>6</v>
      </c>
      <c r="Y82" s="16">
        <v>4</v>
      </c>
      <c r="Z82" s="16">
        <v>4</v>
      </c>
      <c r="AA82" s="16">
        <v>7</v>
      </c>
      <c r="AB82" s="16">
        <v>40</v>
      </c>
      <c r="AC82" s="16">
        <v>43</v>
      </c>
      <c r="AD82" s="16">
        <v>83</v>
      </c>
      <c r="AE82" s="18" t="s">
        <v>156</v>
      </c>
    </row>
    <row r="83" spans="1:31" ht="16.5" customHeight="1">
      <c r="A83" s="19">
        <v>8</v>
      </c>
      <c r="B83" s="47" t="s">
        <v>39</v>
      </c>
      <c r="C83" s="51" t="s">
        <v>133</v>
      </c>
      <c r="D83" s="16">
        <v>81</v>
      </c>
      <c r="E83" s="16">
        <v>84</v>
      </c>
      <c r="F83" s="16">
        <v>0</v>
      </c>
      <c r="G83" s="16">
        <v>0</v>
      </c>
      <c r="H83" s="16">
        <v>165</v>
      </c>
      <c r="I83" s="17">
        <v>23</v>
      </c>
      <c r="J83" s="16">
        <v>8</v>
      </c>
      <c r="K83" s="16">
        <v>6</v>
      </c>
      <c r="L83" s="16">
        <v>4</v>
      </c>
      <c r="M83" s="16">
        <v>4</v>
      </c>
      <c r="N83" s="16">
        <v>3</v>
      </c>
      <c r="O83" s="16">
        <v>4</v>
      </c>
      <c r="P83" s="16">
        <v>4</v>
      </c>
      <c r="Q83" s="16">
        <v>6</v>
      </c>
      <c r="R83" s="16">
        <v>5</v>
      </c>
      <c r="S83" s="16">
        <v>4</v>
      </c>
      <c r="T83" s="16">
        <v>4</v>
      </c>
      <c r="U83" s="16">
        <v>6</v>
      </c>
      <c r="V83" s="16">
        <v>5</v>
      </c>
      <c r="W83" s="16">
        <v>4</v>
      </c>
      <c r="X83" s="16">
        <v>5</v>
      </c>
      <c r="Y83" s="16">
        <v>4</v>
      </c>
      <c r="Z83" s="16">
        <v>4</v>
      </c>
      <c r="AA83" s="16">
        <v>4</v>
      </c>
      <c r="AB83" s="16">
        <v>44</v>
      </c>
      <c r="AC83" s="16">
        <v>40</v>
      </c>
      <c r="AD83" s="16">
        <v>84</v>
      </c>
      <c r="AE83" s="18" t="s">
        <v>156</v>
      </c>
    </row>
    <row r="84" spans="1:31" ht="16.5" customHeight="1">
      <c r="A84" s="19">
        <v>9</v>
      </c>
      <c r="B84" s="47" t="s">
        <v>39</v>
      </c>
      <c r="C84" s="51" t="s">
        <v>131</v>
      </c>
      <c r="D84" s="16">
        <v>80</v>
      </c>
      <c r="E84" s="16">
        <v>85</v>
      </c>
      <c r="F84" s="16">
        <v>0</v>
      </c>
      <c r="G84" s="16">
        <v>0</v>
      </c>
      <c r="H84" s="16">
        <v>165</v>
      </c>
      <c r="I84" s="17">
        <v>23</v>
      </c>
      <c r="J84" s="16">
        <v>5</v>
      </c>
      <c r="K84" s="16">
        <v>4</v>
      </c>
      <c r="L84" s="16">
        <v>3</v>
      </c>
      <c r="M84" s="16">
        <v>4</v>
      </c>
      <c r="N84" s="16">
        <v>3</v>
      </c>
      <c r="O84" s="16">
        <v>7</v>
      </c>
      <c r="P84" s="16">
        <v>5</v>
      </c>
      <c r="Q84" s="16">
        <v>5</v>
      </c>
      <c r="R84" s="16">
        <v>4</v>
      </c>
      <c r="S84" s="16">
        <v>5</v>
      </c>
      <c r="T84" s="16">
        <v>4</v>
      </c>
      <c r="U84" s="16">
        <v>6</v>
      </c>
      <c r="V84" s="16">
        <v>4</v>
      </c>
      <c r="W84" s="16">
        <v>5</v>
      </c>
      <c r="X84" s="16">
        <v>5</v>
      </c>
      <c r="Y84" s="16">
        <v>5</v>
      </c>
      <c r="Z84" s="16">
        <v>4</v>
      </c>
      <c r="AA84" s="16">
        <v>7</v>
      </c>
      <c r="AB84" s="16">
        <v>40</v>
      </c>
      <c r="AC84" s="16">
        <v>45</v>
      </c>
      <c r="AD84" s="16">
        <v>85</v>
      </c>
      <c r="AE84" s="18" t="s">
        <v>156</v>
      </c>
    </row>
    <row r="85" spans="1:31" ht="16.5" customHeight="1">
      <c r="A85" s="19">
        <v>10</v>
      </c>
      <c r="B85" s="47" t="s">
        <v>39</v>
      </c>
      <c r="C85" s="51" t="s">
        <v>134</v>
      </c>
      <c r="D85" s="16">
        <v>88</v>
      </c>
      <c r="E85" s="16">
        <v>87</v>
      </c>
      <c r="F85" s="16">
        <v>0</v>
      </c>
      <c r="G85" s="16">
        <v>0</v>
      </c>
      <c r="H85" s="16">
        <v>175</v>
      </c>
      <c r="I85" s="17">
        <v>33</v>
      </c>
      <c r="J85" s="16">
        <v>6</v>
      </c>
      <c r="K85" s="16">
        <v>6</v>
      </c>
      <c r="L85" s="16">
        <v>4</v>
      </c>
      <c r="M85" s="16">
        <v>4</v>
      </c>
      <c r="N85" s="16">
        <v>2</v>
      </c>
      <c r="O85" s="16">
        <v>6</v>
      </c>
      <c r="P85" s="16">
        <v>6</v>
      </c>
      <c r="Q85" s="16">
        <v>5</v>
      </c>
      <c r="R85" s="16">
        <v>3</v>
      </c>
      <c r="S85" s="16">
        <v>5</v>
      </c>
      <c r="T85" s="16">
        <v>5</v>
      </c>
      <c r="U85" s="16">
        <v>6</v>
      </c>
      <c r="V85" s="16">
        <v>4</v>
      </c>
      <c r="W85" s="16">
        <v>5</v>
      </c>
      <c r="X85" s="16">
        <v>6</v>
      </c>
      <c r="Y85" s="16">
        <v>5</v>
      </c>
      <c r="Z85" s="16">
        <v>4</v>
      </c>
      <c r="AA85" s="16">
        <v>5</v>
      </c>
      <c r="AB85" s="16">
        <v>42</v>
      </c>
      <c r="AC85" s="16">
        <v>45</v>
      </c>
      <c r="AD85" s="16">
        <v>87</v>
      </c>
      <c r="AE85" s="18" t="s">
        <v>156</v>
      </c>
    </row>
    <row r="86" spans="1:31" ht="16.5" customHeight="1">
      <c r="A86" s="19">
        <v>11</v>
      </c>
      <c r="B86" s="47" t="s">
        <v>39</v>
      </c>
      <c r="C86" s="51" t="s">
        <v>136</v>
      </c>
      <c r="D86" s="16">
        <v>94</v>
      </c>
      <c r="E86" s="16">
        <v>86</v>
      </c>
      <c r="F86" s="16">
        <v>0</v>
      </c>
      <c r="G86" s="16">
        <v>0</v>
      </c>
      <c r="H86" s="16">
        <v>180</v>
      </c>
      <c r="I86" s="17">
        <v>38</v>
      </c>
      <c r="J86" s="16">
        <v>6</v>
      </c>
      <c r="K86" s="16">
        <v>4</v>
      </c>
      <c r="L86" s="16">
        <v>3</v>
      </c>
      <c r="M86" s="16">
        <v>4</v>
      </c>
      <c r="N86" s="16">
        <v>5</v>
      </c>
      <c r="O86" s="16">
        <v>6</v>
      </c>
      <c r="P86" s="16">
        <v>5</v>
      </c>
      <c r="Q86" s="16">
        <v>5</v>
      </c>
      <c r="R86" s="16">
        <v>4</v>
      </c>
      <c r="S86" s="16">
        <v>5</v>
      </c>
      <c r="T86" s="16">
        <v>4</v>
      </c>
      <c r="U86" s="16">
        <v>5</v>
      </c>
      <c r="V86" s="16">
        <v>4</v>
      </c>
      <c r="W86" s="16">
        <v>5</v>
      </c>
      <c r="X86" s="16">
        <v>6</v>
      </c>
      <c r="Y86" s="16">
        <v>5</v>
      </c>
      <c r="Z86" s="16">
        <v>4</v>
      </c>
      <c r="AA86" s="16">
        <v>6</v>
      </c>
      <c r="AB86" s="16">
        <v>42</v>
      </c>
      <c r="AC86" s="16">
        <v>44</v>
      </c>
      <c r="AD86" s="16">
        <v>86</v>
      </c>
      <c r="AE86" s="18" t="s">
        <v>156</v>
      </c>
    </row>
    <row r="87" spans="1:31" ht="16.5" customHeight="1" thickBot="1">
      <c r="A87" s="20">
        <v>12</v>
      </c>
      <c r="B87" s="48" t="s">
        <v>39</v>
      </c>
      <c r="C87" s="52" t="s">
        <v>135</v>
      </c>
      <c r="D87" s="21">
        <v>92</v>
      </c>
      <c r="E87" s="21" t="s">
        <v>157</v>
      </c>
      <c r="F87" s="21">
        <v>0</v>
      </c>
      <c r="G87" s="21">
        <v>0</v>
      </c>
      <c r="H87" s="21">
        <v>92</v>
      </c>
      <c r="I87" s="23" t="s">
        <v>91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2" t="s">
        <v>157</v>
      </c>
    </row>
    <row r="88" spans="1:31" ht="16.5" customHeight="1" thickTop="1">
      <c r="A88" s="11">
        <v>1</v>
      </c>
      <c r="B88" s="46" t="s">
        <v>43</v>
      </c>
      <c r="C88" s="50" t="s">
        <v>47</v>
      </c>
      <c r="D88" s="12">
        <v>71</v>
      </c>
      <c r="E88" s="12">
        <v>71</v>
      </c>
      <c r="F88" s="12">
        <v>0</v>
      </c>
      <c r="G88" s="12">
        <v>0</v>
      </c>
      <c r="H88" s="12">
        <v>142</v>
      </c>
      <c r="I88" s="13">
        <v>0</v>
      </c>
      <c r="J88" s="12">
        <v>4</v>
      </c>
      <c r="K88" s="12">
        <v>4</v>
      </c>
      <c r="L88" s="12">
        <v>3</v>
      </c>
      <c r="M88" s="12">
        <v>5</v>
      </c>
      <c r="N88" s="12">
        <v>2</v>
      </c>
      <c r="O88" s="12">
        <v>4</v>
      </c>
      <c r="P88" s="12">
        <v>5</v>
      </c>
      <c r="Q88" s="12">
        <v>4</v>
      </c>
      <c r="R88" s="12">
        <v>4</v>
      </c>
      <c r="S88" s="12">
        <v>4</v>
      </c>
      <c r="T88" s="12">
        <v>4</v>
      </c>
      <c r="U88" s="12">
        <v>4</v>
      </c>
      <c r="V88" s="12">
        <v>4</v>
      </c>
      <c r="W88" s="12">
        <v>5</v>
      </c>
      <c r="X88" s="12">
        <v>4</v>
      </c>
      <c r="Y88" s="12">
        <v>3</v>
      </c>
      <c r="Z88" s="12">
        <v>3</v>
      </c>
      <c r="AA88" s="12">
        <v>5</v>
      </c>
      <c r="AB88" s="12">
        <v>35</v>
      </c>
      <c r="AC88" s="12">
        <v>36</v>
      </c>
      <c r="AD88" s="12">
        <v>71</v>
      </c>
      <c r="AE88" s="14">
        <v>0</v>
      </c>
    </row>
    <row r="89" spans="1:31" ht="18.75">
      <c r="A89" s="19">
        <v>2</v>
      </c>
      <c r="B89" s="47" t="s">
        <v>43</v>
      </c>
      <c r="C89" s="51" t="s">
        <v>52</v>
      </c>
      <c r="D89" s="16">
        <v>71</v>
      </c>
      <c r="E89" s="16">
        <v>76</v>
      </c>
      <c r="F89" s="16">
        <v>0</v>
      </c>
      <c r="G89" s="16">
        <v>0</v>
      </c>
      <c r="H89" s="16">
        <v>147</v>
      </c>
      <c r="I89" s="17">
        <v>5</v>
      </c>
      <c r="J89" s="16">
        <v>6</v>
      </c>
      <c r="K89" s="16">
        <v>4</v>
      </c>
      <c r="L89" s="16">
        <v>3</v>
      </c>
      <c r="M89" s="16">
        <v>4</v>
      </c>
      <c r="N89" s="16">
        <v>3</v>
      </c>
      <c r="O89" s="16">
        <v>4</v>
      </c>
      <c r="P89" s="16">
        <v>4</v>
      </c>
      <c r="Q89" s="16">
        <v>4</v>
      </c>
      <c r="R89" s="16">
        <v>4</v>
      </c>
      <c r="S89" s="16">
        <v>4</v>
      </c>
      <c r="T89" s="16">
        <v>5</v>
      </c>
      <c r="U89" s="16">
        <v>4</v>
      </c>
      <c r="V89" s="16">
        <v>4</v>
      </c>
      <c r="W89" s="16">
        <v>5</v>
      </c>
      <c r="X89" s="16">
        <v>6</v>
      </c>
      <c r="Y89" s="16">
        <v>4</v>
      </c>
      <c r="Z89" s="16">
        <v>3</v>
      </c>
      <c r="AA89" s="16">
        <v>5</v>
      </c>
      <c r="AB89" s="16">
        <v>36</v>
      </c>
      <c r="AC89" s="16">
        <v>40</v>
      </c>
      <c r="AD89" s="16">
        <v>76</v>
      </c>
      <c r="AE89" s="18">
        <v>0</v>
      </c>
    </row>
    <row r="90" spans="1:31" ht="18.75">
      <c r="A90" s="19">
        <v>3</v>
      </c>
      <c r="B90" s="47" t="s">
        <v>43</v>
      </c>
      <c r="C90" s="51" t="s">
        <v>51</v>
      </c>
      <c r="D90" s="16">
        <v>72</v>
      </c>
      <c r="E90" s="16">
        <v>78</v>
      </c>
      <c r="F90" s="16">
        <v>0</v>
      </c>
      <c r="G90" s="16">
        <v>0</v>
      </c>
      <c r="H90" s="16">
        <v>150</v>
      </c>
      <c r="I90" s="17">
        <v>8</v>
      </c>
      <c r="J90" s="16">
        <v>5</v>
      </c>
      <c r="K90" s="16">
        <v>4</v>
      </c>
      <c r="L90" s="16">
        <v>3</v>
      </c>
      <c r="M90" s="16">
        <v>5</v>
      </c>
      <c r="N90" s="16">
        <v>3</v>
      </c>
      <c r="O90" s="16">
        <v>5</v>
      </c>
      <c r="P90" s="16">
        <v>4</v>
      </c>
      <c r="Q90" s="16">
        <v>6</v>
      </c>
      <c r="R90" s="16">
        <v>6</v>
      </c>
      <c r="S90" s="16">
        <v>4</v>
      </c>
      <c r="T90" s="16">
        <v>4</v>
      </c>
      <c r="U90" s="16">
        <v>4</v>
      </c>
      <c r="V90" s="16">
        <v>4</v>
      </c>
      <c r="W90" s="16">
        <v>4</v>
      </c>
      <c r="X90" s="16">
        <v>7</v>
      </c>
      <c r="Y90" s="16">
        <v>3</v>
      </c>
      <c r="Z90" s="16">
        <v>3</v>
      </c>
      <c r="AA90" s="16">
        <v>4</v>
      </c>
      <c r="AB90" s="16">
        <v>41</v>
      </c>
      <c r="AC90" s="16">
        <v>37</v>
      </c>
      <c r="AD90" s="16">
        <v>78</v>
      </c>
      <c r="AE90" s="18">
        <v>0</v>
      </c>
    </row>
    <row r="91" spans="1:31" ht="18.75">
      <c r="A91" s="19">
        <v>4</v>
      </c>
      <c r="B91" s="47" t="s">
        <v>43</v>
      </c>
      <c r="C91" s="51" t="s">
        <v>49</v>
      </c>
      <c r="D91" s="16">
        <v>76</v>
      </c>
      <c r="E91" s="16">
        <v>76</v>
      </c>
      <c r="F91" s="16">
        <v>0</v>
      </c>
      <c r="G91" s="16">
        <v>0</v>
      </c>
      <c r="H91" s="16">
        <v>152</v>
      </c>
      <c r="I91" s="17">
        <v>10</v>
      </c>
      <c r="J91" s="16">
        <v>5</v>
      </c>
      <c r="K91" s="16">
        <v>4</v>
      </c>
      <c r="L91" s="16">
        <v>3</v>
      </c>
      <c r="M91" s="16">
        <v>4</v>
      </c>
      <c r="N91" s="16">
        <v>3</v>
      </c>
      <c r="O91" s="16">
        <v>4</v>
      </c>
      <c r="P91" s="16">
        <v>4</v>
      </c>
      <c r="Q91" s="16">
        <v>5</v>
      </c>
      <c r="R91" s="16">
        <v>4</v>
      </c>
      <c r="S91" s="16">
        <v>4</v>
      </c>
      <c r="T91" s="16">
        <v>4</v>
      </c>
      <c r="U91" s="16">
        <v>6</v>
      </c>
      <c r="V91" s="16">
        <v>4</v>
      </c>
      <c r="W91" s="16">
        <v>4</v>
      </c>
      <c r="X91" s="16">
        <v>5</v>
      </c>
      <c r="Y91" s="16">
        <v>5</v>
      </c>
      <c r="Z91" s="16">
        <v>3</v>
      </c>
      <c r="AA91" s="16">
        <v>5</v>
      </c>
      <c r="AB91" s="16">
        <v>36</v>
      </c>
      <c r="AC91" s="16">
        <v>40</v>
      </c>
      <c r="AD91" s="16">
        <v>76</v>
      </c>
      <c r="AE91" s="18">
        <v>0</v>
      </c>
    </row>
    <row r="92" spans="1:31" ht="18.75">
      <c r="A92" s="19">
        <v>5</v>
      </c>
      <c r="B92" s="47" t="s">
        <v>43</v>
      </c>
      <c r="C92" s="51" t="s">
        <v>138</v>
      </c>
      <c r="D92" s="16">
        <v>77</v>
      </c>
      <c r="E92" s="16">
        <v>76</v>
      </c>
      <c r="F92" s="16">
        <v>0</v>
      </c>
      <c r="G92" s="16">
        <v>0</v>
      </c>
      <c r="H92" s="16">
        <v>153</v>
      </c>
      <c r="I92" s="17">
        <v>11</v>
      </c>
      <c r="J92" s="16">
        <v>5</v>
      </c>
      <c r="K92" s="16">
        <v>4</v>
      </c>
      <c r="L92" s="16">
        <v>3</v>
      </c>
      <c r="M92" s="16">
        <v>5</v>
      </c>
      <c r="N92" s="16">
        <v>3</v>
      </c>
      <c r="O92" s="16">
        <v>4</v>
      </c>
      <c r="P92" s="16">
        <v>4</v>
      </c>
      <c r="Q92" s="16">
        <v>5</v>
      </c>
      <c r="R92" s="16">
        <v>5</v>
      </c>
      <c r="S92" s="16">
        <v>5</v>
      </c>
      <c r="T92" s="16">
        <v>4</v>
      </c>
      <c r="U92" s="16">
        <v>5</v>
      </c>
      <c r="V92" s="16">
        <v>3</v>
      </c>
      <c r="W92" s="16">
        <v>4</v>
      </c>
      <c r="X92" s="16">
        <v>5</v>
      </c>
      <c r="Y92" s="16">
        <v>4</v>
      </c>
      <c r="Z92" s="16">
        <v>3</v>
      </c>
      <c r="AA92" s="16">
        <v>5</v>
      </c>
      <c r="AB92" s="16">
        <v>38</v>
      </c>
      <c r="AC92" s="16">
        <v>38</v>
      </c>
      <c r="AD92" s="16">
        <v>76</v>
      </c>
      <c r="AE92" s="18">
        <v>0</v>
      </c>
    </row>
    <row r="93" spans="1:31" ht="18.75">
      <c r="A93" s="19">
        <v>6</v>
      </c>
      <c r="B93" s="47" t="s">
        <v>43</v>
      </c>
      <c r="C93" s="51" t="s">
        <v>81</v>
      </c>
      <c r="D93" s="16">
        <v>73</v>
      </c>
      <c r="E93" s="16">
        <v>80</v>
      </c>
      <c r="F93" s="16">
        <v>0</v>
      </c>
      <c r="G93" s="16">
        <v>0</v>
      </c>
      <c r="H93" s="16">
        <v>153</v>
      </c>
      <c r="I93" s="17">
        <v>11</v>
      </c>
      <c r="J93" s="16">
        <v>6</v>
      </c>
      <c r="K93" s="16">
        <v>7</v>
      </c>
      <c r="L93" s="16">
        <v>4</v>
      </c>
      <c r="M93" s="16">
        <v>4</v>
      </c>
      <c r="N93" s="16">
        <v>4</v>
      </c>
      <c r="O93" s="16">
        <v>5</v>
      </c>
      <c r="P93" s="16">
        <v>5</v>
      </c>
      <c r="Q93" s="16">
        <v>4</v>
      </c>
      <c r="R93" s="16">
        <v>4</v>
      </c>
      <c r="S93" s="16">
        <v>4</v>
      </c>
      <c r="T93" s="16">
        <v>3</v>
      </c>
      <c r="U93" s="16">
        <v>5</v>
      </c>
      <c r="V93" s="16">
        <v>3</v>
      </c>
      <c r="W93" s="16">
        <v>4</v>
      </c>
      <c r="X93" s="16">
        <v>5</v>
      </c>
      <c r="Y93" s="16">
        <v>5</v>
      </c>
      <c r="Z93" s="16">
        <v>3</v>
      </c>
      <c r="AA93" s="16">
        <v>5</v>
      </c>
      <c r="AB93" s="16">
        <v>43</v>
      </c>
      <c r="AC93" s="16">
        <v>37</v>
      </c>
      <c r="AD93" s="16">
        <v>80</v>
      </c>
      <c r="AE93" s="18">
        <v>0</v>
      </c>
    </row>
    <row r="94" spans="1:31" ht="18.75">
      <c r="A94" s="19">
        <v>7</v>
      </c>
      <c r="B94" s="47" t="s">
        <v>43</v>
      </c>
      <c r="C94" s="51" t="s">
        <v>44</v>
      </c>
      <c r="D94" s="16">
        <v>73</v>
      </c>
      <c r="E94" s="16">
        <v>81</v>
      </c>
      <c r="F94" s="16">
        <v>0</v>
      </c>
      <c r="G94" s="16">
        <v>0</v>
      </c>
      <c r="H94" s="16">
        <v>154</v>
      </c>
      <c r="I94" s="17">
        <v>12</v>
      </c>
      <c r="J94" s="16">
        <v>5</v>
      </c>
      <c r="K94" s="16">
        <v>6</v>
      </c>
      <c r="L94" s="16">
        <v>3</v>
      </c>
      <c r="M94" s="16">
        <v>5</v>
      </c>
      <c r="N94" s="16">
        <v>3</v>
      </c>
      <c r="O94" s="16">
        <v>8</v>
      </c>
      <c r="P94" s="16">
        <v>5</v>
      </c>
      <c r="Q94" s="16">
        <v>4</v>
      </c>
      <c r="R94" s="16">
        <v>4</v>
      </c>
      <c r="S94" s="16">
        <v>4</v>
      </c>
      <c r="T94" s="16">
        <v>5</v>
      </c>
      <c r="U94" s="16">
        <v>5</v>
      </c>
      <c r="V94" s="16">
        <v>4</v>
      </c>
      <c r="W94" s="16">
        <v>4</v>
      </c>
      <c r="X94" s="16">
        <v>4</v>
      </c>
      <c r="Y94" s="16">
        <v>4</v>
      </c>
      <c r="Z94" s="16">
        <v>3</v>
      </c>
      <c r="AA94" s="16">
        <v>5</v>
      </c>
      <c r="AB94" s="16">
        <v>43</v>
      </c>
      <c r="AC94" s="16">
        <v>38</v>
      </c>
      <c r="AD94" s="16">
        <v>81</v>
      </c>
      <c r="AE94" s="18">
        <v>0</v>
      </c>
    </row>
    <row r="95" spans="1:31" ht="18.75">
      <c r="A95" s="19">
        <v>8</v>
      </c>
      <c r="B95" s="47" t="s">
        <v>43</v>
      </c>
      <c r="C95" s="51" t="s">
        <v>46</v>
      </c>
      <c r="D95" s="16">
        <v>77</v>
      </c>
      <c r="E95" s="16">
        <v>78</v>
      </c>
      <c r="F95" s="16">
        <v>0</v>
      </c>
      <c r="G95" s="16">
        <v>0</v>
      </c>
      <c r="H95" s="16">
        <v>155</v>
      </c>
      <c r="I95" s="17">
        <v>13</v>
      </c>
      <c r="J95" s="16">
        <v>5</v>
      </c>
      <c r="K95" s="16">
        <v>4</v>
      </c>
      <c r="L95" s="16">
        <v>4</v>
      </c>
      <c r="M95" s="16">
        <v>4</v>
      </c>
      <c r="N95" s="16">
        <v>3</v>
      </c>
      <c r="O95" s="16">
        <v>4</v>
      </c>
      <c r="P95" s="16">
        <v>5</v>
      </c>
      <c r="Q95" s="16">
        <v>4</v>
      </c>
      <c r="R95" s="16">
        <v>4</v>
      </c>
      <c r="S95" s="16">
        <v>4</v>
      </c>
      <c r="T95" s="16">
        <v>4</v>
      </c>
      <c r="U95" s="16">
        <v>5</v>
      </c>
      <c r="V95" s="16">
        <v>5</v>
      </c>
      <c r="W95" s="16">
        <v>5</v>
      </c>
      <c r="X95" s="16">
        <v>5</v>
      </c>
      <c r="Y95" s="16">
        <v>4</v>
      </c>
      <c r="Z95" s="16">
        <v>3</v>
      </c>
      <c r="AA95" s="16">
        <v>6</v>
      </c>
      <c r="AB95" s="16">
        <v>37</v>
      </c>
      <c r="AC95" s="16">
        <v>41</v>
      </c>
      <c r="AD95" s="16">
        <v>78</v>
      </c>
      <c r="AE95" s="18">
        <v>0</v>
      </c>
    </row>
    <row r="96" spans="1:31" ht="18.75">
      <c r="A96" s="19">
        <v>9</v>
      </c>
      <c r="B96" s="47" t="s">
        <v>43</v>
      </c>
      <c r="C96" s="51" t="s">
        <v>48</v>
      </c>
      <c r="D96" s="16">
        <v>80</v>
      </c>
      <c r="E96" s="16">
        <v>77</v>
      </c>
      <c r="F96" s="16">
        <v>0</v>
      </c>
      <c r="G96" s="16">
        <v>0</v>
      </c>
      <c r="H96" s="16">
        <v>157</v>
      </c>
      <c r="I96" s="17">
        <v>15</v>
      </c>
      <c r="J96" s="16">
        <v>5</v>
      </c>
      <c r="K96" s="16">
        <v>4</v>
      </c>
      <c r="L96" s="16">
        <v>4</v>
      </c>
      <c r="M96" s="16">
        <v>4</v>
      </c>
      <c r="N96" s="16">
        <v>3</v>
      </c>
      <c r="O96" s="16">
        <v>5</v>
      </c>
      <c r="P96" s="16">
        <v>4</v>
      </c>
      <c r="Q96" s="16">
        <v>4</v>
      </c>
      <c r="R96" s="16">
        <v>4</v>
      </c>
      <c r="S96" s="16">
        <v>5</v>
      </c>
      <c r="T96" s="16">
        <v>4</v>
      </c>
      <c r="U96" s="16">
        <v>5</v>
      </c>
      <c r="V96" s="16">
        <v>3</v>
      </c>
      <c r="W96" s="16">
        <v>4</v>
      </c>
      <c r="X96" s="16">
        <v>5</v>
      </c>
      <c r="Y96" s="16">
        <v>4</v>
      </c>
      <c r="Z96" s="16">
        <v>5</v>
      </c>
      <c r="AA96" s="16">
        <v>5</v>
      </c>
      <c r="AB96" s="16">
        <v>37</v>
      </c>
      <c r="AC96" s="16">
        <v>40</v>
      </c>
      <c r="AD96" s="16">
        <v>77</v>
      </c>
      <c r="AE96" s="18">
        <v>0</v>
      </c>
    </row>
    <row r="97" spans="1:31" ht="18.75">
      <c r="A97" s="19">
        <v>10</v>
      </c>
      <c r="B97" s="47" t="s">
        <v>43</v>
      </c>
      <c r="C97" s="51" t="s">
        <v>50</v>
      </c>
      <c r="D97" s="16">
        <v>78</v>
      </c>
      <c r="E97" s="16">
        <v>79</v>
      </c>
      <c r="F97" s="16">
        <v>0</v>
      </c>
      <c r="G97" s="16">
        <v>0</v>
      </c>
      <c r="H97" s="16">
        <v>157</v>
      </c>
      <c r="I97" s="17">
        <v>15</v>
      </c>
      <c r="J97" s="16">
        <v>6</v>
      </c>
      <c r="K97" s="16">
        <v>4</v>
      </c>
      <c r="L97" s="16">
        <v>3</v>
      </c>
      <c r="M97" s="16">
        <v>4</v>
      </c>
      <c r="N97" s="16">
        <v>3</v>
      </c>
      <c r="O97" s="16">
        <v>5</v>
      </c>
      <c r="P97" s="16">
        <v>4</v>
      </c>
      <c r="Q97" s="16">
        <v>4</v>
      </c>
      <c r="R97" s="16">
        <v>5</v>
      </c>
      <c r="S97" s="16">
        <v>5</v>
      </c>
      <c r="T97" s="16">
        <v>4</v>
      </c>
      <c r="U97" s="16">
        <v>6</v>
      </c>
      <c r="V97" s="16">
        <v>3</v>
      </c>
      <c r="W97" s="16">
        <v>4</v>
      </c>
      <c r="X97" s="16">
        <v>7</v>
      </c>
      <c r="Y97" s="16">
        <v>4</v>
      </c>
      <c r="Z97" s="16">
        <v>3</v>
      </c>
      <c r="AA97" s="16">
        <v>5</v>
      </c>
      <c r="AB97" s="16">
        <v>38</v>
      </c>
      <c r="AC97" s="16">
        <v>41</v>
      </c>
      <c r="AD97" s="16">
        <v>79</v>
      </c>
      <c r="AE97" s="18">
        <v>0</v>
      </c>
    </row>
    <row r="98" spans="1:31" ht="18.75">
      <c r="A98" s="19">
        <v>11</v>
      </c>
      <c r="B98" s="47" t="s">
        <v>43</v>
      </c>
      <c r="C98" s="51" t="s">
        <v>140</v>
      </c>
      <c r="D98" s="16">
        <v>77</v>
      </c>
      <c r="E98" s="16">
        <v>80</v>
      </c>
      <c r="F98" s="16">
        <v>0</v>
      </c>
      <c r="G98" s="16">
        <v>0</v>
      </c>
      <c r="H98" s="16">
        <v>157</v>
      </c>
      <c r="I98" s="17">
        <v>15</v>
      </c>
      <c r="J98" s="16">
        <v>6</v>
      </c>
      <c r="K98" s="16">
        <v>4</v>
      </c>
      <c r="L98" s="16">
        <v>3</v>
      </c>
      <c r="M98" s="16">
        <v>5</v>
      </c>
      <c r="N98" s="16">
        <v>2</v>
      </c>
      <c r="O98" s="16">
        <v>4</v>
      </c>
      <c r="P98" s="16">
        <v>5</v>
      </c>
      <c r="Q98" s="16">
        <v>5</v>
      </c>
      <c r="R98" s="16">
        <v>4</v>
      </c>
      <c r="S98" s="16">
        <v>5</v>
      </c>
      <c r="T98" s="16">
        <v>5</v>
      </c>
      <c r="U98" s="16">
        <v>6</v>
      </c>
      <c r="V98" s="16">
        <v>3</v>
      </c>
      <c r="W98" s="16">
        <v>5</v>
      </c>
      <c r="X98" s="16">
        <v>5</v>
      </c>
      <c r="Y98" s="16">
        <v>4</v>
      </c>
      <c r="Z98" s="16">
        <v>4</v>
      </c>
      <c r="AA98" s="16">
        <v>5</v>
      </c>
      <c r="AB98" s="16">
        <v>38</v>
      </c>
      <c r="AC98" s="16">
        <v>42</v>
      </c>
      <c r="AD98" s="16">
        <v>80</v>
      </c>
      <c r="AE98" s="18"/>
    </row>
    <row r="99" spans="1:31" ht="18.75">
      <c r="A99" s="19">
        <v>12</v>
      </c>
      <c r="B99" s="47" t="s">
        <v>43</v>
      </c>
      <c r="C99" s="51" t="s">
        <v>63</v>
      </c>
      <c r="D99" s="16">
        <v>75</v>
      </c>
      <c r="E99" s="16">
        <v>82</v>
      </c>
      <c r="F99" s="16">
        <v>0</v>
      </c>
      <c r="G99" s="16">
        <v>0</v>
      </c>
      <c r="H99" s="16">
        <v>157</v>
      </c>
      <c r="I99" s="17">
        <v>15</v>
      </c>
      <c r="J99" s="16">
        <v>6</v>
      </c>
      <c r="K99" s="16">
        <v>4</v>
      </c>
      <c r="L99" s="16">
        <v>4</v>
      </c>
      <c r="M99" s="16">
        <v>3</v>
      </c>
      <c r="N99" s="16">
        <v>3</v>
      </c>
      <c r="O99" s="16">
        <v>5</v>
      </c>
      <c r="P99" s="16">
        <v>5</v>
      </c>
      <c r="Q99" s="16">
        <v>4</v>
      </c>
      <c r="R99" s="16">
        <v>4</v>
      </c>
      <c r="S99" s="16">
        <v>5</v>
      </c>
      <c r="T99" s="16">
        <v>4</v>
      </c>
      <c r="U99" s="16">
        <v>5</v>
      </c>
      <c r="V99" s="16">
        <v>4</v>
      </c>
      <c r="W99" s="16">
        <v>5</v>
      </c>
      <c r="X99" s="16">
        <v>7</v>
      </c>
      <c r="Y99" s="16">
        <v>4</v>
      </c>
      <c r="Z99" s="16">
        <v>3</v>
      </c>
      <c r="AA99" s="16">
        <v>7</v>
      </c>
      <c r="AB99" s="16">
        <v>38</v>
      </c>
      <c r="AC99" s="16">
        <v>44</v>
      </c>
      <c r="AD99" s="16">
        <v>82</v>
      </c>
      <c r="AE99" s="18"/>
    </row>
    <row r="100" spans="1:31" ht="18.75">
      <c r="A100" s="19">
        <v>13</v>
      </c>
      <c r="B100" s="47" t="s">
        <v>43</v>
      </c>
      <c r="C100" s="51" t="s">
        <v>137</v>
      </c>
      <c r="D100" s="16">
        <v>76</v>
      </c>
      <c r="E100" s="16">
        <v>83</v>
      </c>
      <c r="F100" s="16">
        <v>0</v>
      </c>
      <c r="G100" s="16">
        <v>0</v>
      </c>
      <c r="H100" s="16">
        <v>159</v>
      </c>
      <c r="I100" s="17">
        <v>17</v>
      </c>
      <c r="J100" s="16">
        <v>6</v>
      </c>
      <c r="K100" s="16">
        <v>5</v>
      </c>
      <c r="L100" s="16">
        <v>3</v>
      </c>
      <c r="M100" s="16">
        <v>4</v>
      </c>
      <c r="N100" s="16">
        <v>3</v>
      </c>
      <c r="O100" s="16">
        <v>5</v>
      </c>
      <c r="P100" s="16">
        <v>5</v>
      </c>
      <c r="Q100" s="16">
        <v>5</v>
      </c>
      <c r="R100" s="16">
        <v>4</v>
      </c>
      <c r="S100" s="16">
        <v>6</v>
      </c>
      <c r="T100" s="16">
        <v>6</v>
      </c>
      <c r="U100" s="16">
        <v>4</v>
      </c>
      <c r="V100" s="16">
        <v>3</v>
      </c>
      <c r="W100" s="16">
        <v>5</v>
      </c>
      <c r="X100" s="16">
        <v>6</v>
      </c>
      <c r="Y100" s="16">
        <v>4</v>
      </c>
      <c r="Z100" s="16">
        <v>4</v>
      </c>
      <c r="AA100" s="16">
        <v>5</v>
      </c>
      <c r="AB100" s="16">
        <v>40</v>
      </c>
      <c r="AC100" s="16">
        <v>43</v>
      </c>
      <c r="AD100" s="16">
        <v>83</v>
      </c>
      <c r="AE100" s="18" t="s">
        <v>156</v>
      </c>
    </row>
    <row r="101" spans="1:31" ht="18.75">
      <c r="A101" s="19">
        <v>14</v>
      </c>
      <c r="B101" s="47" t="s">
        <v>43</v>
      </c>
      <c r="C101" s="51" t="s">
        <v>141</v>
      </c>
      <c r="D101" s="16">
        <v>79</v>
      </c>
      <c r="E101" s="16">
        <v>82</v>
      </c>
      <c r="F101" s="16">
        <v>0</v>
      </c>
      <c r="G101" s="16">
        <v>0</v>
      </c>
      <c r="H101" s="16">
        <v>161</v>
      </c>
      <c r="I101" s="17">
        <v>19</v>
      </c>
      <c r="J101" s="16">
        <v>6</v>
      </c>
      <c r="K101" s="16">
        <v>4</v>
      </c>
      <c r="L101" s="16">
        <v>4</v>
      </c>
      <c r="M101" s="16">
        <v>4</v>
      </c>
      <c r="N101" s="16">
        <v>4</v>
      </c>
      <c r="O101" s="16">
        <v>8</v>
      </c>
      <c r="P101" s="16">
        <v>5</v>
      </c>
      <c r="Q101" s="16">
        <v>5</v>
      </c>
      <c r="R101" s="16">
        <v>4</v>
      </c>
      <c r="S101" s="16">
        <v>4</v>
      </c>
      <c r="T101" s="16">
        <v>4</v>
      </c>
      <c r="U101" s="16">
        <v>6</v>
      </c>
      <c r="V101" s="16">
        <v>3</v>
      </c>
      <c r="W101" s="16">
        <v>4</v>
      </c>
      <c r="X101" s="16">
        <v>5</v>
      </c>
      <c r="Y101" s="16">
        <v>4</v>
      </c>
      <c r="Z101" s="16">
        <v>4</v>
      </c>
      <c r="AA101" s="16">
        <v>4</v>
      </c>
      <c r="AB101" s="16">
        <v>44</v>
      </c>
      <c r="AC101" s="16">
        <v>38</v>
      </c>
      <c r="AD101" s="16">
        <v>82</v>
      </c>
      <c r="AE101" s="18" t="s">
        <v>156</v>
      </c>
    </row>
    <row r="102" spans="1:31" ht="18.75">
      <c r="A102" s="19">
        <v>15</v>
      </c>
      <c r="B102" s="47" t="s">
        <v>43</v>
      </c>
      <c r="C102" s="51" t="s">
        <v>142</v>
      </c>
      <c r="D102" s="16">
        <v>85</v>
      </c>
      <c r="E102" s="16">
        <v>78</v>
      </c>
      <c r="F102" s="16">
        <v>0</v>
      </c>
      <c r="G102" s="16">
        <v>0</v>
      </c>
      <c r="H102" s="16">
        <v>163</v>
      </c>
      <c r="I102" s="17">
        <v>21</v>
      </c>
      <c r="J102" s="16">
        <v>6</v>
      </c>
      <c r="K102" s="16">
        <v>4</v>
      </c>
      <c r="L102" s="16">
        <v>4</v>
      </c>
      <c r="M102" s="16">
        <v>4</v>
      </c>
      <c r="N102" s="16">
        <v>2</v>
      </c>
      <c r="O102" s="16">
        <v>5</v>
      </c>
      <c r="P102" s="16">
        <v>5</v>
      </c>
      <c r="Q102" s="16">
        <v>5</v>
      </c>
      <c r="R102" s="16">
        <v>5</v>
      </c>
      <c r="S102" s="16">
        <v>4</v>
      </c>
      <c r="T102" s="16">
        <v>4</v>
      </c>
      <c r="U102" s="16">
        <v>5</v>
      </c>
      <c r="V102" s="16">
        <v>4</v>
      </c>
      <c r="W102" s="16">
        <v>4</v>
      </c>
      <c r="X102" s="16">
        <v>5</v>
      </c>
      <c r="Y102" s="16">
        <v>3</v>
      </c>
      <c r="Z102" s="16">
        <v>4</v>
      </c>
      <c r="AA102" s="16">
        <v>5</v>
      </c>
      <c r="AB102" s="16">
        <v>40</v>
      </c>
      <c r="AC102" s="16">
        <v>38</v>
      </c>
      <c r="AD102" s="16">
        <v>78</v>
      </c>
      <c r="AE102" s="18" t="s">
        <v>156</v>
      </c>
    </row>
    <row r="103" spans="1:31" ht="18.75">
      <c r="A103" s="19">
        <v>16</v>
      </c>
      <c r="B103" s="47" t="s">
        <v>43</v>
      </c>
      <c r="C103" s="51" t="s">
        <v>53</v>
      </c>
      <c r="D103" s="16">
        <v>83</v>
      </c>
      <c r="E103" s="16">
        <v>80</v>
      </c>
      <c r="F103" s="16">
        <v>0</v>
      </c>
      <c r="G103" s="16">
        <v>0</v>
      </c>
      <c r="H103" s="16">
        <v>163</v>
      </c>
      <c r="I103" s="17">
        <v>21</v>
      </c>
      <c r="J103" s="16">
        <v>5</v>
      </c>
      <c r="K103" s="16">
        <v>4</v>
      </c>
      <c r="L103" s="16">
        <v>4</v>
      </c>
      <c r="M103" s="16">
        <v>4</v>
      </c>
      <c r="N103" s="16">
        <v>3</v>
      </c>
      <c r="O103" s="16">
        <v>6</v>
      </c>
      <c r="P103" s="16">
        <v>4</v>
      </c>
      <c r="Q103" s="16">
        <v>5</v>
      </c>
      <c r="R103" s="16">
        <v>4</v>
      </c>
      <c r="S103" s="16">
        <v>4</v>
      </c>
      <c r="T103" s="16">
        <v>4</v>
      </c>
      <c r="U103" s="16">
        <v>5</v>
      </c>
      <c r="V103" s="16">
        <v>4</v>
      </c>
      <c r="W103" s="16">
        <v>6</v>
      </c>
      <c r="X103" s="16">
        <v>7</v>
      </c>
      <c r="Y103" s="16">
        <v>3</v>
      </c>
      <c r="Z103" s="16">
        <v>3</v>
      </c>
      <c r="AA103" s="16">
        <v>5</v>
      </c>
      <c r="AB103" s="16">
        <v>39</v>
      </c>
      <c r="AC103" s="16">
        <v>41</v>
      </c>
      <c r="AD103" s="16">
        <v>80</v>
      </c>
      <c r="AE103" s="18" t="s">
        <v>156</v>
      </c>
    </row>
    <row r="104" spans="1:31" ht="18.75">
      <c r="A104" s="19">
        <v>17</v>
      </c>
      <c r="B104" s="47" t="s">
        <v>43</v>
      </c>
      <c r="C104" s="51" t="s">
        <v>139</v>
      </c>
      <c r="D104" s="16">
        <v>77</v>
      </c>
      <c r="E104" s="16">
        <v>86</v>
      </c>
      <c r="F104" s="16">
        <v>0</v>
      </c>
      <c r="G104" s="16">
        <v>0</v>
      </c>
      <c r="H104" s="16">
        <v>163</v>
      </c>
      <c r="I104" s="17">
        <v>21</v>
      </c>
      <c r="J104" s="16">
        <v>6</v>
      </c>
      <c r="K104" s="16">
        <v>5</v>
      </c>
      <c r="L104" s="16">
        <v>4</v>
      </c>
      <c r="M104" s="16">
        <v>5</v>
      </c>
      <c r="N104" s="16">
        <v>3</v>
      </c>
      <c r="O104" s="16">
        <v>5</v>
      </c>
      <c r="P104" s="16">
        <v>6</v>
      </c>
      <c r="Q104" s="16">
        <v>4</v>
      </c>
      <c r="R104" s="16">
        <v>5</v>
      </c>
      <c r="S104" s="16">
        <v>5</v>
      </c>
      <c r="T104" s="16">
        <v>4</v>
      </c>
      <c r="U104" s="16">
        <v>6</v>
      </c>
      <c r="V104" s="16">
        <v>3</v>
      </c>
      <c r="W104" s="16">
        <v>5</v>
      </c>
      <c r="X104" s="16">
        <v>6</v>
      </c>
      <c r="Y104" s="16">
        <v>4</v>
      </c>
      <c r="Z104" s="16">
        <v>4</v>
      </c>
      <c r="AA104" s="16">
        <v>6</v>
      </c>
      <c r="AB104" s="16">
        <v>43</v>
      </c>
      <c r="AC104" s="16">
        <v>43</v>
      </c>
      <c r="AD104" s="16">
        <v>86</v>
      </c>
      <c r="AE104" s="18" t="s">
        <v>156</v>
      </c>
    </row>
    <row r="105" spans="1:31" ht="18.75">
      <c r="A105" s="19">
        <v>18</v>
      </c>
      <c r="B105" s="47" t="s">
        <v>43</v>
      </c>
      <c r="C105" s="51" t="s">
        <v>144</v>
      </c>
      <c r="D105" s="16">
        <v>87</v>
      </c>
      <c r="E105" s="16">
        <v>82</v>
      </c>
      <c r="F105" s="16">
        <v>0</v>
      </c>
      <c r="G105" s="16">
        <v>0</v>
      </c>
      <c r="H105" s="16">
        <v>169</v>
      </c>
      <c r="I105" s="17">
        <v>27</v>
      </c>
      <c r="J105" s="16">
        <v>5</v>
      </c>
      <c r="K105" s="16">
        <v>4</v>
      </c>
      <c r="L105" s="16">
        <v>3</v>
      </c>
      <c r="M105" s="16">
        <v>5</v>
      </c>
      <c r="N105" s="16">
        <v>5</v>
      </c>
      <c r="O105" s="16">
        <v>4</v>
      </c>
      <c r="P105" s="16">
        <v>5</v>
      </c>
      <c r="Q105" s="16">
        <v>5</v>
      </c>
      <c r="R105" s="16">
        <v>5</v>
      </c>
      <c r="S105" s="16">
        <v>4</v>
      </c>
      <c r="T105" s="16">
        <v>6</v>
      </c>
      <c r="U105" s="16">
        <v>5</v>
      </c>
      <c r="V105" s="16">
        <v>4</v>
      </c>
      <c r="W105" s="16">
        <v>4</v>
      </c>
      <c r="X105" s="16">
        <v>5</v>
      </c>
      <c r="Y105" s="16">
        <v>4</v>
      </c>
      <c r="Z105" s="16">
        <v>3</v>
      </c>
      <c r="AA105" s="16">
        <v>6</v>
      </c>
      <c r="AB105" s="16">
        <v>41</v>
      </c>
      <c r="AC105" s="16">
        <v>41</v>
      </c>
      <c r="AD105" s="16">
        <v>82</v>
      </c>
      <c r="AE105" s="18" t="s">
        <v>156</v>
      </c>
    </row>
    <row r="106" spans="1:31" ht="18.75">
      <c r="A106" s="19">
        <v>19</v>
      </c>
      <c r="B106" s="47" t="s">
        <v>43</v>
      </c>
      <c r="C106" s="51" t="s">
        <v>64</v>
      </c>
      <c r="D106" s="16">
        <v>87</v>
      </c>
      <c r="E106" s="16">
        <v>84</v>
      </c>
      <c r="F106" s="16">
        <v>0</v>
      </c>
      <c r="G106" s="16">
        <v>0</v>
      </c>
      <c r="H106" s="16">
        <v>171</v>
      </c>
      <c r="I106" s="17">
        <v>29</v>
      </c>
      <c r="J106" s="16">
        <v>5</v>
      </c>
      <c r="K106" s="16">
        <v>4</v>
      </c>
      <c r="L106" s="16">
        <v>4</v>
      </c>
      <c r="M106" s="16">
        <v>5</v>
      </c>
      <c r="N106" s="16">
        <v>3</v>
      </c>
      <c r="O106" s="16">
        <v>5</v>
      </c>
      <c r="P106" s="16">
        <v>5</v>
      </c>
      <c r="Q106" s="16">
        <v>5</v>
      </c>
      <c r="R106" s="16">
        <v>5</v>
      </c>
      <c r="S106" s="16">
        <v>5</v>
      </c>
      <c r="T106" s="16">
        <v>5</v>
      </c>
      <c r="U106" s="16">
        <v>5</v>
      </c>
      <c r="V106" s="16">
        <v>4</v>
      </c>
      <c r="W106" s="16">
        <v>4</v>
      </c>
      <c r="X106" s="16">
        <v>5</v>
      </c>
      <c r="Y106" s="16">
        <v>4</v>
      </c>
      <c r="Z106" s="16">
        <v>4</v>
      </c>
      <c r="AA106" s="16">
        <v>7</v>
      </c>
      <c r="AB106" s="16">
        <v>41</v>
      </c>
      <c r="AC106" s="16">
        <v>43</v>
      </c>
      <c r="AD106" s="16">
        <v>84</v>
      </c>
      <c r="AE106" s="18" t="s">
        <v>156</v>
      </c>
    </row>
    <row r="107" spans="1:31" ht="18.75">
      <c r="A107" s="19">
        <v>20</v>
      </c>
      <c r="B107" s="47" t="s">
        <v>43</v>
      </c>
      <c r="C107" s="51" t="s">
        <v>143</v>
      </c>
      <c r="D107" s="16">
        <v>87</v>
      </c>
      <c r="E107" s="16">
        <v>84</v>
      </c>
      <c r="F107" s="16">
        <v>0</v>
      </c>
      <c r="G107" s="16">
        <v>0</v>
      </c>
      <c r="H107" s="16">
        <v>171</v>
      </c>
      <c r="I107" s="17">
        <v>29</v>
      </c>
      <c r="J107" s="16">
        <v>6</v>
      </c>
      <c r="K107" s="16">
        <v>3</v>
      </c>
      <c r="L107" s="16">
        <v>6</v>
      </c>
      <c r="M107" s="16">
        <v>4</v>
      </c>
      <c r="N107" s="16">
        <v>3</v>
      </c>
      <c r="O107" s="16">
        <v>4</v>
      </c>
      <c r="P107" s="16">
        <v>5</v>
      </c>
      <c r="Q107" s="16">
        <v>4</v>
      </c>
      <c r="R107" s="16">
        <v>4</v>
      </c>
      <c r="S107" s="16">
        <v>4</v>
      </c>
      <c r="T107" s="16">
        <v>5</v>
      </c>
      <c r="U107" s="16">
        <v>6</v>
      </c>
      <c r="V107" s="16">
        <v>4</v>
      </c>
      <c r="W107" s="16">
        <v>5</v>
      </c>
      <c r="X107" s="16">
        <v>6</v>
      </c>
      <c r="Y107" s="16">
        <v>5</v>
      </c>
      <c r="Z107" s="16">
        <v>4</v>
      </c>
      <c r="AA107" s="16">
        <v>6</v>
      </c>
      <c r="AB107" s="16">
        <v>39</v>
      </c>
      <c r="AC107" s="16">
        <v>45</v>
      </c>
      <c r="AD107" s="16">
        <v>84</v>
      </c>
      <c r="AE107" s="18" t="s">
        <v>156</v>
      </c>
    </row>
    <row r="108" spans="1:31" ht="18.75">
      <c r="A108" s="19">
        <v>1</v>
      </c>
      <c r="B108" s="47" t="s">
        <v>54</v>
      </c>
      <c r="C108" s="51" t="s">
        <v>57</v>
      </c>
      <c r="D108" s="16">
        <v>70</v>
      </c>
      <c r="E108" s="16">
        <v>74</v>
      </c>
      <c r="F108" s="16">
        <v>0</v>
      </c>
      <c r="G108" s="16">
        <v>0</v>
      </c>
      <c r="H108" s="16">
        <v>144</v>
      </c>
      <c r="I108" s="17">
        <v>2</v>
      </c>
      <c r="J108" s="16">
        <v>5</v>
      </c>
      <c r="K108" s="16">
        <v>3</v>
      </c>
      <c r="L108" s="16">
        <v>3</v>
      </c>
      <c r="M108" s="16">
        <v>4</v>
      </c>
      <c r="N108" s="16">
        <v>3</v>
      </c>
      <c r="O108" s="16">
        <v>7</v>
      </c>
      <c r="P108" s="16">
        <v>4</v>
      </c>
      <c r="Q108" s="16">
        <v>4</v>
      </c>
      <c r="R108" s="16">
        <v>4</v>
      </c>
      <c r="S108" s="16">
        <v>5</v>
      </c>
      <c r="T108" s="16">
        <v>4</v>
      </c>
      <c r="U108" s="16">
        <v>5</v>
      </c>
      <c r="V108" s="16">
        <v>3</v>
      </c>
      <c r="W108" s="16">
        <v>3</v>
      </c>
      <c r="X108" s="16">
        <v>6</v>
      </c>
      <c r="Y108" s="16">
        <v>4</v>
      </c>
      <c r="Z108" s="16">
        <v>3</v>
      </c>
      <c r="AA108" s="16">
        <v>4</v>
      </c>
      <c r="AB108" s="16">
        <v>37</v>
      </c>
      <c r="AC108" s="16">
        <v>37</v>
      </c>
      <c r="AD108" s="16">
        <v>74</v>
      </c>
      <c r="AE108" s="18">
        <v>0</v>
      </c>
    </row>
    <row r="109" spans="1:31" ht="18.75">
      <c r="A109" s="19">
        <v>2</v>
      </c>
      <c r="B109" s="47" t="s">
        <v>54</v>
      </c>
      <c r="C109" s="51" t="s">
        <v>62</v>
      </c>
      <c r="D109" s="16">
        <v>77</v>
      </c>
      <c r="E109" s="16">
        <v>71</v>
      </c>
      <c r="F109" s="16">
        <v>0</v>
      </c>
      <c r="G109" s="16">
        <v>0</v>
      </c>
      <c r="H109" s="16">
        <v>148</v>
      </c>
      <c r="I109" s="17">
        <v>6</v>
      </c>
      <c r="J109" s="16">
        <v>4</v>
      </c>
      <c r="K109" s="16">
        <v>4</v>
      </c>
      <c r="L109" s="16">
        <v>3</v>
      </c>
      <c r="M109" s="16">
        <v>3</v>
      </c>
      <c r="N109" s="16">
        <v>3</v>
      </c>
      <c r="O109" s="16">
        <v>3</v>
      </c>
      <c r="P109" s="16">
        <v>5</v>
      </c>
      <c r="Q109" s="16">
        <v>4</v>
      </c>
      <c r="R109" s="16">
        <v>4</v>
      </c>
      <c r="S109" s="16">
        <v>4</v>
      </c>
      <c r="T109" s="16">
        <v>4</v>
      </c>
      <c r="U109" s="16">
        <v>5</v>
      </c>
      <c r="V109" s="16">
        <v>5</v>
      </c>
      <c r="W109" s="16">
        <v>4</v>
      </c>
      <c r="X109" s="16">
        <v>6</v>
      </c>
      <c r="Y109" s="16">
        <v>4</v>
      </c>
      <c r="Z109" s="16">
        <v>2</v>
      </c>
      <c r="AA109" s="16">
        <v>4</v>
      </c>
      <c r="AB109" s="16">
        <v>33</v>
      </c>
      <c r="AC109" s="16">
        <v>38</v>
      </c>
      <c r="AD109" s="16">
        <v>71</v>
      </c>
      <c r="AE109" s="18">
        <v>0</v>
      </c>
    </row>
    <row r="110" spans="1:31" ht="18.75">
      <c r="A110" s="19">
        <v>3</v>
      </c>
      <c r="B110" s="47" t="s">
        <v>54</v>
      </c>
      <c r="C110" s="51" t="s">
        <v>58</v>
      </c>
      <c r="D110" s="16">
        <v>74</v>
      </c>
      <c r="E110" s="16">
        <v>78</v>
      </c>
      <c r="F110" s="16">
        <v>0</v>
      </c>
      <c r="G110" s="16">
        <v>0</v>
      </c>
      <c r="H110" s="16">
        <v>152</v>
      </c>
      <c r="I110" s="17">
        <v>10</v>
      </c>
      <c r="J110" s="16">
        <v>5</v>
      </c>
      <c r="K110" s="16">
        <v>4</v>
      </c>
      <c r="L110" s="16">
        <v>3</v>
      </c>
      <c r="M110" s="16">
        <v>4</v>
      </c>
      <c r="N110" s="16">
        <v>3</v>
      </c>
      <c r="O110" s="16">
        <v>4</v>
      </c>
      <c r="P110" s="16">
        <v>5</v>
      </c>
      <c r="Q110" s="16">
        <v>4</v>
      </c>
      <c r="R110" s="16">
        <v>4</v>
      </c>
      <c r="S110" s="16">
        <v>5</v>
      </c>
      <c r="T110" s="16">
        <v>5</v>
      </c>
      <c r="U110" s="16">
        <v>5</v>
      </c>
      <c r="V110" s="16">
        <v>3</v>
      </c>
      <c r="W110" s="16">
        <v>6</v>
      </c>
      <c r="X110" s="16">
        <v>6</v>
      </c>
      <c r="Y110" s="16">
        <v>4</v>
      </c>
      <c r="Z110" s="16">
        <v>3</v>
      </c>
      <c r="AA110" s="16">
        <v>5</v>
      </c>
      <c r="AB110" s="16">
        <v>36</v>
      </c>
      <c r="AC110" s="16">
        <v>42</v>
      </c>
      <c r="AD110" s="16">
        <v>78</v>
      </c>
      <c r="AE110" s="18">
        <v>0</v>
      </c>
    </row>
    <row r="111" spans="1:31" ht="18.75">
      <c r="A111" s="19">
        <v>4</v>
      </c>
      <c r="B111" s="47" t="s">
        <v>54</v>
      </c>
      <c r="C111" s="51" t="s">
        <v>60</v>
      </c>
      <c r="D111" s="16">
        <v>73</v>
      </c>
      <c r="E111" s="16">
        <v>79</v>
      </c>
      <c r="F111" s="16">
        <v>0</v>
      </c>
      <c r="G111" s="16">
        <v>0</v>
      </c>
      <c r="H111" s="16">
        <v>152</v>
      </c>
      <c r="I111" s="17">
        <v>10</v>
      </c>
      <c r="J111" s="16">
        <v>5</v>
      </c>
      <c r="K111" s="16">
        <v>4</v>
      </c>
      <c r="L111" s="16">
        <v>4</v>
      </c>
      <c r="M111" s="16">
        <v>4</v>
      </c>
      <c r="N111" s="16">
        <v>3</v>
      </c>
      <c r="O111" s="16">
        <v>4</v>
      </c>
      <c r="P111" s="16">
        <v>4</v>
      </c>
      <c r="Q111" s="16">
        <v>5</v>
      </c>
      <c r="R111" s="16">
        <v>4</v>
      </c>
      <c r="S111" s="16">
        <v>4</v>
      </c>
      <c r="T111" s="16">
        <v>9</v>
      </c>
      <c r="U111" s="16">
        <v>4</v>
      </c>
      <c r="V111" s="16">
        <v>4</v>
      </c>
      <c r="W111" s="16">
        <v>4</v>
      </c>
      <c r="X111" s="16">
        <v>5</v>
      </c>
      <c r="Y111" s="16">
        <v>4</v>
      </c>
      <c r="Z111" s="16">
        <v>4</v>
      </c>
      <c r="AA111" s="16">
        <v>4</v>
      </c>
      <c r="AB111" s="16">
        <v>37</v>
      </c>
      <c r="AC111" s="16">
        <v>42</v>
      </c>
      <c r="AD111" s="16">
        <v>79</v>
      </c>
      <c r="AE111" s="18">
        <v>0</v>
      </c>
    </row>
    <row r="112" spans="1:31" ht="18.75">
      <c r="A112" s="19">
        <v>5</v>
      </c>
      <c r="B112" s="47" t="s">
        <v>54</v>
      </c>
      <c r="C112" s="51" t="s">
        <v>55</v>
      </c>
      <c r="D112" s="16">
        <v>78</v>
      </c>
      <c r="E112" s="16">
        <v>75</v>
      </c>
      <c r="F112" s="16">
        <v>0</v>
      </c>
      <c r="G112" s="16">
        <v>0</v>
      </c>
      <c r="H112" s="16">
        <v>153</v>
      </c>
      <c r="I112" s="17">
        <v>11</v>
      </c>
      <c r="J112" s="16">
        <v>5</v>
      </c>
      <c r="K112" s="16">
        <v>5</v>
      </c>
      <c r="L112" s="16">
        <v>3</v>
      </c>
      <c r="M112" s="16">
        <v>3</v>
      </c>
      <c r="N112" s="16">
        <v>2</v>
      </c>
      <c r="O112" s="16">
        <v>5</v>
      </c>
      <c r="P112" s="16">
        <v>5</v>
      </c>
      <c r="Q112" s="16">
        <v>2</v>
      </c>
      <c r="R112" s="16">
        <v>4</v>
      </c>
      <c r="S112" s="16">
        <v>4</v>
      </c>
      <c r="T112" s="16">
        <v>5</v>
      </c>
      <c r="U112" s="16">
        <v>5</v>
      </c>
      <c r="V112" s="16">
        <v>4</v>
      </c>
      <c r="W112" s="16">
        <v>4</v>
      </c>
      <c r="X112" s="16">
        <v>5</v>
      </c>
      <c r="Y112" s="16">
        <v>5</v>
      </c>
      <c r="Z112" s="16">
        <v>3</v>
      </c>
      <c r="AA112" s="16">
        <v>6</v>
      </c>
      <c r="AB112" s="16">
        <v>34</v>
      </c>
      <c r="AC112" s="16">
        <v>41</v>
      </c>
      <c r="AD112" s="16">
        <v>75</v>
      </c>
      <c r="AE112" s="18">
        <v>0</v>
      </c>
    </row>
    <row r="113" spans="1:31" ht="18.75">
      <c r="A113" s="19">
        <v>6</v>
      </c>
      <c r="B113" s="47" t="s">
        <v>54</v>
      </c>
      <c r="C113" s="51" t="s">
        <v>56</v>
      </c>
      <c r="D113" s="16">
        <v>75</v>
      </c>
      <c r="E113" s="16">
        <v>79</v>
      </c>
      <c r="F113" s="16">
        <v>0</v>
      </c>
      <c r="G113" s="16">
        <v>0</v>
      </c>
      <c r="H113" s="16">
        <v>154</v>
      </c>
      <c r="I113" s="17">
        <v>12</v>
      </c>
      <c r="J113" s="16">
        <v>6</v>
      </c>
      <c r="K113" s="16">
        <v>5</v>
      </c>
      <c r="L113" s="16">
        <v>3</v>
      </c>
      <c r="M113" s="16">
        <v>4</v>
      </c>
      <c r="N113" s="16">
        <v>2</v>
      </c>
      <c r="O113" s="16">
        <v>5</v>
      </c>
      <c r="P113" s="16">
        <v>5</v>
      </c>
      <c r="Q113" s="16">
        <v>5</v>
      </c>
      <c r="R113" s="16">
        <v>4</v>
      </c>
      <c r="S113" s="16">
        <v>5</v>
      </c>
      <c r="T113" s="16">
        <v>5</v>
      </c>
      <c r="U113" s="16">
        <v>5</v>
      </c>
      <c r="V113" s="16">
        <v>4</v>
      </c>
      <c r="W113" s="16">
        <v>4</v>
      </c>
      <c r="X113" s="16">
        <v>5</v>
      </c>
      <c r="Y113" s="16">
        <v>5</v>
      </c>
      <c r="Z113" s="16">
        <v>3</v>
      </c>
      <c r="AA113" s="16">
        <v>4</v>
      </c>
      <c r="AB113" s="16">
        <v>39</v>
      </c>
      <c r="AC113" s="16">
        <v>40</v>
      </c>
      <c r="AD113" s="16">
        <v>79</v>
      </c>
      <c r="AE113" s="18">
        <v>0</v>
      </c>
    </row>
    <row r="114" spans="1:31" ht="18.75">
      <c r="A114" s="19">
        <v>7</v>
      </c>
      <c r="B114" s="47" t="s">
        <v>54</v>
      </c>
      <c r="C114" s="51" t="s">
        <v>146</v>
      </c>
      <c r="D114" s="16">
        <v>80</v>
      </c>
      <c r="E114" s="16">
        <v>79</v>
      </c>
      <c r="F114" s="16">
        <v>0</v>
      </c>
      <c r="G114" s="16">
        <v>0</v>
      </c>
      <c r="H114" s="16">
        <v>159</v>
      </c>
      <c r="I114" s="17">
        <v>17</v>
      </c>
      <c r="J114" s="16">
        <v>4</v>
      </c>
      <c r="K114" s="16">
        <v>4</v>
      </c>
      <c r="L114" s="16">
        <v>4</v>
      </c>
      <c r="M114" s="16">
        <v>4</v>
      </c>
      <c r="N114" s="16">
        <v>3</v>
      </c>
      <c r="O114" s="16">
        <v>6</v>
      </c>
      <c r="P114" s="16">
        <v>5</v>
      </c>
      <c r="Q114" s="16">
        <v>5</v>
      </c>
      <c r="R114" s="16">
        <v>6</v>
      </c>
      <c r="S114" s="16">
        <v>4</v>
      </c>
      <c r="T114" s="16">
        <v>4</v>
      </c>
      <c r="U114" s="16">
        <v>5</v>
      </c>
      <c r="V114" s="16">
        <v>3</v>
      </c>
      <c r="W114" s="16">
        <v>4</v>
      </c>
      <c r="X114" s="16">
        <v>5</v>
      </c>
      <c r="Y114" s="16">
        <v>4</v>
      </c>
      <c r="Z114" s="16">
        <v>4</v>
      </c>
      <c r="AA114" s="16">
        <v>5</v>
      </c>
      <c r="AB114" s="16">
        <v>41</v>
      </c>
      <c r="AC114" s="16">
        <v>38</v>
      </c>
      <c r="AD114" s="16">
        <v>79</v>
      </c>
      <c r="AE114" s="18">
        <v>0</v>
      </c>
    </row>
    <row r="115" spans="1:31" ht="18.75">
      <c r="A115" s="19">
        <v>8</v>
      </c>
      <c r="B115" s="47" t="s">
        <v>54</v>
      </c>
      <c r="C115" s="51" t="s">
        <v>59</v>
      </c>
      <c r="D115" s="16">
        <v>79</v>
      </c>
      <c r="E115" s="16">
        <v>80</v>
      </c>
      <c r="F115" s="16">
        <v>0</v>
      </c>
      <c r="G115" s="16">
        <v>0</v>
      </c>
      <c r="H115" s="16">
        <v>159</v>
      </c>
      <c r="I115" s="17">
        <v>17</v>
      </c>
      <c r="J115" s="16">
        <v>5</v>
      </c>
      <c r="K115" s="16">
        <v>4</v>
      </c>
      <c r="L115" s="16">
        <v>3</v>
      </c>
      <c r="M115" s="16">
        <v>5</v>
      </c>
      <c r="N115" s="16">
        <v>3</v>
      </c>
      <c r="O115" s="16">
        <v>4</v>
      </c>
      <c r="P115" s="16">
        <v>5</v>
      </c>
      <c r="Q115" s="16">
        <v>6</v>
      </c>
      <c r="R115" s="16">
        <v>4</v>
      </c>
      <c r="S115" s="16">
        <v>4</v>
      </c>
      <c r="T115" s="16">
        <v>5</v>
      </c>
      <c r="U115" s="16">
        <v>6</v>
      </c>
      <c r="V115" s="16">
        <v>4</v>
      </c>
      <c r="W115" s="16">
        <v>3</v>
      </c>
      <c r="X115" s="16">
        <v>6</v>
      </c>
      <c r="Y115" s="16">
        <v>4</v>
      </c>
      <c r="Z115" s="16">
        <v>4</v>
      </c>
      <c r="AA115" s="16">
        <v>5</v>
      </c>
      <c r="AB115" s="16">
        <v>39</v>
      </c>
      <c r="AC115" s="16">
        <v>41</v>
      </c>
      <c r="AD115" s="16">
        <v>80</v>
      </c>
      <c r="AE115" s="18">
        <v>0</v>
      </c>
    </row>
    <row r="116" spans="1:31" ht="18.75">
      <c r="A116" s="19">
        <v>9</v>
      </c>
      <c r="B116" s="47" t="s">
        <v>54</v>
      </c>
      <c r="C116" s="51" t="s">
        <v>145</v>
      </c>
      <c r="D116" s="16">
        <v>78</v>
      </c>
      <c r="E116" s="16">
        <v>82</v>
      </c>
      <c r="F116" s="16">
        <v>0</v>
      </c>
      <c r="G116" s="16">
        <v>0</v>
      </c>
      <c r="H116" s="16">
        <v>160</v>
      </c>
      <c r="I116" s="17">
        <v>18</v>
      </c>
      <c r="J116" s="16">
        <v>5</v>
      </c>
      <c r="K116" s="16">
        <v>5</v>
      </c>
      <c r="L116" s="16">
        <v>3</v>
      </c>
      <c r="M116" s="16">
        <v>4</v>
      </c>
      <c r="N116" s="16">
        <v>3</v>
      </c>
      <c r="O116" s="16">
        <v>5</v>
      </c>
      <c r="P116" s="16">
        <v>7</v>
      </c>
      <c r="Q116" s="16">
        <v>4</v>
      </c>
      <c r="R116" s="16">
        <v>4</v>
      </c>
      <c r="S116" s="16">
        <v>4</v>
      </c>
      <c r="T116" s="16">
        <v>5</v>
      </c>
      <c r="U116" s="16">
        <v>5</v>
      </c>
      <c r="V116" s="16">
        <v>4</v>
      </c>
      <c r="W116" s="16">
        <v>4</v>
      </c>
      <c r="X116" s="16">
        <v>6</v>
      </c>
      <c r="Y116" s="16">
        <v>5</v>
      </c>
      <c r="Z116" s="16">
        <v>3</v>
      </c>
      <c r="AA116" s="16">
        <v>6</v>
      </c>
      <c r="AB116" s="16">
        <v>40</v>
      </c>
      <c r="AC116" s="16">
        <v>42</v>
      </c>
      <c r="AD116" s="16">
        <v>82</v>
      </c>
      <c r="AE116" s="18">
        <v>0</v>
      </c>
    </row>
    <row r="117" spans="1:31" ht="18.75">
      <c r="A117" s="19">
        <v>10</v>
      </c>
      <c r="B117" s="47" t="s">
        <v>54</v>
      </c>
      <c r="C117" s="51" t="s">
        <v>61</v>
      </c>
      <c r="D117" s="16">
        <v>78</v>
      </c>
      <c r="E117" s="16">
        <v>83</v>
      </c>
      <c r="F117" s="16">
        <v>0</v>
      </c>
      <c r="G117" s="16">
        <v>0</v>
      </c>
      <c r="H117" s="16">
        <v>161</v>
      </c>
      <c r="I117" s="17">
        <v>19</v>
      </c>
      <c r="J117" s="16">
        <v>6</v>
      </c>
      <c r="K117" s="16">
        <v>4</v>
      </c>
      <c r="L117" s="16">
        <v>4</v>
      </c>
      <c r="M117" s="16">
        <v>4</v>
      </c>
      <c r="N117" s="16">
        <v>3</v>
      </c>
      <c r="O117" s="16">
        <v>4</v>
      </c>
      <c r="P117" s="16">
        <v>6</v>
      </c>
      <c r="Q117" s="16">
        <v>4</v>
      </c>
      <c r="R117" s="16">
        <v>5</v>
      </c>
      <c r="S117" s="16">
        <v>4</v>
      </c>
      <c r="T117" s="16">
        <v>4</v>
      </c>
      <c r="U117" s="16">
        <v>4</v>
      </c>
      <c r="V117" s="16">
        <v>4</v>
      </c>
      <c r="W117" s="16">
        <v>5</v>
      </c>
      <c r="X117" s="16">
        <v>8</v>
      </c>
      <c r="Y117" s="16">
        <v>4</v>
      </c>
      <c r="Z117" s="16">
        <v>4</v>
      </c>
      <c r="AA117" s="16">
        <v>6</v>
      </c>
      <c r="AB117" s="16">
        <v>40</v>
      </c>
      <c r="AC117" s="16">
        <v>43</v>
      </c>
      <c r="AD117" s="16">
        <v>83</v>
      </c>
      <c r="AE117" s="18">
        <v>0</v>
      </c>
    </row>
    <row r="118" spans="1:31" ht="18.75">
      <c r="A118" s="19">
        <v>11</v>
      </c>
      <c r="B118" s="47" t="s">
        <v>54</v>
      </c>
      <c r="C118" s="51" t="s">
        <v>147</v>
      </c>
      <c r="D118" s="16">
        <v>81</v>
      </c>
      <c r="E118" s="16">
        <v>81</v>
      </c>
      <c r="F118" s="16">
        <v>0</v>
      </c>
      <c r="G118" s="16">
        <v>0</v>
      </c>
      <c r="H118" s="16">
        <v>162</v>
      </c>
      <c r="I118" s="17">
        <v>20</v>
      </c>
      <c r="J118" s="16">
        <v>5</v>
      </c>
      <c r="K118" s="16">
        <v>4</v>
      </c>
      <c r="L118" s="16">
        <v>3</v>
      </c>
      <c r="M118" s="16">
        <v>4</v>
      </c>
      <c r="N118" s="16">
        <v>3</v>
      </c>
      <c r="O118" s="16">
        <v>4</v>
      </c>
      <c r="P118" s="16">
        <v>5</v>
      </c>
      <c r="Q118" s="16">
        <v>6</v>
      </c>
      <c r="R118" s="16">
        <v>4</v>
      </c>
      <c r="S118" s="16">
        <v>5</v>
      </c>
      <c r="T118" s="16">
        <v>6</v>
      </c>
      <c r="U118" s="16">
        <v>6</v>
      </c>
      <c r="V118" s="16">
        <v>3</v>
      </c>
      <c r="W118" s="16">
        <v>4</v>
      </c>
      <c r="X118" s="16">
        <v>5</v>
      </c>
      <c r="Y118" s="16">
        <v>5</v>
      </c>
      <c r="Z118" s="16">
        <v>4</v>
      </c>
      <c r="AA118" s="16">
        <v>5</v>
      </c>
      <c r="AB118" s="16">
        <v>38</v>
      </c>
      <c r="AC118" s="16">
        <v>43</v>
      </c>
      <c r="AD118" s="16">
        <v>81</v>
      </c>
      <c r="AE118" s="18" t="s">
        <v>156</v>
      </c>
    </row>
    <row r="119" spans="1:31" ht="18.75">
      <c r="A119" s="19">
        <v>12</v>
      </c>
      <c r="B119" s="47" t="s">
        <v>54</v>
      </c>
      <c r="C119" s="51" t="s">
        <v>150</v>
      </c>
      <c r="D119" s="16">
        <v>83</v>
      </c>
      <c r="E119" s="16">
        <v>81</v>
      </c>
      <c r="F119" s="16">
        <v>0</v>
      </c>
      <c r="G119" s="16">
        <v>0</v>
      </c>
      <c r="H119" s="16">
        <v>164</v>
      </c>
      <c r="I119" s="17">
        <v>22</v>
      </c>
      <c r="J119" s="16">
        <v>5</v>
      </c>
      <c r="K119" s="16">
        <v>4</v>
      </c>
      <c r="L119" s="16">
        <v>4</v>
      </c>
      <c r="M119" s="16">
        <v>4</v>
      </c>
      <c r="N119" s="16">
        <v>4</v>
      </c>
      <c r="O119" s="16">
        <v>5</v>
      </c>
      <c r="P119" s="16">
        <v>5</v>
      </c>
      <c r="Q119" s="16">
        <v>5</v>
      </c>
      <c r="R119" s="16">
        <v>5</v>
      </c>
      <c r="S119" s="16">
        <v>4</v>
      </c>
      <c r="T119" s="16">
        <v>4</v>
      </c>
      <c r="U119" s="16">
        <v>5</v>
      </c>
      <c r="V119" s="16">
        <v>3</v>
      </c>
      <c r="W119" s="16">
        <v>6</v>
      </c>
      <c r="X119" s="16">
        <v>5</v>
      </c>
      <c r="Y119" s="16">
        <v>4</v>
      </c>
      <c r="Z119" s="16">
        <v>4</v>
      </c>
      <c r="AA119" s="16">
        <v>5</v>
      </c>
      <c r="AB119" s="16">
        <v>41</v>
      </c>
      <c r="AC119" s="16">
        <v>40</v>
      </c>
      <c r="AD119" s="16">
        <v>81</v>
      </c>
      <c r="AE119" s="18" t="s">
        <v>156</v>
      </c>
    </row>
    <row r="120" spans="1:31" ht="18.75">
      <c r="A120" s="19">
        <v>13</v>
      </c>
      <c r="B120" s="47" t="s">
        <v>54</v>
      </c>
      <c r="C120" s="51" t="s">
        <v>153</v>
      </c>
      <c r="D120" s="16">
        <v>85</v>
      </c>
      <c r="E120" s="16">
        <v>80</v>
      </c>
      <c r="F120" s="16">
        <v>0</v>
      </c>
      <c r="G120" s="16">
        <v>0</v>
      </c>
      <c r="H120" s="16">
        <v>165</v>
      </c>
      <c r="I120" s="17">
        <v>23</v>
      </c>
      <c r="J120" s="16">
        <v>5</v>
      </c>
      <c r="K120" s="16">
        <v>4</v>
      </c>
      <c r="L120" s="16">
        <v>3</v>
      </c>
      <c r="M120" s="16">
        <v>5</v>
      </c>
      <c r="N120" s="16">
        <v>3</v>
      </c>
      <c r="O120" s="16">
        <v>5</v>
      </c>
      <c r="P120" s="16">
        <v>6</v>
      </c>
      <c r="Q120" s="16">
        <v>5</v>
      </c>
      <c r="R120" s="16">
        <v>5</v>
      </c>
      <c r="S120" s="16">
        <v>4</v>
      </c>
      <c r="T120" s="16">
        <v>5</v>
      </c>
      <c r="U120" s="16">
        <v>5</v>
      </c>
      <c r="V120" s="16">
        <v>4</v>
      </c>
      <c r="W120" s="16">
        <v>4</v>
      </c>
      <c r="X120" s="16">
        <v>5</v>
      </c>
      <c r="Y120" s="16">
        <v>4</v>
      </c>
      <c r="Z120" s="16">
        <v>3</v>
      </c>
      <c r="AA120" s="16">
        <v>5</v>
      </c>
      <c r="AB120" s="16">
        <v>41</v>
      </c>
      <c r="AC120" s="16">
        <v>39</v>
      </c>
      <c r="AD120" s="16">
        <v>80</v>
      </c>
      <c r="AE120" s="18" t="s">
        <v>156</v>
      </c>
    </row>
    <row r="121" spans="1:31" ht="18.75">
      <c r="A121" s="19">
        <v>14</v>
      </c>
      <c r="B121" s="47" t="s">
        <v>54</v>
      </c>
      <c r="C121" s="51" t="s">
        <v>152</v>
      </c>
      <c r="D121" s="16">
        <v>85</v>
      </c>
      <c r="E121" s="16">
        <v>81</v>
      </c>
      <c r="F121" s="16">
        <v>0</v>
      </c>
      <c r="G121" s="16">
        <v>0</v>
      </c>
      <c r="H121" s="16">
        <v>166</v>
      </c>
      <c r="I121" s="17">
        <v>24</v>
      </c>
      <c r="J121" s="16">
        <v>6</v>
      </c>
      <c r="K121" s="16">
        <v>4</v>
      </c>
      <c r="L121" s="16">
        <v>5</v>
      </c>
      <c r="M121" s="16">
        <v>4</v>
      </c>
      <c r="N121" s="16">
        <v>2</v>
      </c>
      <c r="O121" s="16">
        <v>3</v>
      </c>
      <c r="P121" s="16">
        <v>5</v>
      </c>
      <c r="Q121" s="16">
        <v>5</v>
      </c>
      <c r="R121" s="16">
        <v>5</v>
      </c>
      <c r="S121" s="16">
        <v>5</v>
      </c>
      <c r="T121" s="16">
        <v>5</v>
      </c>
      <c r="U121" s="16">
        <v>5</v>
      </c>
      <c r="V121" s="16">
        <v>4</v>
      </c>
      <c r="W121" s="16">
        <v>4</v>
      </c>
      <c r="X121" s="16">
        <v>5</v>
      </c>
      <c r="Y121" s="16">
        <v>5</v>
      </c>
      <c r="Z121" s="16">
        <v>4</v>
      </c>
      <c r="AA121" s="16">
        <v>5</v>
      </c>
      <c r="AB121" s="16">
        <v>39</v>
      </c>
      <c r="AC121" s="16">
        <v>42</v>
      </c>
      <c r="AD121" s="16">
        <v>81</v>
      </c>
      <c r="AE121" s="18" t="s">
        <v>156</v>
      </c>
    </row>
    <row r="122" spans="1:31" ht="18.75">
      <c r="A122" s="19">
        <v>15</v>
      </c>
      <c r="B122" s="47" t="s">
        <v>54</v>
      </c>
      <c r="C122" s="51" t="s">
        <v>149</v>
      </c>
      <c r="D122" s="16">
        <v>83</v>
      </c>
      <c r="E122" s="16">
        <v>83</v>
      </c>
      <c r="F122" s="16">
        <v>0</v>
      </c>
      <c r="G122" s="16">
        <v>0</v>
      </c>
      <c r="H122" s="16">
        <v>166</v>
      </c>
      <c r="I122" s="17">
        <v>24</v>
      </c>
      <c r="J122" s="16">
        <v>6</v>
      </c>
      <c r="K122" s="16">
        <v>4</v>
      </c>
      <c r="L122" s="16">
        <v>3</v>
      </c>
      <c r="M122" s="16">
        <v>4</v>
      </c>
      <c r="N122" s="16">
        <v>3</v>
      </c>
      <c r="O122" s="16">
        <v>4</v>
      </c>
      <c r="P122" s="16">
        <v>6</v>
      </c>
      <c r="Q122" s="16">
        <v>6</v>
      </c>
      <c r="R122" s="16">
        <v>5</v>
      </c>
      <c r="S122" s="16">
        <v>5</v>
      </c>
      <c r="T122" s="16">
        <v>5</v>
      </c>
      <c r="U122" s="16">
        <v>5</v>
      </c>
      <c r="V122" s="16">
        <v>4</v>
      </c>
      <c r="W122" s="16">
        <v>5</v>
      </c>
      <c r="X122" s="16">
        <v>5</v>
      </c>
      <c r="Y122" s="16">
        <v>5</v>
      </c>
      <c r="Z122" s="16">
        <v>3</v>
      </c>
      <c r="AA122" s="16">
        <v>5</v>
      </c>
      <c r="AB122" s="16">
        <v>41</v>
      </c>
      <c r="AC122" s="16">
        <v>42</v>
      </c>
      <c r="AD122" s="16">
        <v>83</v>
      </c>
      <c r="AE122" s="18" t="s">
        <v>156</v>
      </c>
    </row>
    <row r="123" spans="1:31" ht="18.75">
      <c r="A123" s="19">
        <v>16</v>
      </c>
      <c r="B123" s="47" t="s">
        <v>54</v>
      </c>
      <c r="C123" s="51" t="s">
        <v>148</v>
      </c>
      <c r="D123" s="16">
        <v>82</v>
      </c>
      <c r="E123" s="16">
        <v>85</v>
      </c>
      <c r="F123" s="16">
        <v>0</v>
      </c>
      <c r="G123" s="16">
        <v>0</v>
      </c>
      <c r="H123" s="16">
        <v>167</v>
      </c>
      <c r="I123" s="17">
        <v>25</v>
      </c>
      <c r="J123" s="16">
        <v>7</v>
      </c>
      <c r="K123" s="16">
        <v>5</v>
      </c>
      <c r="L123" s="16">
        <v>3</v>
      </c>
      <c r="M123" s="16">
        <v>4</v>
      </c>
      <c r="N123" s="16">
        <v>4</v>
      </c>
      <c r="O123" s="16">
        <v>5</v>
      </c>
      <c r="P123" s="16">
        <v>4</v>
      </c>
      <c r="Q123" s="16">
        <v>5</v>
      </c>
      <c r="R123" s="16">
        <v>4</v>
      </c>
      <c r="S123" s="16">
        <v>4</v>
      </c>
      <c r="T123" s="16">
        <v>5</v>
      </c>
      <c r="U123" s="16">
        <v>7</v>
      </c>
      <c r="V123" s="16">
        <v>5</v>
      </c>
      <c r="W123" s="16">
        <v>5</v>
      </c>
      <c r="X123" s="16">
        <v>5</v>
      </c>
      <c r="Y123" s="16">
        <v>4</v>
      </c>
      <c r="Z123" s="16">
        <v>4</v>
      </c>
      <c r="AA123" s="16">
        <v>5</v>
      </c>
      <c r="AB123" s="16">
        <v>41</v>
      </c>
      <c r="AC123" s="16">
        <v>44</v>
      </c>
      <c r="AD123" s="16">
        <v>85</v>
      </c>
      <c r="AE123" s="18" t="s">
        <v>156</v>
      </c>
    </row>
    <row r="124" spans="1:31" ht="18.75">
      <c r="A124" s="19">
        <v>17</v>
      </c>
      <c r="B124" s="47" t="s">
        <v>54</v>
      </c>
      <c r="C124" s="51" t="s">
        <v>154</v>
      </c>
      <c r="D124" s="16">
        <v>86</v>
      </c>
      <c r="E124" s="16">
        <v>82</v>
      </c>
      <c r="F124" s="16">
        <v>0</v>
      </c>
      <c r="G124" s="16">
        <v>0</v>
      </c>
      <c r="H124" s="16">
        <v>168</v>
      </c>
      <c r="I124" s="17">
        <v>26</v>
      </c>
      <c r="J124" s="16">
        <v>6</v>
      </c>
      <c r="K124" s="16">
        <v>5</v>
      </c>
      <c r="L124" s="16">
        <v>4</v>
      </c>
      <c r="M124" s="16">
        <v>5</v>
      </c>
      <c r="N124" s="16">
        <v>4</v>
      </c>
      <c r="O124" s="16">
        <v>6</v>
      </c>
      <c r="P124" s="16">
        <v>6</v>
      </c>
      <c r="Q124" s="16">
        <v>5</v>
      </c>
      <c r="R124" s="16">
        <v>6</v>
      </c>
      <c r="S124" s="16">
        <v>5</v>
      </c>
      <c r="T124" s="16">
        <v>3</v>
      </c>
      <c r="U124" s="16">
        <v>4</v>
      </c>
      <c r="V124" s="16">
        <v>2</v>
      </c>
      <c r="W124" s="16">
        <v>3</v>
      </c>
      <c r="X124" s="16">
        <v>6</v>
      </c>
      <c r="Y124" s="16">
        <v>5</v>
      </c>
      <c r="Z124" s="16">
        <v>3</v>
      </c>
      <c r="AA124" s="16">
        <v>4</v>
      </c>
      <c r="AB124" s="16">
        <v>47</v>
      </c>
      <c r="AC124" s="16">
        <v>35</v>
      </c>
      <c r="AD124" s="16">
        <v>82</v>
      </c>
      <c r="AE124" s="18" t="s">
        <v>156</v>
      </c>
    </row>
    <row r="125" spans="1:31" ht="18.75">
      <c r="A125" s="19">
        <v>18</v>
      </c>
      <c r="B125" s="47" t="s">
        <v>54</v>
      </c>
      <c r="C125" s="51" t="s">
        <v>151</v>
      </c>
      <c r="D125" s="16">
        <v>84</v>
      </c>
      <c r="E125" s="16">
        <v>84</v>
      </c>
      <c r="F125" s="16">
        <v>0</v>
      </c>
      <c r="G125" s="16">
        <v>0</v>
      </c>
      <c r="H125" s="16">
        <v>168</v>
      </c>
      <c r="I125" s="17">
        <v>26</v>
      </c>
      <c r="J125" s="16">
        <v>5</v>
      </c>
      <c r="K125" s="16">
        <v>5</v>
      </c>
      <c r="L125" s="16">
        <v>3</v>
      </c>
      <c r="M125" s="16">
        <v>6</v>
      </c>
      <c r="N125" s="16">
        <v>3</v>
      </c>
      <c r="O125" s="16">
        <v>4</v>
      </c>
      <c r="P125" s="16">
        <v>5</v>
      </c>
      <c r="Q125" s="16">
        <v>6</v>
      </c>
      <c r="R125" s="16">
        <v>6</v>
      </c>
      <c r="S125" s="16">
        <v>4</v>
      </c>
      <c r="T125" s="16">
        <v>5</v>
      </c>
      <c r="U125" s="16">
        <v>5</v>
      </c>
      <c r="V125" s="16">
        <v>3</v>
      </c>
      <c r="W125" s="16">
        <v>7</v>
      </c>
      <c r="X125" s="16">
        <v>5</v>
      </c>
      <c r="Y125" s="16">
        <v>5</v>
      </c>
      <c r="Z125" s="16">
        <v>2</v>
      </c>
      <c r="AA125" s="16">
        <v>5</v>
      </c>
      <c r="AB125" s="16">
        <v>43</v>
      </c>
      <c r="AC125" s="16">
        <v>41</v>
      </c>
      <c r="AD125" s="16">
        <v>84</v>
      </c>
      <c r="AE125" s="18" t="s">
        <v>156</v>
      </c>
    </row>
    <row r="126" spans="1:31" ht="19.5" thickBot="1">
      <c r="A126" s="20">
        <v>19</v>
      </c>
      <c r="B126" s="48" t="s">
        <v>54</v>
      </c>
      <c r="C126" s="52" t="s">
        <v>82</v>
      </c>
      <c r="D126" s="21">
        <v>85</v>
      </c>
      <c r="E126" s="21">
        <v>90</v>
      </c>
      <c r="F126" s="21">
        <v>0</v>
      </c>
      <c r="G126" s="21">
        <v>0</v>
      </c>
      <c r="H126" s="21">
        <v>175</v>
      </c>
      <c r="I126" s="23">
        <v>33</v>
      </c>
      <c r="J126" s="21">
        <v>4</v>
      </c>
      <c r="K126" s="21">
        <v>4</v>
      </c>
      <c r="L126" s="21">
        <v>5</v>
      </c>
      <c r="M126" s="21">
        <v>5</v>
      </c>
      <c r="N126" s="21">
        <v>3</v>
      </c>
      <c r="O126" s="21">
        <v>4</v>
      </c>
      <c r="P126" s="21">
        <v>7</v>
      </c>
      <c r="Q126" s="21">
        <v>7</v>
      </c>
      <c r="R126" s="21">
        <v>4</v>
      </c>
      <c r="S126" s="21">
        <v>4</v>
      </c>
      <c r="T126" s="21">
        <v>4</v>
      </c>
      <c r="U126" s="21">
        <v>5</v>
      </c>
      <c r="V126" s="21">
        <v>4</v>
      </c>
      <c r="W126" s="21">
        <v>5</v>
      </c>
      <c r="X126" s="21">
        <v>7</v>
      </c>
      <c r="Y126" s="21">
        <v>6</v>
      </c>
      <c r="Z126" s="21">
        <v>5</v>
      </c>
      <c r="AA126" s="21">
        <v>7</v>
      </c>
      <c r="AB126" s="21">
        <v>43</v>
      </c>
      <c r="AC126" s="21">
        <v>47</v>
      </c>
      <c r="AD126" s="21">
        <v>90</v>
      </c>
      <c r="AE126" s="22" t="s">
        <v>156</v>
      </c>
    </row>
    <row r="127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119">
    <cfRule type="cellIs" dxfId="58" priority="157" operator="lessThan">
      <formula>$AD$4*COUNTIF(D5:G5,"&gt;0")</formula>
    </cfRule>
    <cfRule type="cellIs" dxfId="57" priority="158" operator="equal">
      <formula>$AD$4*COUNTIF(D5:G5,"&gt;0")</formula>
    </cfRule>
  </conditionalFormatting>
  <conditionalFormatting sqref="I5:I119">
    <cfRule type="cellIs" dxfId="56" priority="119" operator="lessThan">
      <formula>0</formula>
    </cfRule>
    <cfRule type="cellIs" dxfId="55" priority="120" operator="equal">
      <formula>0</formula>
    </cfRule>
  </conditionalFormatting>
  <conditionalFormatting sqref="B5:B119">
    <cfRule type="expression" dxfId="54" priority="118">
      <formula>A5=0</formula>
    </cfRule>
  </conditionalFormatting>
  <conditionalFormatting sqref="D5:G119">
    <cfRule type="cellIs" dxfId="53" priority="21" operator="lessThan">
      <formula>$AD$4</formula>
    </cfRule>
    <cfRule type="cellIs" dxfId="52" priority="22" operator="equal">
      <formula>$AD$4</formula>
    </cfRule>
  </conditionalFormatting>
  <conditionalFormatting sqref="J5:AD119">
    <cfRule type="cellIs" dxfId="51" priority="19" operator="lessThan">
      <formula>J$4</formula>
    </cfRule>
    <cfRule type="cellIs" dxfId="50" priority="20" operator="equal">
      <formula>J$4</formula>
    </cfRule>
  </conditionalFormatting>
  <conditionalFormatting sqref="H119:H122">
    <cfRule type="cellIs" dxfId="49" priority="17" operator="lessThan">
      <formula>$AD$4*COUNTIF(D119:G119,"&gt;0")</formula>
    </cfRule>
    <cfRule type="cellIs" dxfId="48" priority="18" operator="equal">
      <formula>$AD$4*COUNTIF(D119:G119,"&gt;0")</formula>
    </cfRule>
  </conditionalFormatting>
  <conditionalFormatting sqref="I119:I122">
    <cfRule type="cellIs" dxfId="47" priority="15" operator="lessThan">
      <formula>0</formula>
    </cfRule>
    <cfRule type="cellIs" dxfId="46" priority="16" operator="equal">
      <formula>0</formula>
    </cfRule>
  </conditionalFormatting>
  <conditionalFormatting sqref="B119:B122">
    <cfRule type="expression" dxfId="45" priority="14">
      <formula>A119=0</formula>
    </cfRule>
  </conditionalFormatting>
  <conditionalFormatting sqref="D119:G122">
    <cfRule type="cellIs" dxfId="44" priority="12" operator="lessThan">
      <formula>$AD$4</formula>
    </cfRule>
    <cfRule type="cellIs" dxfId="43" priority="13" operator="equal">
      <formula>$AD$4</formula>
    </cfRule>
  </conditionalFormatting>
  <conditionalFormatting sqref="J119:AD122">
    <cfRule type="cellIs" dxfId="42" priority="10" operator="lessThan">
      <formula>J$4</formula>
    </cfRule>
    <cfRule type="cellIs" dxfId="41" priority="11" operator="equal">
      <formula>J$4</formula>
    </cfRule>
  </conditionalFormatting>
  <conditionalFormatting sqref="H123:H126">
    <cfRule type="cellIs" dxfId="40" priority="8" operator="lessThan">
      <formula>$AD$4*COUNTIF(D123:G123,"&gt;0")</formula>
    </cfRule>
    <cfRule type="cellIs" dxfId="39" priority="9" operator="equal">
      <formula>$AD$4*COUNTIF(D123:G123,"&gt;0")</formula>
    </cfRule>
  </conditionalFormatting>
  <conditionalFormatting sqref="I123:I126">
    <cfRule type="cellIs" dxfId="38" priority="6" operator="lessThan">
      <formula>0</formula>
    </cfRule>
    <cfRule type="cellIs" dxfId="37" priority="7" operator="equal">
      <formula>0</formula>
    </cfRule>
  </conditionalFormatting>
  <conditionalFormatting sqref="B123:B126">
    <cfRule type="expression" dxfId="36" priority="5">
      <formula>A123=0</formula>
    </cfRule>
  </conditionalFormatting>
  <conditionalFormatting sqref="D123:G126">
    <cfRule type="cellIs" dxfId="35" priority="3" operator="lessThan">
      <formula>$AD$4</formula>
    </cfRule>
    <cfRule type="cellIs" dxfId="34" priority="4" operator="equal">
      <formula>$AD$4</formula>
    </cfRule>
  </conditionalFormatting>
  <conditionalFormatting sqref="J123:AD126">
    <cfRule type="cellIs" dxfId="33" priority="1" operator="lessThan">
      <formula>J$4</formula>
    </cfRule>
    <cfRule type="cellIs" dxfId="32" priority="2" operator="equal">
      <formula>J$4</formula>
    </cfRule>
  </conditionalFormatting>
  <printOptions horizontalCentered="1"/>
  <pageMargins left="0" right="0" top="0.39370078740157483" bottom="0.39370078740157483" header="0.31496062992125984" footer="0.70866141732283472"/>
  <pageSetup paperSize="9" scale="70" orientation="portrait" verticalDpi="300" r:id="rId1"/>
  <headerFooter>
    <oddFooter>&amp;L&amp;"標楷體,粗體"&amp;20　裁判長：&amp;R&amp;P/&amp;N</oddFooter>
  </headerFooter>
  <rowBreaks count="2" manualBreakCount="2">
    <brk id="52" max="16383" man="1"/>
    <brk id="8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workbookViewId="0">
      <selection activeCell="L15" sqref="L15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100" t="s">
        <v>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ht="19.5" customHeight="1" thickBot="1">
      <c r="A2" s="101" t="s">
        <v>155</v>
      </c>
      <c r="B2" s="101"/>
      <c r="C2" s="101"/>
      <c r="D2" s="101"/>
      <c r="E2" s="101"/>
      <c r="F2" s="101"/>
      <c r="G2" s="101"/>
      <c r="H2" s="1"/>
      <c r="I2" s="1"/>
      <c r="J2" s="102">
        <v>3</v>
      </c>
      <c r="K2" s="102"/>
      <c r="L2" s="102"/>
      <c r="M2" s="102"/>
      <c r="N2" s="102"/>
      <c r="O2" s="102"/>
      <c r="P2" s="102"/>
      <c r="Q2" s="102"/>
      <c r="R2" s="102"/>
      <c r="S2" s="2"/>
      <c r="T2" s="3"/>
      <c r="U2" s="3"/>
      <c r="V2" s="3"/>
      <c r="W2" s="3"/>
      <c r="X2" s="3"/>
      <c r="Y2" s="3"/>
      <c r="Z2" s="103">
        <v>41627</v>
      </c>
      <c r="AA2" s="103"/>
      <c r="AB2" s="103"/>
      <c r="AC2" s="103"/>
      <c r="AD2" s="103"/>
      <c r="AE2" s="103"/>
    </row>
    <row r="3" spans="1:31" ht="19.5" customHeight="1" thickTop="1">
      <c r="A3" s="104" t="s">
        <v>65</v>
      </c>
      <c r="B3" s="106" t="s">
        <v>66</v>
      </c>
      <c r="C3" s="106" t="s">
        <v>0</v>
      </c>
      <c r="D3" s="94" t="s">
        <v>67</v>
      </c>
      <c r="E3" s="94" t="s">
        <v>68</v>
      </c>
      <c r="F3" s="94" t="s">
        <v>1</v>
      </c>
      <c r="G3" s="94" t="s">
        <v>2</v>
      </c>
      <c r="H3" s="96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5" t="s">
        <v>5</v>
      </c>
      <c r="AD3" s="25" t="s">
        <v>6</v>
      </c>
      <c r="AE3" s="98" t="s">
        <v>70</v>
      </c>
    </row>
    <row r="4" spans="1:31" ht="19.5" customHeight="1" thickBot="1">
      <c r="A4" s="105"/>
      <c r="B4" s="107"/>
      <c r="C4" s="107"/>
      <c r="D4" s="95"/>
      <c r="E4" s="95"/>
      <c r="F4" s="95"/>
      <c r="G4" s="95"/>
      <c r="H4" s="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99"/>
    </row>
    <row r="5" spans="1:31" ht="16.5" customHeight="1" thickTop="1">
      <c r="A5" s="11">
        <v>1</v>
      </c>
      <c r="B5" s="46" t="s">
        <v>7</v>
      </c>
      <c r="C5" s="50" t="s">
        <v>8</v>
      </c>
      <c r="D5" s="12">
        <v>68</v>
      </c>
      <c r="E5" s="12">
        <v>71</v>
      </c>
      <c r="F5" s="12">
        <v>68</v>
      </c>
      <c r="G5" s="12">
        <v>0</v>
      </c>
      <c r="H5" s="12">
        <v>207</v>
      </c>
      <c r="I5" s="13">
        <v>-6</v>
      </c>
      <c r="J5" s="12">
        <v>5</v>
      </c>
      <c r="K5" s="12">
        <v>4</v>
      </c>
      <c r="L5" s="12">
        <v>3</v>
      </c>
      <c r="M5" s="12">
        <v>3</v>
      </c>
      <c r="N5" s="12">
        <v>2</v>
      </c>
      <c r="O5" s="12">
        <v>5</v>
      </c>
      <c r="P5" s="12">
        <v>3</v>
      </c>
      <c r="Q5" s="12">
        <v>4</v>
      </c>
      <c r="R5" s="12">
        <v>3</v>
      </c>
      <c r="S5" s="12">
        <v>4</v>
      </c>
      <c r="T5" s="12">
        <v>4</v>
      </c>
      <c r="U5" s="12">
        <v>5</v>
      </c>
      <c r="V5" s="12">
        <v>4</v>
      </c>
      <c r="W5" s="12">
        <v>3</v>
      </c>
      <c r="X5" s="12">
        <v>4</v>
      </c>
      <c r="Y5" s="12">
        <v>3</v>
      </c>
      <c r="Z5" s="12">
        <v>4</v>
      </c>
      <c r="AA5" s="12">
        <v>5</v>
      </c>
      <c r="AB5" s="12">
        <v>32</v>
      </c>
      <c r="AC5" s="12">
        <v>36</v>
      </c>
      <c r="AD5" s="12">
        <v>68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96</v>
      </c>
      <c r="D6" s="16">
        <v>73</v>
      </c>
      <c r="E6" s="16">
        <v>72</v>
      </c>
      <c r="F6" s="16">
        <v>68</v>
      </c>
      <c r="G6" s="16">
        <v>0</v>
      </c>
      <c r="H6" s="16">
        <v>213</v>
      </c>
      <c r="I6" s="17">
        <v>0</v>
      </c>
      <c r="J6" s="16">
        <v>5</v>
      </c>
      <c r="K6" s="16">
        <v>3</v>
      </c>
      <c r="L6" s="16">
        <v>3</v>
      </c>
      <c r="M6" s="16">
        <v>4</v>
      </c>
      <c r="N6" s="16">
        <v>2</v>
      </c>
      <c r="O6" s="16">
        <v>3</v>
      </c>
      <c r="P6" s="16">
        <v>4</v>
      </c>
      <c r="Q6" s="16">
        <v>4</v>
      </c>
      <c r="R6" s="16">
        <v>4</v>
      </c>
      <c r="S6" s="16">
        <v>4</v>
      </c>
      <c r="T6" s="16">
        <v>5</v>
      </c>
      <c r="U6" s="16">
        <v>4</v>
      </c>
      <c r="V6" s="16">
        <v>3</v>
      </c>
      <c r="W6" s="16">
        <v>4</v>
      </c>
      <c r="X6" s="16">
        <v>4</v>
      </c>
      <c r="Y6" s="16">
        <v>4</v>
      </c>
      <c r="Z6" s="16">
        <v>3</v>
      </c>
      <c r="AA6" s="16">
        <v>5</v>
      </c>
      <c r="AB6" s="16">
        <v>32</v>
      </c>
      <c r="AC6" s="16">
        <v>36</v>
      </c>
      <c r="AD6" s="16">
        <v>68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11</v>
      </c>
      <c r="D7" s="16">
        <v>67</v>
      </c>
      <c r="E7" s="16">
        <v>77</v>
      </c>
      <c r="F7" s="16">
        <v>70</v>
      </c>
      <c r="G7" s="16">
        <v>0</v>
      </c>
      <c r="H7" s="16">
        <v>214</v>
      </c>
      <c r="I7" s="17">
        <v>1</v>
      </c>
      <c r="J7" s="16">
        <v>5</v>
      </c>
      <c r="K7" s="16">
        <v>4</v>
      </c>
      <c r="L7" s="16">
        <v>3</v>
      </c>
      <c r="M7" s="16">
        <v>4</v>
      </c>
      <c r="N7" s="16">
        <v>3</v>
      </c>
      <c r="O7" s="16">
        <v>4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5</v>
      </c>
      <c r="V7" s="16">
        <v>3</v>
      </c>
      <c r="W7" s="16">
        <v>5</v>
      </c>
      <c r="X7" s="16">
        <v>4</v>
      </c>
      <c r="Y7" s="16">
        <v>4</v>
      </c>
      <c r="Z7" s="16">
        <v>3</v>
      </c>
      <c r="AA7" s="16">
        <v>4</v>
      </c>
      <c r="AB7" s="16">
        <v>35</v>
      </c>
      <c r="AC7" s="16">
        <v>35</v>
      </c>
      <c r="AD7" s="16">
        <v>70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13</v>
      </c>
      <c r="D8" s="16">
        <v>67</v>
      </c>
      <c r="E8" s="16">
        <v>70</v>
      </c>
      <c r="F8" s="16">
        <v>77</v>
      </c>
      <c r="G8" s="16">
        <v>0</v>
      </c>
      <c r="H8" s="16">
        <v>214</v>
      </c>
      <c r="I8" s="17">
        <v>1</v>
      </c>
      <c r="J8" s="16">
        <v>6</v>
      </c>
      <c r="K8" s="16">
        <v>5</v>
      </c>
      <c r="L8" s="16">
        <v>3</v>
      </c>
      <c r="M8" s="16">
        <v>5</v>
      </c>
      <c r="N8" s="16">
        <v>4</v>
      </c>
      <c r="O8" s="16">
        <v>3</v>
      </c>
      <c r="P8" s="16">
        <v>5</v>
      </c>
      <c r="Q8" s="16">
        <v>4</v>
      </c>
      <c r="R8" s="16">
        <v>5</v>
      </c>
      <c r="S8" s="16">
        <v>4</v>
      </c>
      <c r="T8" s="16">
        <v>5</v>
      </c>
      <c r="U8" s="16">
        <v>4</v>
      </c>
      <c r="V8" s="16">
        <v>3</v>
      </c>
      <c r="W8" s="16">
        <v>6</v>
      </c>
      <c r="X8" s="16">
        <v>5</v>
      </c>
      <c r="Y8" s="16">
        <v>3</v>
      </c>
      <c r="Z8" s="16">
        <v>3</v>
      </c>
      <c r="AA8" s="16">
        <v>4</v>
      </c>
      <c r="AB8" s="16">
        <v>40</v>
      </c>
      <c r="AC8" s="16">
        <v>37</v>
      </c>
      <c r="AD8" s="16">
        <v>77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95</v>
      </c>
      <c r="D9" s="16">
        <v>72</v>
      </c>
      <c r="E9" s="16">
        <v>76</v>
      </c>
      <c r="F9" s="16">
        <v>69</v>
      </c>
      <c r="G9" s="16">
        <v>0</v>
      </c>
      <c r="H9" s="16">
        <v>217</v>
      </c>
      <c r="I9" s="17">
        <v>4</v>
      </c>
      <c r="J9" s="16">
        <v>5</v>
      </c>
      <c r="K9" s="16">
        <v>3</v>
      </c>
      <c r="L9" s="16">
        <v>4</v>
      </c>
      <c r="M9" s="16">
        <v>3</v>
      </c>
      <c r="N9" s="16">
        <v>2</v>
      </c>
      <c r="O9" s="16">
        <v>4</v>
      </c>
      <c r="P9" s="16">
        <v>5</v>
      </c>
      <c r="Q9" s="16">
        <v>4</v>
      </c>
      <c r="R9" s="16">
        <v>4</v>
      </c>
      <c r="S9" s="16">
        <v>4</v>
      </c>
      <c r="T9" s="16">
        <v>4</v>
      </c>
      <c r="U9" s="16">
        <v>6</v>
      </c>
      <c r="V9" s="16">
        <v>3</v>
      </c>
      <c r="W9" s="16">
        <v>3</v>
      </c>
      <c r="X9" s="16">
        <v>4</v>
      </c>
      <c r="Y9" s="16">
        <v>3</v>
      </c>
      <c r="Z9" s="16">
        <v>3</v>
      </c>
      <c r="AA9" s="16">
        <v>5</v>
      </c>
      <c r="AB9" s="16">
        <v>34</v>
      </c>
      <c r="AC9" s="16">
        <v>35</v>
      </c>
      <c r="AD9" s="16">
        <v>69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14</v>
      </c>
      <c r="D10" s="16">
        <v>75</v>
      </c>
      <c r="E10" s="16">
        <v>72</v>
      </c>
      <c r="F10" s="16">
        <v>70</v>
      </c>
      <c r="G10" s="16">
        <v>0</v>
      </c>
      <c r="H10" s="16">
        <v>217</v>
      </c>
      <c r="I10" s="17">
        <v>4</v>
      </c>
      <c r="J10" s="16">
        <v>5</v>
      </c>
      <c r="K10" s="16">
        <v>3</v>
      </c>
      <c r="L10" s="16">
        <v>4</v>
      </c>
      <c r="M10" s="16">
        <v>4</v>
      </c>
      <c r="N10" s="16">
        <v>2</v>
      </c>
      <c r="O10" s="16">
        <v>3</v>
      </c>
      <c r="P10" s="16">
        <v>4</v>
      </c>
      <c r="Q10" s="16">
        <v>4</v>
      </c>
      <c r="R10" s="16">
        <v>4</v>
      </c>
      <c r="S10" s="16">
        <v>4</v>
      </c>
      <c r="T10" s="16">
        <v>4</v>
      </c>
      <c r="U10" s="16">
        <v>4</v>
      </c>
      <c r="V10" s="16">
        <v>3</v>
      </c>
      <c r="W10" s="16">
        <v>5</v>
      </c>
      <c r="X10" s="16">
        <v>5</v>
      </c>
      <c r="Y10" s="16">
        <v>4</v>
      </c>
      <c r="Z10" s="16">
        <v>3</v>
      </c>
      <c r="AA10" s="16">
        <v>5</v>
      </c>
      <c r="AB10" s="16">
        <v>33</v>
      </c>
      <c r="AC10" s="16">
        <v>37</v>
      </c>
      <c r="AD10" s="16">
        <v>70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12</v>
      </c>
      <c r="D11" s="16">
        <v>72</v>
      </c>
      <c r="E11" s="16">
        <v>73</v>
      </c>
      <c r="F11" s="16">
        <v>72</v>
      </c>
      <c r="G11" s="16">
        <v>0</v>
      </c>
      <c r="H11" s="16">
        <v>217</v>
      </c>
      <c r="I11" s="17">
        <v>4</v>
      </c>
      <c r="J11" s="16">
        <v>5</v>
      </c>
      <c r="K11" s="16">
        <v>4</v>
      </c>
      <c r="L11" s="16">
        <v>3</v>
      </c>
      <c r="M11" s="16">
        <v>4</v>
      </c>
      <c r="N11" s="16">
        <v>2</v>
      </c>
      <c r="O11" s="16">
        <v>5</v>
      </c>
      <c r="P11" s="16">
        <v>4</v>
      </c>
      <c r="Q11" s="16">
        <v>3</v>
      </c>
      <c r="R11" s="16">
        <v>5</v>
      </c>
      <c r="S11" s="16">
        <v>3</v>
      </c>
      <c r="T11" s="16">
        <v>4</v>
      </c>
      <c r="U11" s="16">
        <v>6</v>
      </c>
      <c r="V11" s="16">
        <v>4</v>
      </c>
      <c r="W11" s="16">
        <v>4</v>
      </c>
      <c r="X11" s="16">
        <v>5</v>
      </c>
      <c r="Y11" s="16">
        <v>4</v>
      </c>
      <c r="Z11" s="16">
        <v>2</v>
      </c>
      <c r="AA11" s="16">
        <v>5</v>
      </c>
      <c r="AB11" s="16">
        <v>35</v>
      </c>
      <c r="AC11" s="16">
        <v>37</v>
      </c>
      <c r="AD11" s="16">
        <v>72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20</v>
      </c>
      <c r="D12" s="16">
        <v>72</v>
      </c>
      <c r="E12" s="16">
        <v>71</v>
      </c>
      <c r="F12" s="16">
        <v>74</v>
      </c>
      <c r="G12" s="16">
        <v>0</v>
      </c>
      <c r="H12" s="16">
        <v>217</v>
      </c>
      <c r="I12" s="17">
        <v>4</v>
      </c>
      <c r="J12" s="16">
        <v>6</v>
      </c>
      <c r="K12" s="16">
        <v>3</v>
      </c>
      <c r="L12" s="16">
        <v>2</v>
      </c>
      <c r="M12" s="16">
        <v>4</v>
      </c>
      <c r="N12" s="16">
        <v>3</v>
      </c>
      <c r="O12" s="16">
        <v>4</v>
      </c>
      <c r="P12" s="16">
        <v>5</v>
      </c>
      <c r="Q12" s="16">
        <v>4</v>
      </c>
      <c r="R12" s="16">
        <v>4</v>
      </c>
      <c r="S12" s="16">
        <v>4</v>
      </c>
      <c r="T12" s="16">
        <v>5</v>
      </c>
      <c r="U12" s="16">
        <v>4</v>
      </c>
      <c r="V12" s="16">
        <v>3</v>
      </c>
      <c r="W12" s="16">
        <v>4</v>
      </c>
      <c r="X12" s="16">
        <v>6</v>
      </c>
      <c r="Y12" s="16">
        <v>5</v>
      </c>
      <c r="Z12" s="16">
        <v>4</v>
      </c>
      <c r="AA12" s="16">
        <v>4</v>
      </c>
      <c r="AB12" s="16">
        <v>35</v>
      </c>
      <c r="AC12" s="16">
        <v>39</v>
      </c>
      <c r="AD12" s="16">
        <v>74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17</v>
      </c>
      <c r="D13" s="16">
        <v>70</v>
      </c>
      <c r="E13" s="16">
        <v>71</v>
      </c>
      <c r="F13" s="16">
        <v>77</v>
      </c>
      <c r="G13" s="16">
        <v>0</v>
      </c>
      <c r="H13" s="16">
        <v>218</v>
      </c>
      <c r="I13" s="17">
        <v>5</v>
      </c>
      <c r="J13" s="16">
        <v>5</v>
      </c>
      <c r="K13" s="16">
        <v>6</v>
      </c>
      <c r="L13" s="16">
        <v>4</v>
      </c>
      <c r="M13" s="16">
        <v>6</v>
      </c>
      <c r="N13" s="16">
        <v>3</v>
      </c>
      <c r="O13" s="16">
        <v>4</v>
      </c>
      <c r="P13" s="16">
        <v>4</v>
      </c>
      <c r="Q13" s="16">
        <v>4</v>
      </c>
      <c r="R13" s="16">
        <v>4</v>
      </c>
      <c r="S13" s="16">
        <v>4</v>
      </c>
      <c r="T13" s="16">
        <v>5</v>
      </c>
      <c r="U13" s="16">
        <v>4</v>
      </c>
      <c r="V13" s="16">
        <v>3</v>
      </c>
      <c r="W13" s="16">
        <v>6</v>
      </c>
      <c r="X13" s="16">
        <v>5</v>
      </c>
      <c r="Y13" s="16">
        <v>3</v>
      </c>
      <c r="Z13" s="16">
        <v>3</v>
      </c>
      <c r="AA13" s="16">
        <v>4</v>
      </c>
      <c r="AB13" s="16">
        <v>40</v>
      </c>
      <c r="AC13" s="16">
        <v>37</v>
      </c>
      <c r="AD13" s="16">
        <v>77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23</v>
      </c>
      <c r="D14" s="16">
        <v>68</v>
      </c>
      <c r="E14" s="16">
        <v>80</v>
      </c>
      <c r="F14" s="16">
        <v>72</v>
      </c>
      <c r="G14" s="16">
        <v>0</v>
      </c>
      <c r="H14" s="16">
        <v>220</v>
      </c>
      <c r="I14" s="17">
        <v>7</v>
      </c>
      <c r="J14" s="16">
        <v>5</v>
      </c>
      <c r="K14" s="16">
        <v>4</v>
      </c>
      <c r="L14" s="16">
        <v>2</v>
      </c>
      <c r="M14" s="16">
        <v>4</v>
      </c>
      <c r="N14" s="16">
        <v>3</v>
      </c>
      <c r="O14" s="16">
        <v>5</v>
      </c>
      <c r="P14" s="16">
        <v>4</v>
      </c>
      <c r="Q14" s="16">
        <v>5</v>
      </c>
      <c r="R14" s="16">
        <v>4</v>
      </c>
      <c r="S14" s="16">
        <v>4</v>
      </c>
      <c r="T14" s="16">
        <v>5</v>
      </c>
      <c r="U14" s="16">
        <v>4</v>
      </c>
      <c r="V14" s="16">
        <v>3</v>
      </c>
      <c r="W14" s="16">
        <v>4</v>
      </c>
      <c r="X14" s="16">
        <v>6</v>
      </c>
      <c r="Y14" s="16">
        <v>4</v>
      </c>
      <c r="Z14" s="16">
        <v>2</v>
      </c>
      <c r="AA14" s="16">
        <v>4</v>
      </c>
      <c r="AB14" s="16">
        <v>36</v>
      </c>
      <c r="AC14" s="16">
        <v>36</v>
      </c>
      <c r="AD14" s="16">
        <v>72</v>
      </c>
      <c r="AE14" s="18">
        <v>0</v>
      </c>
    </row>
    <row r="15" spans="1:31" ht="16.5" customHeight="1">
      <c r="A15" s="19">
        <v>11</v>
      </c>
      <c r="B15" s="47" t="s">
        <v>7</v>
      </c>
      <c r="C15" s="51" t="s">
        <v>94</v>
      </c>
      <c r="D15" s="16">
        <v>70</v>
      </c>
      <c r="E15" s="16">
        <v>78</v>
      </c>
      <c r="F15" s="16">
        <v>74</v>
      </c>
      <c r="G15" s="16">
        <v>0</v>
      </c>
      <c r="H15" s="16">
        <v>222</v>
      </c>
      <c r="I15" s="17">
        <v>9</v>
      </c>
      <c r="J15" s="16">
        <v>4</v>
      </c>
      <c r="K15" s="16">
        <v>4</v>
      </c>
      <c r="L15" s="16">
        <v>4</v>
      </c>
      <c r="M15" s="16">
        <v>4</v>
      </c>
      <c r="N15" s="16">
        <v>3</v>
      </c>
      <c r="O15" s="16">
        <v>4</v>
      </c>
      <c r="P15" s="16">
        <v>4</v>
      </c>
      <c r="Q15" s="16">
        <v>4</v>
      </c>
      <c r="R15" s="16">
        <v>4</v>
      </c>
      <c r="S15" s="16">
        <v>4</v>
      </c>
      <c r="T15" s="16">
        <v>4</v>
      </c>
      <c r="U15" s="16">
        <v>4</v>
      </c>
      <c r="V15" s="16">
        <v>4</v>
      </c>
      <c r="W15" s="16">
        <v>3</v>
      </c>
      <c r="X15" s="16">
        <v>5</v>
      </c>
      <c r="Y15" s="16">
        <v>4</v>
      </c>
      <c r="Z15" s="16">
        <v>4</v>
      </c>
      <c r="AA15" s="16">
        <v>7</v>
      </c>
      <c r="AB15" s="16">
        <v>35</v>
      </c>
      <c r="AC15" s="16">
        <v>39</v>
      </c>
      <c r="AD15" s="16">
        <v>74</v>
      </c>
      <c r="AE15" s="18">
        <v>0</v>
      </c>
    </row>
    <row r="16" spans="1:31" ht="16.5" customHeight="1">
      <c r="A16" s="19">
        <v>12</v>
      </c>
      <c r="B16" s="47" t="s">
        <v>7</v>
      </c>
      <c r="C16" s="51" t="s">
        <v>9</v>
      </c>
      <c r="D16" s="16">
        <v>71</v>
      </c>
      <c r="E16" s="16">
        <v>75</v>
      </c>
      <c r="F16" s="16">
        <v>77</v>
      </c>
      <c r="G16" s="16">
        <v>0</v>
      </c>
      <c r="H16" s="16">
        <v>223</v>
      </c>
      <c r="I16" s="17">
        <v>10</v>
      </c>
      <c r="J16" s="16">
        <v>6</v>
      </c>
      <c r="K16" s="16">
        <v>5</v>
      </c>
      <c r="L16" s="16">
        <v>4</v>
      </c>
      <c r="M16" s="16">
        <v>5</v>
      </c>
      <c r="N16" s="16">
        <v>2</v>
      </c>
      <c r="O16" s="16">
        <v>4</v>
      </c>
      <c r="P16" s="16">
        <v>5</v>
      </c>
      <c r="Q16" s="16">
        <v>5</v>
      </c>
      <c r="R16" s="16">
        <v>5</v>
      </c>
      <c r="S16" s="16">
        <v>4</v>
      </c>
      <c r="T16" s="16">
        <v>4</v>
      </c>
      <c r="U16" s="16">
        <v>5</v>
      </c>
      <c r="V16" s="16">
        <v>3</v>
      </c>
      <c r="W16" s="16">
        <v>4</v>
      </c>
      <c r="X16" s="16">
        <v>4</v>
      </c>
      <c r="Y16" s="16">
        <v>3</v>
      </c>
      <c r="Z16" s="16">
        <v>4</v>
      </c>
      <c r="AA16" s="16">
        <v>5</v>
      </c>
      <c r="AB16" s="16">
        <v>41</v>
      </c>
      <c r="AC16" s="16">
        <v>36</v>
      </c>
      <c r="AD16" s="16">
        <v>77</v>
      </c>
      <c r="AE16" s="18">
        <v>0</v>
      </c>
    </row>
    <row r="17" spans="1:31" ht="16.5" customHeight="1">
      <c r="A17" s="15">
        <v>13</v>
      </c>
      <c r="B17" s="47" t="s">
        <v>7</v>
      </c>
      <c r="C17" s="51" t="s">
        <v>84</v>
      </c>
      <c r="D17" s="16">
        <v>69</v>
      </c>
      <c r="E17" s="16">
        <v>79</v>
      </c>
      <c r="F17" s="16">
        <v>77</v>
      </c>
      <c r="G17" s="16">
        <v>0</v>
      </c>
      <c r="H17" s="16">
        <v>225</v>
      </c>
      <c r="I17" s="17">
        <v>12</v>
      </c>
      <c r="J17" s="16">
        <v>6</v>
      </c>
      <c r="K17" s="16">
        <v>4</v>
      </c>
      <c r="L17" s="16">
        <v>3</v>
      </c>
      <c r="M17" s="16">
        <v>4</v>
      </c>
      <c r="N17" s="16">
        <v>4</v>
      </c>
      <c r="O17" s="16">
        <v>4</v>
      </c>
      <c r="P17" s="16">
        <v>4</v>
      </c>
      <c r="Q17" s="16">
        <v>3</v>
      </c>
      <c r="R17" s="16">
        <v>4</v>
      </c>
      <c r="S17" s="16">
        <v>4</v>
      </c>
      <c r="T17" s="16">
        <v>4</v>
      </c>
      <c r="U17" s="16">
        <v>7</v>
      </c>
      <c r="V17" s="16">
        <v>3</v>
      </c>
      <c r="W17" s="16">
        <v>4</v>
      </c>
      <c r="X17" s="16">
        <v>6</v>
      </c>
      <c r="Y17" s="16">
        <v>3</v>
      </c>
      <c r="Z17" s="16">
        <v>3</v>
      </c>
      <c r="AA17" s="16">
        <v>7</v>
      </c>
      <c r="AB17" s="16">
        <v>36</v>
      </c>
      <c r="AC17" s="16">
        <v>41</v>
      </c>
      <c r="AD17" s="16">
        <v>77</v>
      </c>
      <c r="AE17" s="18"/>
    </row>
    <row r="18" spans="1:31" ht="16.5" customHeight="1">
      <c r="A18" s="19">
        <v>14</v>
      </c>
      <c r="B18" s="47" t="s">
        <v>7</v>
      </c>
      <c r="C18" s="51" t="s">
        <v>22</v>
      </c>
      <c r="D18" s="16">
        <v>72</v>
      </c>
      <c r="E18" s="16">
        <v>74</v>
      </c>
      <c r="F18" s="16">
        <v>79</v>
      </c>
      <c r="G18" s="16">
        <v>0</v>
      </c>
      <c r="H18" s="16">
        <v>225</v>
      </c>
      <c r="I18" s="17">
        <v>12</v>
      </c>
      <c r="J18" s="16">
        <v>8</v>
      </c>
      <c r="K18" s="16">
        <v>3</v>
      </c>
      <c r="L18" s="16">
        <v>3</v>
      </c>
      <c r="M18" s="16">
        <v>4</v>
      </c>
      <c r="N18" s="16">
        <v>3</v>
      </c>
      <c r="O18" s="16">
        <v>4</v>
      </c>
      <c r="P18" s="16">
        <v>4</v>
      </c>
      <c r="Q18" s="16">
        <v>5</v>
      </c>
      <c r="R18" s="16">
        <v>4</v>
      </c>
      <c r="S18" s="16">
        <v>4</v>
      </c>
      <c r="T18" s="16">
        <v>5</v>
      </c>
      <c r="U18" s="16">
        <v>6</v>
      </c>
      <c r="V18" s="16">
        <v>4</v>
      </c>
      <c r="W18" s="16">
        <v>4</v>
      </c>
      <c r="X18" s="16">
        <v>5</v>
      </c>
      <c r="Y18" s="16">
        <v>4</v>
      </c>
      <c r="Z18" s="16">
        <v>4</v>
      </c>
      <c r="AA18" s="16">
        <v>5</v>
      </c>
      <c r="AB18" s="16">
        <v>38</v>
      </c>
      <c r="AC18" s="16">
        <v>41</v>
      </c>
      <c r="AD18" s="16">
        <v>79</v>
      </c>
      <c r="AE18" s="18"/>
    </row>
    <row r="19" spans="1:31" ht="16.5" customHeight="1">
      <c r="A19" s="19">
        <v>15</v>
      </c>
      <c r="B19" s="47" t="s">
        <v>7</v>
      </c>
      <c r="C19" s="51" t="s">
        <v>83</v>
      </c>
      <c r="D19" s="16">
        <v>72</v>
      </c>
      <c r="E19" s="16">
        <v>75</v>
      </c>
      <c r="F19" s="16">
        <v>80</v>
      </c>
      <c r="G19" s="16">
        <v>0</v>
      </c>
      <c r="H19" s="16">
        <v>227</v>
      </c>
      <c r="I19" s="17">
        <v>14</v>
      </c>
      <c r="J19" s="16">
        <v>4</v>
      </c>
      <c r="K19" s="16">
        <v>6</v>
      </c>
      <c r="L19" s="16">
        <v>4</v>
      </c>
      <c r="M19" s="16">
        <v>5</v>
      </c>
      <c r="N19" s="16">
        <v>4</v>
      </c>
      <c r="O19" s="16">
        <v>4</v>
      </c>
      <c r="P19" s="16">
        <v>5</v>
      </c>
      <c r="Q19" s="16">
        <v>4</v>
      </c>
      <c r="R19" s="16">
        <v>4</v>
      </c>
      <c r="S19" s="16">
        <v>5</v>
      </c>
      <c r="T19" s="16">
        <v>5</v>
      </c>
      <c r="U19" s="16">
        <v>6</v>
      </c>
      <c r="V19" s="16">
        <v>3</v>
      </c>
      <c r="W19" s="16">
        <v>5</v>
      </c>
      <c r="X19" s="16">
        <v>5</v>
      </c>
      <c r="Y19" s="16">
        <v>3</v>
      </c>
      <c r="Z19" s="16">
        <v>4</v>
      </c>
      <c r="AA19" s="16">
        <v>4</v>
      </c>
      <c r="AB19" s="16">
        <v>40</v>
      </c>
      <c r="AC19" s="16">
        <v>40</v>
      </c>
      <c r="AD19" s="16">
        <v>80</v>
      </c>
      <c r="AE19" s="18"/>
    </row>
    <row r="20" spans="1:31" ht="16.5" customHeight="1">
      <c r="A20" s="19">
        <v>1</v>
      </c>
      <c r="B20" s="47" t="s">
        <v>15</v>
      </c>
      <c r="C20" s="51" t="s">
        <v>78</v>
      </c>
      <c r="D20" s="16">
        <v>73</v>
      </c>
      <c r="E20" s="16">
        <v>74</v>
      </c>
      <c r="F20" s="16">
        <v>68</v>
      </c>
      <c r="G20" s="16">
        <v>0</v>
      </c>
      <c r="H20" s="16">
        <v>215</v>
      </c>
      <c r="I20" s="17">
        <v>2</v>
      </c>
      <c r="J20" s="16">
        <v>5</v>
      </c>
      <c r="K20" s="16">
        <v>4</v>
      </c>
      <c r="L20" s="16">
        <v>3</v>
      </c>
      <c r="M20" s="16">
        <v>4</v>
      </c>
      <c r="N20" s="16">
        <v>2</v>
      </c>
      <c r="O20" s="16">
        <v>4</v>
      </c>
      <c r="P20" s="16">
        <v>4</v>
      </c>
      <c r="Q20" s="16">
        <v>5</v>
      </c>
      <c r="R20" s="16">
        <v>4</v>
      </c>
      <c r="S20" s="16">
        <v>4</v>
      </c>
      <c r="T20" s="16">
        <v>4</v>
      </c>
      <c r="U20" s="16">
        <v>4</v>
      </c>
      <c r="V20" s="16">
        <v>3</v>
      </c>
      <c r="W20" s="16">
        <v>3</v>
      </c>
      <c r="X20" s="16">
        <v>4</v>
      </c>
      <c r="Y20" s="16">
        <v>4</v>
      </c>
      <c r="Z20" s="16">
        <v>3</v>
      </c>
      <c r="AA20" s="16">
        <v>4</v>
      </c>
      <c r="AB20" s="16">
        <v>35</v>
      </c>
      <c r="AC20" s="16">
        <v>33</v>
      </c>
      <c r="AD20" s="16">
        <v>68</v>
      </c>
      <c r="AE20" s="18">
        <v>0</v>
      </c>
    </row>
    <row r="21" spans="1:31" ht="16.5" customHeight="1">
      <c r="A21" s="19">
        <v>2</v>
      </c>
      <c r="B21" s="47" t="s">
        <v>15</v>
      </c>
      <c r="C21" s="51" t="s">
        <v>21</v>
      </c>
      <c r="D21" s="16">
        <v>72</v>
      </c>
      <c r="E21" s="16">
        <v>74</v>
      </c>
      <c r="F21" s="16">
        <v>72</v>
      </c>
      <c r="G21" s="16">
        <v>0</v>
      </c>
      <c r="H21" s="16">
        <v>218</v>
      </c>
      <c r="I21" s="17">
        <v>5</v>
      </c>
      <c r="J21" s="16">
        <v>5</v>
      </c>
      <c r="K21" s="16">
        <v>5</v>
      </c>
      <c r="L21" s="16">
        <v>3</v>
      </c>
      <c r="M21" s="16">
        <v>3</v>
      </c>
      <c r="N21" s="16">
        <v>3</v>
      </c>
      <c r="O21" s="16">
        <v>4</v>
      </c>
      <c r="P21" s="16">
        <v>4</v>
      </c>
      <c r="Q21" s="16">
        <v>4</v>
      </c>
      <c r="R21" s="16">
        <v>5</v>
      </c>
      <c r="S21" s="16">
        <v>4</v>
      </c>
      <c r="T21" s="16">
        <v>4</v>
      </c>
      <c r="U21" s="16">
        <v>5</v>
      </c>
      <c r="V21" s="16">
        <v>3</v>
      </c>
      <c r="W21" s="16">
        <v>4</v>
      </c>
      <c r="X21" s="16">
        <v>5</v>
      </c>
      <c r="Y21" s="16">
        <v>3</v>
      </c>
      <c r="Z21" s="16">
        <v>3</v>
      </c>
      <c r="AA21" s="16">
        <v>5</v>
      </c>
      <c r="AB21" s="16">
        <v>36</v>
      </c>
      <c r="AC21" s="16">
        <v>36</v>
      </c>
      <c r="AD21" s="16">
        <v>72</v>
      </c>
      <c r="AE21" s="18">
        <v>0</v>
      </c>
    </row>
    <row r="22" spans="1:31" ht="16.5" customHeight="1">
      <c r="A22" s="19">
        <v>3</v>
      </c>
      <c r="B22" s="47" t="s">
        <v>15</v>
      </c>
      <c r="C22" s="51" t="s">
        <v>101</v>
      </c>
      <c r="D22" s="16">
        <v>68</v>
      </c>
      <c r="E22" s="16">
        <v>77</v>
      </c>
      <c r="F22" s="16">
        <v>73</v>
      </c>
      <c r="G22" s="16">
        <v>0</v>
      </c>
      <c r="H22" s="16">
        <v>218</v>
      </c>
      <c r="I22" s="17">
        <v>5</v>
      </c>
      <c r="J22" s="16">
        <v>4</v>
      </c>
      <c r="K22" s="16">
        <v>5</v>
      </c>
      <c r="L22" s="16">
        <v>3</v>
      </c>
      <c r="M22" s="16">
        <v>4</v>
      </c>
      <c r="N22" s="16">
        <v>3</v>
      </c>
      <c r="O22" s="16">
        <v>3</v>
      </c>
      <c r="P22" s="16">
        <v>4</v>
      </c>
      <c r="Q22" s="16">
        <v>4</v>
      </c>
      <c r="R22" s="16">
        <v>5</v>
      </c>
      <c r="S22" s="16">
        <v>3</v>
      </c>
      <c r="T22" s="16">
        <v>5</v>
      </c>
      <c r="U22" s="16">
        <v>4</v>
      </c>
      <c r="V22" s="16">
        <v>3</v>
      </c>
      <c r="W22" s="16">
        <v>4</v>
      </c>
      <c r="X22" s="16">
        <v>6</v>
      </c>
      <c r="Y22" s="16">
        <v>4</v>
      </c>
      <c r="Z22" s="16">
        <v>4</v>
      </c>
      <c r="AA22" s="16">
        <v>5</v>
      </c>
      <c r="AB22" s="16">
        <v>35</v>
      </c>
      <c r="AC22" s="16">
        <v>38</v>
      </c>
      <c r="AD22" s="16">
        <v>73</v>
      </c>
      <c r="AE22" s="18">
        <v>0</v>
      </c>
    </row>
    <row r="23" spans="1:31" ht="16.5" customHeight="1">
      <c r="A23" s="19">
        <v>4</v>
      </c>
      <c r="B23" s="47" t="s">
        <v>15</v>
      </c>
      <c r="C23" s="51" t="s">
        <v>28</v>
      </c>
      <c r="D23" s="16">
        <v>74</v>
      </c>
      <c r="E23" s="16">
        <v>74</v>
      </c>
      <c r="F23" s="16">
        <v>73</v>
      </c>
      <c r="G23" s="16">
        <v>0</v>
      </c>
      <c r="H23" s="16">
        <v>221</v>
      </c>
      <c r="I23" s="17">
        <v>8</v>
      </c>
      <c r="J23" s="16">
        <v>5</v>
      </c>
      <c r="K23" s="16">
        <v>4</v>
      </c>
      <c r="L23" s="16">
        <v>4</v>
      </c>
      <c r="M23" s="16">
        <v>4</v>
      </c>
      <c r="N23" s="16">
        <v>3</v>
      </c>
      <c r="O23" s="16">
        <v>4</v>
      </c>
      <c r="P23" s="16">
        <v>4</v>
      </c>
      <c r="Q23" s="16">
        <v>4</v>
      </c>
      <c r="R23" s="16">
        <v>4</v>
      </c>
      <c r="S23" s="16">
        <v>3</v>
      </c>
      <c r="T23" s="16">
        <v>7</v>
      </c>
      <c r="U23" s="16">
        <v>4</v>
      </c>
      <c r="V23" s="16">
        <v>2</v>
      </c>
      <c r="W23" s="16">
        <v>4</v>
      </c>
      <c r="X23" s="16">
        <v>5</v>
      </c>
      <c r="Y23" s="16">
        <v>4</v>
      </c>
      <c r="Z23" s="16">
        <v>3</v>
      </c>
      <c r="AA23" s="16">
        <v>5</v>
      </c>
      <c r="AB23" s="16">
        <v>36</v>
      </c>
      <c r="AC23" s="16">
        <v>37</v>
      </c>
      <c r="AD23" s="16">
        <v>73</v>
      </c>
      <c r="AE23" s="18">
        <v>0</v>
      </c>
    </row>
    <row r="24" spans="1:31" ht="16.5" customHeight="1">
      <c r="A24" s="19">
        <v>5</v>
      </c>
      <c r="B24" s="47" t="s">
        <v>15</v>
      </c>
      <c r="C24" s="51" t="s">
        <v>108</v>
      </c>
      <c r="D24" s="16">
        <v>77</v>
      </c>
      <c r="E24" s="16">
        <v>72</v>
      </c>
      <c r="F24" s="16">
        <v>75</v>
      </c>
      <c r="G24" s="16">
        <v>0</v>
      </c>
      <c r="H24" s="16">
        <v>224</v>
      </c>
      <c r="I24" s="17">
        <v>11</v>
      </c>
      <c r="J24" s="16">
        <v>5</v>
      </c>
      <c r="K24" s="16">
        <v>4</v>
      </c>
      <c r="L24" s="16">
        <v>2</v>
      </c>
      <c r="M24" s="16">
        <v>4</v>
      </c>
      <c r="N24" s="16">
        <v>4</v>
      </c>
      <c r="O24" s="16">
        <v>3</v>
      </c>
      <c r="P24" s="16">
        <v>4</v>
      </c>
      <c r="Q24" s="16">
        <v>4</v>
      </c>
      <c r="R24" s="16">
        <v>4</v>
      </c>
      <c r="S24" s="16">
        <v>4</v>
      </c>
      <c r="T24" s="16">
        <v>4</v>
      </c>
      <c r="U24" s="16">
        <v>4</v>
      </c>
      <c r="V24" s="16">
        <v>6</v>
      </c>
      <c r="W24" s="16">
        <v>5</v>
      </c>
      <c r="X24" s="16">
        <v>5</v>
      </c>
      <c r="Y24" s="16">
        <v>5</v>
      </c>
      <c r="Z24" s="16">
        <v>3</v>
      </c>
      <c r="AA24" s="16">
        <v>5</v>
      </c>
      <c r="AB24" s="16">
        <v>34</v>
      </c>
      <c r="AC24" s="16">
        <v>41</v>
      </c>
      <c r="AD24" s="16">
        <v>75</v>
      </c>
      <c r="AE24" s="18">
        <v>0</v>
      </c>
    </row>
    <row r="25" spans="1:31" ht="16.5" customHeight="1">
      <c r="A25" s="19">
        <v>6</v>
      </c>
      <c r="B25" s="47" t="s">
        <v>15</v>
      </c>
      <c r="C25" s="51" t="s">
        <v>31</v>
      </c>
      <c r="D25" s="16">
        <v>69</v>
      </c>
      <c r="E25" s="16">
        <v>78</v>
      </c>
      <c r="F25" s="16">
        <v>78</v>
      </c>
      <c r="G25" s="16">
        <v>0</v>
      </c>
      <c r="H25" s="16">
        <v>225</v>
      </c>
      <c r="I25" s="17">
        <v>12</v>
      </c>
      <c r="J25" s="16">
        <v>5</v>
      </c>
      <c r="K25" s="16">
        <v>5</v>
      </c>
      <c r="L25" s="16">
        <v>3</v>
      </c>
      <c r="M25" s="16">
        <v>6</v>
      </c>
      <c r="N25" s="16">
        <v>2</v>
      </c>
      <c r="O25" s="16">
        <v>4</v>
      </c>
      <c r="P25" s="16">
        <v>5</v>
      </c>
      <c r="Q25" s="16">
        <v>4</v>
      </c>
      <c r="R25" s="16">
        <v>5</v>
      </c>
      <c r="S25" s="16">
        <v>4</v>
      </c>
      <c r="T25" s="16">
        <v>4</v>
      </c>
      <c r="U25" s="16">
        <v>3</v>
      </c>
      <c r="V25" s="16">
        <v>3</v>
      </c>
      <c r="W25" s="16">
        <v>6</v>
      </c>
      <c r="X25" s="16">
        <v>7</v>
      </c>
      <c r="Y25" s="16">
        <v>4</v>
      </c>
      <c r="Z25" s="16">
        <v>3</v>
      </c>
      <c r="AA25" s="16">
        <v>5</v>
      </c>
      <c r="AB25" s="16">
        <v>39</v>
      </c>
      <c r="AC25" s="16">
        <v>39</v>
      </c>
      <c r="AD25" s="16">
        <v>78</v>
      </c>
      <c r="AE25" s="18">
        <v>0</v>
      </c>
    </row>
    <row r="26" spans="1:31" ht="16.5" customHeight="1">
      <c r="A26" s="19">
        <v>7</v>
      </c>
      <c r="B26" s="47" t="s">
        <v>15</v>
      </c>
      <c r="C26" s="51" t="s">
        <v>25</v>
      </c>
      <c r="D26" s="16">
        <v>73</v>
      </c>
      <c r="E26" s="16">
        <v>72</v>
      </c>
      <c r="F26" s="16">
        <v>80</v>
      </c>
      <c r="G26" s="16">
        <v>0</v>
      </c>
      <c r="H26" s="16">
        <v>225</v>
      </c>
      <c r="I26" s="17">
        <v>12</v>
      </c>
      <c r="J26" s="16">
        <v>5</v>
      </c>
      <c r="K26" s="16">
        <v>3</v>
      </c>
      <c r="L26" s="16">
        <v>3</v>
      </c>
      <c r="M26" s="16">
        <v>6</v>
      </c>
      <c r="N26" s="16">
        <v>2</v>
      </c>
      <c r="O26" s="16">
        <v>4</v>
      </c>
      <c r="P26" s="16">
        <v>5</v>
      </c>
      <c r="Q26" s="16">
        <v>6</v>
      </c>
      <c r="R26" s="16">
        <v>4</v>
      </c>
      <c r="S26" s="16">
        <v>4</v>
      </c>
      <c r="T26" s="16">
        <v>5</v>
      </c>
      <c r="U26" s="16">
        <v>6</v>
      </c>
      <c r="V26" s="16">
        <v>4</v>
      </c>
      <c r="W26" s="16">
        <v>4</v>
      </c>
      <c r="X26" s="16">
        <v>7</v>
      </c>
      <c r="Y26" s="16">
        <v>4</v>
      </c>
      <c r="Z26" s="16">
        <v>4</v>
      </c>
      <c r="AA26" s="16">
        <v>4</v>
      </c>
      <c r="AB26" s="16">
        <v>38</v>
      </c>
      <c r="AC26" s="16">
        <v>42</v>
      </c>
      <c r="AD26" s="16">
        <v>80</v>
      </c>
      <c r="AE26" s="18">
        <v>0</v>
      </c>
    </row>
    <row r="27" spans="1:31" ht="16.5" customHeight="1">
      <c r="A27" s="19">
        <v>8</v>
      </c>
      <c r="B27" s="47" t="s">
        <v>15</v>
      </c>
      <c r="C27" s="51" t="s">
        <v>104</v>
      </c>
      <c r="D27" s="16">
        <v>75</v>
      </c>
      <c r="E27" s="16">
        <v>78</v>
      </c>
      <c r="F27" s="16">
        <v>75</v>
      </c>
      <c r="G27" s="16">
        <v>0</v>
      </c>
      <c r="H27" s="16">
        <v>228</v>
      </c>
      <c r="I27" s="17">
        <v>15</v>
      </c>
      <c r="J27" s="16">
        <v>5</v>
      </c>
      <c r="K27" s="16">
        <v>4</v>
      </c>
      <c r="L27" s="16">
        <v>4</v>
      </c>
      <c r="M27" s="16">
        <v>4</v>
      </c>
      <c r="N27" s="16">
        <v>2</v>
      </c>
      <c r="O27" s="16">
        <v>5</v>
      </c>
      <c r="P27" s="16">
        <v>5</v>
      </c>
      <c r="Q27" s="16">
        <v>5</v>
      </c>
      <c r="R27" s="16">
        <v>6</v>
      </c>
      <c r="S27" s="16">
        <v>3</v>
      </c>
      <c r="T27" s="16">
        <v>4</v>
      </c>
      <c r="U27" s="16">
        <v>4</v>
      </c>
      <c r="V27" s="16">
        <v>3</v>
      </c>
      <c r="W27" s="16">
        <v>4</v>
      </c>
      <c r="X27" s="16">
        <v>5</v>
      </c>
      <c r="Y27" s="16">
        <v>4</v>
      </c>
      <c r="Z27" s="16">
        <v>4</v>
      </c>
      <c r="AA27" s="16">
        <v>4</v>
      </c>
      <c r="AB27" s="16">
        <v>40</v>
      </c>
      <c r="AC27" s="16">
        <v>35</v>
      </c>
      <c r="AD27" s="16">
        <v>75</v>
      </c>
      <c r="AE27" s="18">
        <v>0</v>
      </c>
    </row>
    <row r="28" spans="1:31" ht="16.5" customHeight="1">
      <c r="A28" s="19">
        <v>9</v>
      </c>
      <c r="B28" s="47" t="s">
        <v>15</v>
      </c>
      <c r="C28" s="51" t="s">
        <v>19</v>
      </c>
      <c r="D28" s="16">
        <v>76</v>
      </c>
      <c r="E28" s="16">
        <v>71</v>
      </c>
      <c r="F28" s="16">
        <v>83</v>
      </c>
      <c r="G28" s="16">
        <v>0</v>
      </c>
      <c r="H28" s="16">
        <v>230</v>
      </c>
      <c r="I28" s="17">
        <v>17</v>
      </c>
      <c r="J28" s="16">
        <v>5</v>
      </c>
      <c r="K28" s="16">
        <v>4</v>
      </c>
      <c r="L28" s="16">
        <v>3</v>
      </c>
      <c r="M28" s="16">
        <v>5</v>
      </c>
      <c r="N28" s="16">
        <v>3</v>
      </c>
      <c r="O28" s="16">
        <v>4</v>
      </c>
      <c r="P28" s="16">
        <v>4</v>
      </c>
      <c r="Q28" s="16">
        <v>4</v>
      </c>
      <c r="R28" s="16">
        <v>4</v>
      </c>
      <c r="S28" s="16">
        <v>5</v>
      </c>
      <c r="T28" s="16">
        <v>4</v>
      </c>
      <c r="U28" s="16">
        <v>10</v>
      </c>
      <c r="V28" s="16">
        <v>4</v>
      </c>
      <c r="W28" s="16">
        <v>4</v>
      </c>
      <c r="X28" s="16">
        <v>7</v>
      </c>
      <c r="Y28" s="16">
        <v>4</v>
      </c>
      <c r="Z28" s="16">
        <v>4</v>
      </c>
      <c r="AA28" s="16">
        <v>5</v>
      </c>
      <c r="AB28" s="16">
        <v>36</v>
      </c>
      <c r="AC28" s="16">
        <v>47</v>
      </c>
      <c r="AD28" s="16">
        <v>83</v>
      </c>
      <c r="AE28" s="18">
        <v>0</v>
      </c>
    </row>
    <row r="29" spans="1:31" ht="16.5" customHeight="1">
      <c r="A29" s="19">
        <v>10</v>
      </c>
      <c r="B29" s="47" t="s">
        <v>15</v>
      </c>
      <c r="C29" s="51" t="s">
        <v>113</v>
      </c>
      <c r="D29" s="16">
        <v>80</v>
      </c>
      <c r="E29" s="16">
        <v>74</v>
      </c>
      <c r="F29" s="16">
        <v>78</v>
      </c>
      <c r="G29" s="16">
        <v>0</v>
      </c>
      <c r="H29" s="16">
        <v>232</v>
      </c>
      <c r="I29" s="17">
        <v>19</v>
      </c>
      <c r="J29" s="16">
        <v>4</v>
      </c>
      <c r="K29" s="16">
        <v>6</v>
      </c>
      <c r="L29" s="16">
        <v>2</v>
      </c>
      <c r="M29" s="16">
        <v>4</v>
      </c>
      <c r="N29" s="16">
        <v>3</v>
      </c>
      <c r="O29" s="16">
        <v>4</v>
      </c>
      <c r="P29" s="16">
        <v>5</v>
      </c>
      <c r="Q29" s="16">
        <v>5</v>
      </c>
      <c r="R29" s="16">
        <v>4</v>
      </c>
      <c r="S29" s="16">
        <v>4</v>
      </c>
      <c r="T29" s="16">
        <v>5</v>
      </c>
      <c r="U29" s="16">
        <v>4</v>
      </c>
      <c r="V29" s="16">
        <v>4</v>
      </c>
      <c r="W29" s="16">
        <v>5</v>
      </c>
      <c r="X29" s="16">
        <v>6</v>
      </c>
      <c r="Y29" s="16">
        <v>4</v>
      </c>
      <c r="Z29" s="16">
        <v>4</v>
      </c>
      <c r="AA29" s="16">
        <v>5</v>
      </c>
      <c r="AB29" s="16">
        <v>37</v>
      </c>
      <c r="AC29" s="16">
        <v>41</v>
      </c>
      <c r="AD29" s="16">
        <v>78</v>
      </c>
      <c r="AE29" s="18">
        <v>0</v>
      </c>
    </row>
    <row r="30" spans="1:31" ht="16.5" customHeight="1">
      <c r="A30" s="19">
        <v>11</v>
      </c>
      <c r="B30" s="47" t="s">
        <v>15</v>
      </c>
      <c r="C30" s="51" t="s">
        <v>79</v>
      </c>
      <c r="D30" s="16">
        <v>75</v>
      </c>
      <c r="E30" s="16">
        <v>78</v>
      </c>
      <c r="F30" s="16">
        <v>81</v>
      </c>
      <c r="G30" s="16">
        <v>0</v>
      </c>
      <c r="H30" s="16">
        <v>234</v>
      </c>
      <c r="I30" s="17">
        <v>21</v>
      </c>
      <c r="J30" s="16">
        <v>6</v>
      </c>
      <c r="K30" s="16">
        <v>4</v>
      </c>
      <c r="L30" s="16">
        <v>4</v>
      </c>
      <c r="M30" s="16">
        <v>4</v>
      </c>
      <c r="N30" s="16">
        <v>4</v>
      </c>
      <c r="O30" s="16">
        <v>4</v>
      </c>
      <c r="P30" s="16">
        <v>5</v>
      </c>
      <c r="Q30" s="16">
        <v>4</v>
      </c>
      <c r="R30" s="16">
        <v>4</v>
      </c>
      <c r="S30" s="16">
        <v>5</v>
      </c>
      <c r="T30" s="16">
        <v>4</v>
      </c>
      <c r="U30" s="16">
        <v>7</v>
      </c>
      <c r="V30" s="16">
        <v>4</v>
      </c>
      <c r="W30" s="16">
        <v>4</v>
      </c>
      <c r="X30" s="16">
        <v>5</v>
      </c>
      <c r="Y30" s="16">
        <v>5</v>
      </c>
      <c r="Z30" s="16">
        <v>3</v>
      </c>
      <c r="AA30" s="16">
        <v>5</v>
      </c>
      <c r="AB30" s="16">
        <v>39</v>
      </c>
      <c r="AC30" s="16">
        <v>42</v>
      </c>
      <c r="AD30" s="16">
        <v>81</v>
      </c>
      <c r="AE30" s="18">
        <v>0</v>
      </c>
    </row>
    <row r="31" spans="1:31" ht="16.5" customHeight="1">
      <c r="A31" s="19">
        <v>12</v>
      </c>
      <c r="B31" s="47" t="s">
        <v>15</v>
      </c>
      <c r="C31" s="51" t="s">
        <v>106</v>
      </c>
      <c r="D31" s="16">
        <v>76</v>
      </c>
      <c r="E31" s="16">
        <v>78</v>
      </c>
      <c r="F31" s="16">
        <v>83</v>
      </c>
      <c r="G31" s="16">
        <v>0</v>
      </c>
      <c r="H31" s="16">
        <v>237</v>
      </c>
      <c r="I31" s="17">
        <v>24</v>
      </c>
      <c r="J31" s="16">
        <v>4</v>
      </c>
      <c r="K31" s="16">
        <v>4</v>
      </c>
      <c r="L31" s="16">
        <v>4</v>
      </c>
      <c r="M31" s="16">
        <v>4</v>
      </c>
      <c r="N31" s="16">
        <v>4</v>
      </c>
      <c r="O31" s="16">
        <v>8</v>
      </c>
      <c r="P31" s="16">
        <v>5</v>
      </c>
      <c r="Q31" s="16">
        <v>5</v>
      </c>
      <c r="R31" s="16">
        <v>5</v>
      </c>
      <c r="S31" s="16">
        <v>4</v>
      </c>
      <c r="T31" s="16">
        <v>5</v>
      </c>
      <c r="U31" s="16">
        <v>6</v>
      </c>
      <c r="V31" s="16">
        <v>4</v>
      </c>
      <c r="W31" s="16">
        <v>4</v>
      </c>
      <c r="X31" s="16">
        <v>5</v>
      </c>
      <c r="Y31" s="16">
        <v>4</v>
      </c>
      <c r="Z31" s="16">
        <v>3</v>
      </c>
      <c r="AA31" s="16">
        <v>5</v>
      </c>
      <c r="AB31" s="16">
        <v>43</v>
      </c>
      <c r="AC31" s="16">
        <v>40</v>
      </c>
      <c r="AD31" s="16">
        <v>83</v>
      </c>
      <c r="AE31" s="18">
        <v>0</v>
      </c>
    </row>
    <row r="32" spans="1:31" ht="16.5" customHeight="1">
      <c r="A32" s="19">
        <v>1</v>
      </c>
      <c r="B32" s="47" t="s">
        <v>27</v>
      </c>
      <c r="C32" s="51" t="s">
        <v>34</v>
      </c>
      <c r="D32" s="16">
        <v>73</v>
      </c>
      <c r="E32" s="16">
        <v>77</v>
      </c>
      <c r="F32" s="16">
        <v>73</v>
      </c>
      <c r="G32" s="16">
        <v>0</v>
      </c>
      <c r="H32" s="16">
        <v>223</v>
      </c>
      <c r="I32" s="17">
        <v>10</v>
      </c>
      <c r="J32" s="16">
        <v>5</v>
      </c>
      <c r="K32" s="16">
        <v>4</v>
      </c>
      <c r="L32" s="16">
        <v>3</v>
      </c>
      <c r="M32" s="16">
        <v>4</v>
      </c>
      <c r="N32" s="16">
        <v>3</v>
      </c>
      <c r="O32" s="16">
        <v>4</v>
      </c>
      <c r="P32" s="16">
        <v>5</v>
      </c>
      <c r="Q32" s="16">
        <v>3</v>
      </c>
      <c r="R32" s="16">
        <v>3</v>
      </c>
      <c r="S32" s="16">
        <v>4</v>
      </c>
      <c r="T32" s="16">
        <v>5</v>
      </c>
      <c r="U32" s="16">
        <v>5</v>
      </c>
      <c r="V32" s="16">
        <v>4</v>
      </c>
      <c r="W32" s="16">
        <v>4</v>
      </c>
      <c r="X32" s="16">
        <v>5</v>
      </c>
      <c r="Y32" s="16">
        <v>4</v>
      </c>
      <c r="Z32" s="16">
        <v>4</v>
      </c>
      <c r="AA32" s="16">
        <v>4</v>
      </c>
      <c r="AB32" s="16">
        <v>34</v>
      </c>
      <c r="AC32" s="16">
        <v>39</v>
      </c>
      <c r="AD32" s="16">
        <v>73</v>
      </c>
      <c r="AE32" s="18">
        <v>0</v>
      </c>
    </row>
    <row r="33" spans="1:31" ht="16.5" customHeight="1">
      <c r="A33" s="19">
        <v>2</v>
      </c>
      <c r="B33" s="47" t="s">
        <v>27</v>
      </c>
      <c r="C33" s="51" t="s">
        <v>29</v>
      </c>
      <c r="D33" s="16">
        <v>71</v>
      </c>
      <c r="E33" s="16">
        <v>79</v>
      </c>
      <c r="F33" s="16">
        <v>74</v>
      </c>
      <c r="G33" s="16">
        <v>0</v>
      </c>
      <c r="H33" s="16">
        <v>224</v>
      </c>
      <c r="I33" s="17">
        <v>11</v>
      </c>
      <c r="J33" s="16">
        <v>5</v>
      </c>
      <c r="K33" s="16">
        <v>5</v>
      </c>
      <c r="L33" s="16">
        <v>3</v>
      </c>
      <c r="M33" s="16">
        <v>4</v>
      </c>
      <c r="N33" s="16">
        <v>4</v>
      </c>
      <c r="O33" s="16">
        <v>5</v>
      </c>
      <c r="P33" s="16">
        <v>5</v>
      </c>
      <c r="Q33" s="16">
        <v>3</v>
      </c>
      <c r="R33" s="16">
        <v>4</v>
      </c>
      <c r="S33" s="16">
        <v>4</v>
      </c>
      <c r="T33" s="16">
        <v>4</v>
      </c>
      <c r="U33" s="16">
        <v>5</v>
      </c>
      <c r="V33" s="16">
        <v>3</v>
      </c>
      <c r="W33" s="16">
        <v>5</v>
      </c>
      <c r="X33" s="16">
        <v>5</v>
      </c>
      <c r="Y33" s="16">
        <v>3</v>
      </c>
      <c r="Z33" s="16">
        <v>3</v>
      </c>
      <c r="AA33" s="16">
        <v>4</v>
      </c>
      <c r="AB33" s="16">
        <v>38</v>
      </c>
      <c r="AC33" s="16">
        <v>36</v>
      </c>
      <c r="AD33" s="16">
        <v>74</v>
      </c>
      <c r="AE33" s="18">
        <v>0</v>
      </c>
    </row>
    <row r="34" spans="1:31" ht="16.5" customHeight="1">
      <c r="A34" s="19">
        <v>3</v>
      </c>
      <c r="B34" s="47" t="s">
        <v>27</v>
      </c>
      <c r="C34" s="51" t="s">
        <v>33</v>
      </c>
      <c r="D34" s="16">
        <v>77</v>
      </c>
      <c r="E34" s="16">
        <v>74</v>
      </c>
      <c r="F34" s="16">
        <v>74</v>
      </c>
      <c r="G34" s="16">
        <v>0</v>
      </c>
      <c r="H34" s="16">
        <v>225</v>
      </c>
      <c r="I34" s="17">
        <v>12</v>
      </c>
      <c r="J34" s="16">
        <v>5</v>
      </c>
      <c r="K34" s="16">
        <v>5</v>
      </c>
      <c r="L34" s="16">
        <v>3</v>
      </c>
      <c r="M34" s="16">
        <v>4</v>
      </c>
      <c r="N34" s="16">
        <v>3</v>
      </c>
      <c r="O34" s="16">
        <v>4</v>
      </c>
      <c r="P34" s="16">
        <v>4</v>
      </c>
      <c r="Q34" s="16">
        <v>4</v>
      </c>
      <c r="R34" s="16">
        <v>3</v>
      </c>
      <c r="S34" s="16">
        <v>4</v>
      </c>
      <c r="T34" s="16">
        <v>4</v>
      </c>
      <c r="U34" s="16">
        <v>5</v>
      </c>
      <c r="V34" s="16">
        <v>4</v>
      </c>
      <c r="W34" s="16">
        <v>4</v>
      </c>
      <c r="X34" s="16">
        <v>6</v>
      </c>
      <c r="Y34" s="16">
        <v>4</v>
      </c>
      <c r="Z34" s="16">
        <v>3</v>
      </c>
      <c r="AA34" s="16">
        <v>5</v>
      </c>
      <c r="AB34" s="16">
        <v>35</v>
      </c>
      <c r="AC34" s="16">
        <v>39</v>
      </c>
      <c r="AD34" s="16">
        <v>74</v>
      </c>
      <c r="AE34" s="18">
        <v>0</v>
      </c>
    </row>
    <row r="35" spans="1:31" ht="16.5" customHeight="1">
      <c r="A35" s="19">
        <v>4</v>
      </c>
      <c r="B35" s="47" t="s">
        <v>27</v>
      </c>
      <c r="C35" s="51" t="s">
        <v>30</v>
      </c>
      <c r="D35" s="16">
        <v>74</v>
      </c>
      <c r="E35" s="16">
        <v>75</v>
      </c>
      <c r="F35" s="16">
        <v>76</v>
      </c>
      <c r="G35" s="16">
        <v>0</v>
      </c>
      <c r="H35" s="16">
        <v>225</v>
      </c>
      <c r="I35" s="17">
        <v>12</v>
      </c>
      <c r="J35" s="16">
        <v>5</v>
      </c>
      <c r="K35" s="16">
        <v>4</v>
      </c>
      <c r="L35" s="16">
        <v>2</v>
      </c>
      <c r="M35" s="16">
        <v>4</v>
      </c>
      <c r="N35" s="16">
        <v>3</v>
      </c>
      <c r="O35" s="16">
        <v>4</v>
      </c>
      <c r="P35" s="16">
        <v>5</v>
      </c>
      <c r="Q35" s="16">
        <v>5</v>
      </c>
      <c r="R35" s="16">
        <v>3</v>
      </c>
      <c r="S35" s="16">
        <v>3</v>
      </c>
      <c r="T35" s="16">
        <v>5</v>
      </c>
      <c r="U35" s="16">
        <v>6</v>
      </c>
      <c r="V35" s="16">
        <v>4</v>
      </c>
      <c r="W35" s="16">
        <v>5</v>
      </c>
      <c r="X35" s="16">
        <v>6</v>
      </c>
      <c r="Y35" s="16">
        <v>3</v>
      </c>
      <c r="Z35" s="16">
        <v>4</v>
      </c>
      <c r="AA35" s="16">
        <v>5</v>
      </c>
      <c r="AB35" s="16">
        <v>35</v>
      </c>
      <c r="AC35" s="16">
        <v>41</v>
      </c>
      <c r="AD35" s="16">
        <v>76</v>
      </c>
      <c r="AE35" s="18">
        <v>0</v>
      </c>
    </row>
    <row r="36" spans="1:31" ht="16.5" customHeight="1">
      <c r="A36" s="19">
        <v>5</v>
      </c>
      <c r="B36" s="47" t="s">
        <v>27</v>
      </c>
      <c r="C36" s="51" t="s">
        <v>32</v>
      </c>
      <c r="D36" s="16">
        <v>75</v>
      </c>
      <c r="E36" s="16">
        <v>76</v>
      </c>
      <c r="F36" s="16">
        <v>76</v>
      </c>
      <c r="G36" s="16">
        <v>0</v>
      </c>
      <c r="H36" s="16">
        <v>227</v>
      </c>
      <c r="I36" s="17">
        <v>14</v>
      </c>
      <c r="J36" s="16">
        <v>5</v>
      </c>
      <c r="K36" s="16">
        <v>4</v>
      </c>
      <c r="L36" s="16">
        <v>3</v>
      </c>
      <c r="M36" s="16">
        <v>5</v>
      </c>
      <c r="N36" s="16">
        <v>3</v>
      </c>
      <c r="O36" s="16">
        <v>4</v>
      </c>
      <c r="P36" s="16">
        <v>5</v>
      </c>
      <c r="Q36" s="16">
        <v>6</v>
      </c>
      <c r="R36" s="16">
        <v>4</v>
      </c>
      <c r="S36" s="16">
        <v>4</v>
      </c>
      <c r="T36" s="16">
        <v>5</v>
      </c>
      <c r="U36" s="16">
        <v>5</v>
      </c>
      <c r="V36" s="16">
        <v>3</v>
      </c>
      <c r="W36" s="16">
        <v>4</v>
      </c>
      <c r="X36" s="16">
        <v>5</v>
      </c>
      <c r="Y36" s="16">
        <v>3</v>
      </c>
      <c r="Z36" s="16">
        <v>3</v>
      </c>
      <c r="AA36" s="16">
        <v>5</v>
      </c>
      <c r="AB36" s="16">
        <v>39</v>
      </c>
      <c r="AC36" s="16">
        <v>37</v>
      </c>
      <c r="AD36" s="16">
        <v>76</v>
      </c>
      <c r="AE36" s="18">
        <v>0</v>
      </c>
    </row>
    <row r="37" spans="1:31" ht="16.5" customHeight="1">
      <c r="A37" s="19">
        <v>6</v>
      </c>
      <c r="B37" s="47" t="s">
        <v>27</v>
      </c>
      <c r="C37" s="51" t="s">
        <v>80</v>
      </c>
      <c r="D37" s="16">
        <v>77</v>
      </c>
      <c r="E37" s="16">
        <v>79</v>
      </c>
      <c r="F37" s="16">
        <v>73</v>
      </c>
      <c r="G37" s="16">
        <v>0</v>
      </c>
      <c r="H37" s="16">
        <v>229</v>
      </c>
      <c r="I37" s="17">
        <v>16</v>
      </c>
      <c r="J37" s="16">
        <v>5</v>
      </c>
      <c r="K37" s="16">
        <v>4</v>
      </c>
      <c r="L37" s="16">
        <v>4</v>
      </c>
      <c r="M37" s="16">
        <v>5</v>
      </c>
      <c r="N37" s="16">
        <v>3</v>
      </c>
      <c r="O37" s="16">
        <v>4</v>
      </c>
      <c r="P37" s="16">
        <v>4</v>
      </c>
      <c r="Q37" s="16">
        <v>3</v>
      </c>
      <c r="R37" s="16">
        <v>4</v>
      </c>
      <c r="S37" s="16">
        <v>4</v>
      </c>
      <c r="T37" s="16">
        <v>4</v>
      </c>
      <c r="U37" s="16">
        <v>4</v>
      </c>
      <c r="V37" s="16">
        <v>5</v>
      </c>
      <c r="W37" s="16">
        <v>3</v>
      </c>
      <c r="X37" s="16">
        <v>6</v>
      </c>
      <c r="Y37" s="16">
        <v>4</v>
      </c>
      <c r="Z37" s="16">
        <v>3</v>
      </c>
      <c r="AA37" s="16">
        <v>4</v>
      </c>
      <c r="AB37" s="16">
        <v>36</v>
      </c>
      <c r="AC37" s="16">
        <v>37</v>
      </c>
      <c r="AD37" s="16">
        <v>73</v>
      </c>
      <c r="AE37" s="18">
        <v>0</v>
      </c>
    </row>
    <row r="38" spans="1:31" ht="16.5" customHeight="1">
      <c r="A38" s="19">
        <v>7</v>
      </c>
      <c r="B38" s="47" t="s">
        <v>27</v>
      </c>
      <c r="C38" s="51" t="s">
        <v>116</v>
      </c>
      <c r="D38" s="16">
        <v>71</v>
      </c>
      <c r="E38" s="16">
        <v>76</v>
      </c>
      <c r="F38" s="16">
        <v>82</v>
      </c>
      <c r="G38" s="16">
        <v>0</v>
      </c>
      <c r="H38" s="16">
        <v>229</v>
      </c>
      <c r="I38" s="17">
        <v>16</v>
      </c>
      <c r="J38" s="16">
        <v>5</v>
      </c>
      <c r="K38" s="16">
        <v>7</v>
      </c>
      <c r="L38" s="16">
        <v>4</v>
      </c>
      <c r="M38" s="16">
        <v>5</v>
      </c>
      <c r="N38" s="16">
        <v>3</v>
      </c>
      <c r="O38" s="16">
        <v>4</v>
      </c>
      <c r="P38" s="16">
        <v>5</v>
      </c>
      <c r="Q38" s="16">
        <v>4</v>
      </c>
      <c r="R38" s="16">
        <v>4</v>
      </c>
      <c r="S38" s="16">
        <v>4</v>
      </c>
      <c r="T38" s="16">
        <v>4</v>
      </c>
      <c r="U38" s="16">
        <v>8</v>
      </c>
      <c r="V38" s="16">
        <v>4</v>
      </c>
      <c r="W38" s="16">
        <v>3</v>
      </c>
      <c r="X38" s="16">
        <v>6</v>
      </c>
      <c r="Y38" s="16">
        <v>4</v>
      </c>
      <c r="Z38" s="16">
        <v>3</v>
      </c>
      <c r="AA38" s="16">
        <v>5</v>
      </c>
      <c r="AB38" s="16">
        <v>41</v>
      </c>
      <c r="AC38" s="16">
        <v>41</v>
      </c>
      <c r="AD38" s="16">
        <v>82</v>
      </c>
      <c r="AE38" s="18">
        <v>0</v>
      </c>
    </row>
    <row r="39" spans="1:31" ht="16.5" customHeight="1">
      <c r="A39" s="19">
        <v>8</v>
      </c>
      <c r="B39" s="47" t="s">
        <v>27</v>
      </c>
      <c r="C39" s="51" t="s">
        <v>35</v>
      </c>
      <c r="D39" s="16">
        <v>76</v>
      </c>
      <c r="E39" s="16">
        <v>76</v>
      </c>
      <c r="F39" s="16">
        <v>80</v>
      </c>
      <c r="G39" s="16">
        <v>0</v>
      </c>
      <c r="H39" s="16">
        <v>232</v>
      </c>
      <c r="I39" s="17">
        <v>19</v>
      </c>
      <c r="J39" s="16">
        <v>5</v>
      </c>
      <c r="K39" s="16">
        <v>4</v>
      </c>
      <c r="L39" s="16">
        <v>4</v>
      </c>
      <c r="M39" s="16">
        <v>4</v>
      </c>
      <c r="N39" s="16">
        <v>2</v>
      </c>
      <c r="O39" s="16">
        <v>3</v>
      </c>
      <c r="P39" s="16">
        <v>5</v>
      </c>
      <c r="Q39" s="16">
        <v>6</v>
      </c>
      <c r="R39" s="16">
        <v>5</v>
      </c>
      <c r="S39" s="16">
        <v>5</v>
      </c>
      <c r="T39" s="16">
        <v>6</v>
      </c>
      <c r="U39" s="16">
        <v>5</v>
      </c>
      <c r="V39" s="16">
        <v>3</v>
      </c>
      <c r="W39" s="16">
        <v>4</v>
      </c>
      <c r="X39" s="16">
        <v>6</v>
      </c>
      <c r="Y39" s="16">
        <v>4</v>
      </c>
      <c r="Z39" s="16">
        <v>3</v>
      </c>
      <c r="AA39" s="16">
        <v>6</v>
      </c>
      <c r="AB39" s="16">
        <v>38</v>
      </c>
      <c r="AC39" s="16">
        <v>42</v>
      </c>
      <c r="AD39" s="16">
        <v>80</v>
      </c>
      <c r="AE39" s="18">
        <v>0</v>
      </c>
    </row>
    <row r="40" spans="1:31" ht="16.5" customHeight="1">
      <c r="A40" s="19">
        <v>9</v>
      </c>
      <c r="B40" s="47" t="s">
        <v>27</v>
      </c>
      <c r="C40" s="51" t="s">
        <v>118</v>
      </c>
      <c r="D40" s="16">
        <v>76</v>
      </c>
      <c r="E40" s="16">
        <v>78</v>
      </c>
      <c r="F40" s="16">
        <v>81</v>
      </c>
      <c r="G40" s="16">
        <v>0</v>
      </c>
      <c r="H40" s="16">
        <v>235</v>
      </c>
      <c r="I40" s="17">
        <v>22</v>
      </c>
      <c r="J40" s="16">
        <v>5</v>
      </c>
      <c r="K40" s="16">
        <v>4</v>
      </c>
      <c r="L40" s="16">
        <v>4</v>
      </c>
      <c r="M40" s="16">
        <v>5</v>
      </c>
      <c r="N40" s="16">
        <v>3</v>
      </c>
      <c r="O40" s="16">
        <v>7</v>
      </c>
      <c r="P40" s="16">
        <v>5</v>
      </c>
      <c r="Q40" s="16">
        <v>5</v>
      </c>
      <c r="R40" s="16">
        <v>4</v>
      </c>
      <c r="S40" s="16">
        <v>4</v>
      </c>
      <c r="T40" s="16">
        <v>4</v>
      </c>
      <c r="U40" s="16">
        <v>4</v>
      </c>
      <c r="V40" s="16">
        <v>4</v>
      </c>
      <c r="W40" s="16">
        <v>6</v>
      </c>
      <c r="X40" s="16">
        <v>5</v>
      </c>
      <c r="Y40" s="16">
        <v>4</v>
      </c>
      <c r="Z40" s="16">
        <v>3</v>
      </c>
      <c r="AA40" s="16">
        <v>5</v>
      </c>
      <c r="AB40" s="16">
        <v>42</v>
      </c>
      <c r="AC40" s="16">
        <v>39</v>
      </c>
      <c r="AD40" s="16">
        <v>81</v>
      </c>
      <c r="AE40" s="18">
        <v>0</v>
      </c>
    </row>
    <row r="41" spans="1:31" ht="16.5" customHeight="1">
      <c r="A41" s="42">
        <v>10</v>
      </c>
      <c r="B41" s="47" t="s">
        <v>27</v>
      </c>
      <c r="C41" s="51" t="s">
        <v>38</v>
      </c>
      <c r="D41" s="16">
        <v>79</v>
      </c>
      <c r="E41" s="16">
        <v>76</v>
      </c>
      <c r="F41" s="16">
        <v>81</v>
      </c>
      <c r="G41" s="16">
        <v>0</v>
      </c>
      <c r="H41" s="16">
        <v>236</v>
      </c>
      <c r="I41" s="17">
        <v>23</v>
      </c>
      <c r="J41" s="16">
        <v>5</v>
      </c>
      <c r="K41" s="16">
        <v>4</v>
      </c>
      <c r="L41" s="16">
        <v>4</v>
      </c>
      <c r="M41" s="16">
        <v>5</v>
      </c>
      <c r="N41" s="16">
        <v>3</v>
      </c>
      <c r="O41" s="16">
        <v>6</v>
      </c>
      <c r="P41" s="16">
        <v>5</v>
      </c>
      <c r="Q41" s="16">
        <v>4</v>
      </c>
      <c r="R41" s="16">
        <v>4</v>
      </c>
      <c r="S41" s="16">
        <v>5</v>
      </c>
      <c r="T41" s="16">
        <v>5</v>
      </c>
      <c r="U41" s="16">
        <v>7</v>
      </c>
      <c r="V41" s="16">
        <v>3</v>
      </c>
      <c r="W41" s="16">
        <v>4</v>
      </c>
      <c r="X41" s="16">
        <v>5</v>
      </c>
      <c r="Y41" s="16">
        <v>4</v>
      </c>
      <c r="Z41" s="16">
        <v>3</v>
      </c>
      <c r="AA41" s="16">
        <v>5</v>
      </c>
      <c r="AB41" s="16">
        <v>40</v>
      </c>
      <c r="AC41" s="16">
        <v>41</v>
      </c>
      <c r="AD41" s="16">
        <v>81</v>
      </c>
      <c r="AE41" s="18">
        <v>0</v>
      </c>
    </row>
    <row r="42" spans="1:31" ht="16.5" customHeight="1">
      <c r="A42" s="42">
        <v>11</v>
      </c>
      <c r="B42" s="49" t="s">
        <v>27</v>
      </c>
      <c r="C42" s="53" t="s">
        <v>119</v>
      </c>
      <c r="D42" s="43">
        <v>78</v>
      </c>
      <c r="E42" s="43">
        <v>80</v>
      </c>
      <c r="F42" s="43">
        <v>80</v>
      </c>
      <c r="G42" s="43">
        <v>0</v>
      </c>
      <c r="H42" s="43">
        <v>238</v>
      </c>
      <c r="I42" s="44">
        <v>25</v>
      </c>
      <c r="J42" s="43">
        <v>5</v>
      </c>
      <c r="K42" s="43">
        <v>6</v>
      </c>
      <c r="L42" s="43">
        <v>4</v>
      </c>
      <c r="M42" s="43">
        <v>4</v>
      </c>
      <c r="N42" s="43">
        <v>4</v>
      </c>
      <c r="O42" s="43">
        <v>4</v>
      </c>
      <c r="P42" s="43">
        <v>5</v>
      </c>
      <c r="Q42" s="43">
        <v>5</v>
      </c>
      <c r="R42" s="43">
        <v>4</v>
      </c>
      <c r="S42" s="43">
        <v>6</v>
      </c>
      <c r="T42" s="43">
        <v>3</v>
      </c>
      <c r="U42" s="43">
        <v>5</v>
      </c>
      <c r="V42" s="43">
        <v>3</v>
      </c>
      <c r="W42" s="43">
        <v>5</v>
      </c>
      <c r="X42" s="43">
        <v>5</v>
      </c>
      <c r="Y42" s="43">
        <v>4</v>
      </c>
      <c r="Z42" s="43">
        <v>4</v>
      </c>
      <c r="AA42" s="43">
        <v>4</v>
      </c>
      <c r="AB42" s="43">
        <v>41</v>
      </c>
      <c r="AC42" s="43">
        <v>39</v>
      </c>
      <c r="AD42" s="43">
        <v>80</v>
      </c>
      <c r="AE42" s="45">
        <v>0</v>
      </c>
    </row>
    <row r="43" spans="1:31" ht="16.5" customHeight="1">
      <c r="A43" s="19">
        <v>12</v>
      </c>
      <c r="B43" s="47" t="s">
        <v>27</v>
      </c>
      <c r="C43" s="51" t="s">
        <v>37</v>
      </c>
      <c r="D43" s="16">
        <v>77</v>
      </c>
      <c r="E43" s="16">
        <v>81</v>
      </c>
      <c r="F43" s="16">
        <v>82</v>
      </c>
      <c r="G43" s="16">
        <v>0</v>
      </c>
      <c r="H43" s="16">
        <v>240</v>
      </c>
      <c r="I43" s="17">
        <v>27</v>
      </c>
      <c r="J43" s="16">
        <v>5</v>
      </c>
      <c r="K43" s="16">
        <v>4</v>
      </c>
      <c r="L43" s="16">
        <v>3</v>
      </c>
      <c r="M43" s="16">
        <v>6</v>
      </c>
      <c r="N43" s="16">
        <v>3</v>
      </c>
      <c r="O43" s="16">
        <v>5</v>
      </c>
      <c r="P43" s="16">
        <v>4</v>
      </c>
      <c r="Q43" s="16">
        <v>5</v>
      </c>
      <c r="R43" s="16">
        <v>4</v>
      </c>
      <c r="S43" s="16">
        <v>5</v>
      </c>
      <c r="T43" s="16">
        <v>4</v>
      </c>
      <c r="U43" s="16">
        <v>5</v>
      </c>
      <c r="V43" s="16">
        <v>5</v>
      </c>
      <c r="W43" s="16">
        <v>3</v>
      </c>
      <c r="X43" s="16">
        <v>8</v>
      </c>
      <c r="Y43" s="16">
        <v>4</v>
      </c>
      <c r="Z43" s="16">
        <v>4</v>
      </c>
      <c r="AA43" s="16">
        <v>5</v>
      </c>
      <c r="AB43" s="16">
        <v>39</v>
      </c>
      <c r="AC43" s="16">
        <v>43</v>
      </c>
      <c r="AD43" s="16">
        <v>82</v>
      </c>
      <c r="AE43" s="18">
        <v>0</v>
      </c>
    </row>
    <row r="44" spans="1:31" ht="16.5" customHeight="1">
      <c r="A44" s="19">
        <v>1</v>
      </c>
      <c r="B44" s="47" t="s">
        <v>39</v>
      </c>
      <c r="C44" s="51" t="s">
        <v>41</v>
      </c>
      <c r="D44" s="16">
        <v>76</v>
      </c>
      <c r="E44" s="16">
        <v>74</v>
      </c>
      <c r="F44" s="16">
        <v>75</v>
      </c>
      <c r="G44" s="16">
        <v>0</v>
      </c>
      <c r="H44" s="16">
        <v>225</v>
      </c>
      <c r="I44" s="17">
        <v>12</v>
      </c>
      <c r="J44" s="16">
        <v>5</v>
      </c>
      <c r="K44" s="16">
        <v>4</v>
      </c>
      <c r="L44" s="16">
        <v>3</v>
      </c>
      <c r="M44" s="16">
        <v>5</v>
      </c>
      <c r="N44" s="16">
        <v>3</v>
      </c>
      <c r="O44" s="16">
        <v>5</v>
      </c>
      <c r="P44" s="16">
        <v>4</v>
      </c>
      <c r="Q44" s="16">
        <v>4</v>
      </c>
      <c r="R44" s="16">
        <v>4</v>
      </c>
      <c r="S44" s="16">
        <v>5</v>
      </c>
      <c r="T44" s="16">
        <v>4</v>
      </c>
      <c r="U44" s="16">
        <v>4</v>
      </c>
      <c r="V44" s="16">
        <v>3</v>
      </c>
      <c r="W44" s="16">
        <v>4</v>
      </c>
      <c r="X44" s="16">
        <v>5</v>
      </c>
      <c r="Y44" s="16">
        <v>4</v>
      </c>
      <c r="Z44" s="16">
        <v>3</v>
      </c>
      <c r="AA44" s="16">
        <v>6</v>
      </c>
      <c r="AB44" s="16">
        <v>37</v>
      </c>
      <c r="AC44" s="16">
        <v>38</v>
      </c>
      <c r="AD44" s="16">
        <v>75</v>
      </c>
      <c r="AE44" s="18">
        <v>0</v>
      </c>
    </row>
    <row r="45" spans="1:31" ht="16.5" customHeight="1">
      <c r="A45" s="19">
        <v>2</v>
      </c>
      <c r="B45" s="47" t="s">
        <v>39</v>
      </c>
      <c r="C45" s="51" t="s">
        <v>42</v>
      </c>
      <c r="D45" s="16">
        <v>75</v>
      </c>
      <c r="E45" s="16">
        <v>79</v>
      </c>
      <c r="F45" s="16">
        <v>80</v>
      </c>
      <c r="G45" s="16">
        <v>0</v>
      </c>
      <c r="H45" s="16">
        <v>234</v>
      </c>
      <c r="I45" s="17">
        <v>21</v>
      </c>
      <c r="J45" s="16">
        <v>7</v>
      </c>
      <c r="K45" s="16">
        <v>6</v>
      </c>
      <c r="L45" s="16">
        <v>4</v>
      </c>
      <c r="M45" s="16">
        <v>4</v>
      </c>
      <c r="N45" s="16">
        <v>3</v>
      </c>
      <c r="O45" s="16">
        <v>4</v>
      </c>
      <c r="P45" s="16">
        <v>5</v>
      </c>
      <c r="Q45" s="16">
        <v>4</v>
      </c>
      <c r="R45" s="16">
        <v>5</v>
      </c>
      <c r="S45" s="16">
        <v>5</v>
      </c>
      <c r="T45" s="16">
        <v>4</v>
      </c>
      <c r="U45" s="16">
        <v>4</v>
      </c>
      <c r="V45" s="16">
        <v>4</v>
      </c>
      <c r="W45" s="16">
        <v>3</v>
      </c>
      <c r="X45" s="16">
        <v>6</v>
      </c>
      <c r="Y45" s="16">
        <v>5</v>
      </c>
      <c r="Z45" s="16">
        <v>3</v>
      </c>
      <c r="AA45" s="16">
        <v>4</v>
      </c>
      <c r="AB45" s="16">
        <v>42</v>
      </c>
      <c r="AC45" s="16">
        <v>38</v>
      </c>
      <c r="AD45" s="16">
        <v>80</v>
      </c>
      <c r="AE45" s="18">
        <v>0</v>
      </c>
    </row>
    <row r="46" spans="1:31" ht="16.5" customHeight="1">
      <c r="A46" s="19">
        <v>3</v>
      </c>
      <c r="B46" s="47" t="s">
        <v>39</v>
      </c>
      <c r="C46" s="51" t="s">
        <v>45</v>
      </c>
      <c r="D46" s="16">
        <v>79</v>
      </c>
      <c r="E46" s="16">
        <v>79</v>
      </c>
      <c r="F46" s="16">
        <v>78</v>
      </c>
      <c r="G46" s="16">
        <v>0</v>
      </c>
      <c r="H46" s="16">
        <v>236</v>
      </c>
      <c r="I46" s="17">
        <v>23</v>
      </c>
      <c r="J46" s="16">
        <v>5</v>
      </c>
      <c r="K46" s="16">
        <v>4</v>
      </c>
      <c r="L46" s="16">
        <v>5</v>
      </c>
      <c r="M46" s="16">
        <v>4</v>
      </c>
      <c r="N46" s="16">
        <v>3</v>
      </c>
      <c r="O46" s="16">
        <v>3</v>
      </c>
      <c r="P46" s="16">
        <v>5</v>
      </c>
      <c r="Q46" s="16">
        <v>4</v>
      </c>
      <c r="R46" s="16">
        <v>3</v>
      </c>
      <c r="S46" s="16">
        <v>5</v>
      </c>
      <c r="T46" s="16">
        <v>4</v>
      </c>
      <c r="U46" s="16">
        <v>4</v>
      </c>
      <c r="V46" s="16">
        <v>4</v>
      </c>
      <c r="W46" s="16">
        <v>6</v>
      </c>
      <c r="X46" s="16">
        <v>6</v>
      </c>
      <c r="Y46" s="16">
        <v>4</v>
      </c>
      <c r="Z46" s="16">
        <v>3</v>
      </c>
      <c r="AA46" s="16">
        <v>6</v>
      </c>
      <c r="AB46" s="16">
        <v>36</v>
      </c>
      <c r="AC46" s="16">
        <v>42</v>
      </c>
      <c r="AD46" s="16">
        <v>78</v>
      </c>
      <c r="AE46" s="18">
        <v>0</v>
      </c>
    </row>
    <row r="47" spans="1:31" ht="16.5" customHeight="1">
      <c r="A47" s="19">
        <v>4</v>
      </c>
      <c r="B47" s="47" t="s">
        <v>39</v>
      </c>
      <c r="C47" s="51" t="s">
        <v>40</v>
      </c>
      <c r="D47" s="16">
        <v>66</v>
      </c>
      <c r="E47" s="16">
        <v>89</v>
      </c>
      <c r="F47" s="16">
        <v>81</v>
      </c>
      <c r="G47" s="16">
        <v>0</v>
      </c>
      <c r="H47" s="16">
        <v>236</v>
      </c>
      <c r="I47" s="17">
        <v>23</v>
      </c>
      <c r="J47" s="16">
        <v>5</v>
      </c>
      <c r="K47" s="16">
        <v>4</v>
      </c>
      <c r="L47" s="16">
        <v>3</v>
      </c>
      <c r="M47" s="16">
        <v>7</v>
      </c>
      <c r="N47" s="16">
        <v>3</v>
      </c>
      <c r="O47" s="16">
        <v>4</v>
      </c>
      <c r="P47" s="16">
        <v>4</v>
      </c>
      <c r="Q47" s="16">
        <v>5</v>
      </c>
      <c r="R47" s="16">
        <v>4</v>
      </c>
      <c r="S47" s="16">
        <v>4</v>
      </c>
      <c r="T47" s="16">
        <v>4</v>
      </c>
      <c r="U47" s="16">
        <v>5</v>
      </c>
      <c r="V47" s="16">
        <v>4</v>
      </c>
      <c r="W47" s="16">
        <v>5</v>
      </c>
      <c r="X47" s="16">
        <v>5</v>
      </c>
      <c r="Y47" s="16">
        <v>4</v>
      </c>
      <c r="Z47" s="16">
        <v>3</v>
      </c>
      <c r="AA47" s="16">
        <v>8</v>
      </c>
      <c r="AB47" s="16">
        <v>39</v>
      </c>
      <c r="AC47" s="16">
        <v>42</v>
      </c>
      <c r="AD47" s="16">
        <v>81</v>
      </c>
      <c r="AE47" s="18">
        <v>0</v>
      </c>
    </row>
    <row r="48" spans="1:31" ht="16.5" customHeight="1">
      <c r="A48" s="19">
        <v>5</v>
      </c>
      <c r="B48" s="47" t="s">
        <v>39</v>
      </c>
      <c r="C48" s="51" t="s">
        <v>132</v>
      </c>
      <c r="D48" s="16">
        <v>81</v>
      </c>
      <c r="E48" s="16">
        <v>81</v>
      </c>
      <c r="F48" s="16">
        <v>81</v>
      </c>
      <c r="G48" s="16">
        <v>0</v>
      </c>
      <c r="H48" s="16">
        <v>243</v>
      </c>
      <c r="I48" s="17">
        <v>30</v>
      </c>
      <c r="J48" s="16">
        <v>4</v>
      </c>
      <c r="K48" s="16">
        <v>4</v>
      </c>
      <c r="L48" s="16">
        <v>4</v>
      </c>
      <c r="M48" s="16">
        <v>3</v>
      </c>
      <c r="N48" s="16">
        <v>4</v>
      </c>
      <c r="O48" s="16">
        <v>4</v>
      </c>
      <c r="P48" s="16">
        <v>5</v>
      </c>
      <c r="Q48" s="16">
        <v>5</v>
      </c>
      <c r="R48" s="16">
        <v>4</v>
      </c>
      <c r="S48" s="16">
        <v>4</v>
      </c>
      <c r="T48" s="16">
        <v>7</v>
      </c>
      <c r="U48" s="16">
        <v>5</v>
      </c>
      <c r="V48" s="16">
        <v>4</v>
      </c>
      <c r="W48" s="16">
        <v>5</v>
      </c>
      <c r="X48" s="16">
        <v>6</v>
      </c>
      <c r="Y48" s="16">
        <v>4</v>
      </c>
      <c r="Z48" s="16">
        <v>4</v>
      </c>
      <c r="AA48" s="16">
        <v>5</v>
      </c>
      <c r="AB48" s="16">
        <v>37</v>
      </c>
      <c r="AC48" s="16">
        <v>44</v>
      </c>
      <c r="AD48" s="16">
        <v>81</v>
      </c>
      <c r="AE48" s="18">
        <v>0</v>
      </c>
    </row>
    <row r="49" spans="1:31" ht="16.5" customHeight="1">
      <c r="A49" s="19">
        <v>6</v>
      </c>
      <c r="B49" s="47" t="s">
        <v>39</v>
      </c>
      <c r="C49" s="51" t="s">
        <v>130</v>
      </c>
      <c r="D49" s="16">
        <v>77</v>
      </c>
      <c r="E49" s="16">
        <v>86</v>
      </c>
      <c r="F49" s="16">
        <v>85</v>
      </c>
      <c r="G49" s="16">
        <v>0</v>
      </c>
      <c r="H49" s="16">
        <v>248</v>
      </c>
      <c r="I49" s="17">
        <v>35</v>
      </c>
      <c r="J49" s="16">
        <v>6</v>
      </c>
      <c r="K49" s="16">
        <v>4</v>
      </c>
      <c r="L49" s="16">
        <v>3</v>
      </c>
      <c r="M49" s="16">
        <v>5</v>
      </c>
      <c r="N49" s="16">
        <v>3</v>
      </c>
      <c r="O49" s="16">
        <v>5</v>
      </c>
      <c r="P49" s="16">
        <v>5</v>
      </c>
      <c r="Q49" s="16">
        <v>6</v>
      </c>
      <c r="R49" s="16">
        <v>4</v>
      </c>
      <c r="S49" s="16">
        <v>5</v>
      </c>
      <c r="T49" s="16">
        <v>5</v>
      </c>
      <c r="U49" s="16">
        <v>5</v>
      </c>
      <c r="V49" s="16">
        <v>4</v>
      </c>
      <c r="W49" s="16">
        <v>4</v>
      </c>
      <c r="X49" s="16">
        <v>8</v>
      </c>
      <c r="Y49" s="16">
        <v>4</v>
      </c>
      <c r="Z49" s="16">
        <v>3</v>
      </c>
      <c r="AA49" s="16">
        <v>6</v>
      </c>
      <c r="AB49" s="16">
        <v>41</v>
      </c>
      <c r="AC49" s="16">
        <v>44</v>
      </c>
      <c r="AD49" s="16">
        <v>85</v>
      </c>
      <c r="AE49" s="18">
        <v>0</v>
      </c>
    </row>
    <row r="50" spans="1:31" ht="16.5" customHeight="1">
      <c r="A50" s="19">
        <v>1</v>
      </c>
      <c r="B50" s="47" t="s">
        <v>43</v>
      </c>
      <c r="C50" s="51" t="s">
        <v>47</v>
      </c>
      <c r="D50" s="16">
        <v>71</v>
      </c>
      <c r="E50" s="16">
        <v>71</v>
      </c>
      <c r="F50" s="16">
        <v>74</v>
      </c>
      <c r="G50" s="16">
        <v>0</v>
      </c>
      <c r="H50" s="16">
        <v>216</v>
      </c>
      <c r="I50" s="17">
        <v>3</v>
      </c>
      <c r="J50" s="16">
        <v>5</v>
      </c>
      <c r="K50" s="16">
        <v>4</v>
      </c>
      <c r="L50" s="16">
        <v>4</v>
      </c>
      <c r="M50" s="16">
        <v>4</v>
      </c>
      <c r="N50" s="16">
        <v>3</v>
      </c>
      <c r="O50" s="16">
        <v>4</v>
      </c>
      <c r="P50" s="16">
        <v>5</v>
      </c>
      <c r="Q50" s="16">
        <v>4</v>
      </c>
      <c r="R50" s="16">
        <v>4</v>
      </c>
      <c r="S50" s="16">
        <v>4</v>
      </c>
      <c r="T50" s="16">
        <v>4</v>
      </c>
      <c r="U50" s="16">
        <v>4</v>
      </c>
      <c r="V50" s="16">
        <v>5</v>
      </c>
      <c r="W50" s="16">
        <v>4</v>
      </c>
      <c r="X50" s="16">
        <v>5</v>
      </c>
      <c r="Y50" s="16">
        <v>4</v>
      </c>
      <c r="Z50" s="16">
        <v>4</v>
      </c>
      <c r="AA50" s="16">
        <v>3</v>
      </c>
      <c r="AB50" s="16">
        <v>37</v>
      </c>
      <c r="AC50" s="16">
        <v>37</v>
      </c>
      <c r="AD50" s="16">
        <v>74</v>
      </c>
      <c r="AE50" s="18">
        <v>0</v>
      </c>
    </row>
    <row r="51" spans="1:31" ht="16.5" customHeight="1">
      <c r="A51" s="19">
        <v>2</v>
      </c>
      <c r="B51" s="47" t="s">
        <v>43</v>
      </c>
      <c r="C51" s="51" t="s">
        <v>52</v>
      </c>
      <c r="D51" s="16">
        <v>71</v>
      </c>
      <c r="E51" s="16">
        <v>76</v>
      </c>
      <c r="F51" s="16">
        <v>72</v>
      </c>
      <c r="G51" s="16">
        <v>0</v>
      </c>
      <c r="H51" s="16">
        <v>219</v>
      </c>
      <c r="I51" s="17">
        <v>6</v>
      </c>
      <c r="J51" s="16">
        <v>5</v>
      </c>
      <c r="K51" s="16">
        <v>4</v>
      </c>
      <c r="L51" s="16">
        <v>3</v>
      </c>
      <c r="M51" s="16">
        <v>4</v>
      </c>
      <c r="N51" s="16">
        <v>2</v>
      </c>
      <c r="O51" s="16">
        <v>5</v>
      </c>
      <c r="P51" s="16">
        <v>4</v>
      </c>
      <c r="Q51" s="16">
        <v>4</v>
      </c>
      <c r="R51" s="16">
        <v>5</v>
      </c>
      <c r="S51" s="16">
        <v>3</v>
      </c>
      <c r="T51" s="16">
        <v>5</v>
      </c>
      <c r="U51" s="16">
        <v>3</v>
      </c>
      <c r="V51" s="16">
        <v>3</v>
      </c>
      <c r="W51" s="16">
        <v>6</v>
      </c>
      <c r="X51" s="16">
        <v>5</v>
      </c>
      <c r="Y51" s="16">
        <v>4</v>
      </c>
      <c r="Z51" s="16">
        <v>3</v>
      </c>
      <c r="AA51" s="16">
        <v>4</v>
      </c>
      <c r="AB51" s="16">
        <v>36</v>
      </c>
      <c r="AC51" s="16">
        <v>36</v>
      </c>
      <c r="AD51" s="16">
        <v>72</v>
      </c>
      <c r="AE51" s="18">
        <v>0</v>
      </c>
    </row>
    <row r="52" spans="1:31" ht="16.5" customHeight="1">
      <c r="A52" s="19">
        <v>3</v>
      </c>
      <c r="B52" s="47" t="s">
        <v>43</v>
      </c>
      <c r="C52" s="51" t="s">
        <v>51</v>
      </c>
      <c r="D52" s="16">
        <v>72</v>
      </c>
      <c r="E52" s="16">
        <v>78</v>
      </c>
      <c r="F52" s="16">
        <v>74</v>
      </c>
      <c r="G52" s="16">
        <v>0</v>
      </c>
      <c r="H52" s="16">
        <v>224</v>
      </c>
      <c r="I52" s="17">
        <v>11</v>
      </c>
      <c r="J52" s="16">
        <v>5</v>
      </c>
      <c r="K52" s="16">
        <v>4</v>
      </c>
      <c r="L52" s="16">
        <v>4</v>
      </c>
      <c r="M52" s="16">
        <v>4</v>
      </c>
      <c r="N52" s="16">
        <v>3</v>
      </c>
      <c r="O52" s="16">
        <v>4</v>
      </c>
      <c r="P52" s="16">
        <v>5</v>
      </c>
      <c r="Q52" s="16">
        <v>6</v>
      </c>
      <c r="R52" s="16">
        <v>4</v>
      </c>
      <c r="S52" s="16">
        <v>4</v>
      </c>
      <c r="T52" s="16">
        <v>4</v>
      </c>
      <c r="U52" s="16">
        <v>4</v>
      </c>
      <c r="V52" s="16">
        <v>3</v>
      </c>
      <c r="W52" s="16">
        <v>4</v>
      </c>
      <c r="X52" s="16">
        <v>5</v>
      </c>
      <c r="Y52" s="16">
        <v>4</v>
      </c>
      <c r="Z52" s="16">
        <v>3</v>
      </c>
      <c r="AA52" s="16">
        <v>4</v>
      </c>
      <c r="AB52" s="16">
        <v>39</v>
      </c>
      <c r="AC52" s="16">
        <v>35</v>
      </c>
      <c r="AD52" s="16">
        <v>74</v>
      </c>
      <c r="AE52" s="18">
        <v>0</v>
      </c>
    </row>
    <row r="53" spans="1:31" ht="16.5" customHeight="1">
      <c r="A53" s="19">
        <v>4</v>
      </c>
      <c r="B53" s="47" t="s">
        <v>43</v>
      </c>
      <c r="C53" s="51" t="s">
        <v>49</v>
      </c>
      <c r="D53" s="16">
        <v>76</v>
      </c>
      <c r="E53" s="16">
        <v>76</v>
      </c>
      <c r="F53" s="16">
        <v>77</v>
      </c>
      <c r="G53" s="16">
        <v>0</v>
      </c>
      <c r="H53" s="16">
        <v>229</v>
      </c>
      <c r="I53" s="17">
        <v>16</v>
      </c>
      <c r="J53" s="16">
        <v>5</v>
      </c>
      <c r="K53" s="16">
        <v>4</v>
      </c>
      <c r="L53" s="16">
        <v>5</v>
      </c>
      <c r="M53" s="16">
        <v>4</v>
      </c>
      <c r="N53" s="16">
        <v>3</v>
      </c>
      <c r="O53" s="16">
        <v>4</v>
      </c>
      <c r="P53" s="16">
        <v>4</v>
      </c>
      <c r="Q53" s="16">
        <v>5</v>
      </c>
      <c r="R53" s="16">
        <v>5</v>
      </c>
      <c r="S53" s="16">
        <v>3</v>
      </c>
      <c r="T53" s="16">
        <v>4</v>
      </c>
      <c r="U53" s="16">
        <v>5</v>
      </c>
      <c r="V53" s="16">
        <v>4</v>
      </c>
      <c r="W53" s="16">
        <v>6</v>
      </c>
      <c r="X53" s="16">
        <v>5</v>
      </c>
      <c r="Y53" s="16">
        <v>4</v>
      </c>
      <c r="Z53" s="16">
        <v>3</v>
      </c>
      <c r="AA53" s="16">
        <v>4</v>
      </c>
      <c r="AB53" s="16">
        <v>39</v>
      </c>
      <c r="AC53" s="16">
        <v>38</v>
      </c>
      <c r="AD53" s="16">
        <v>77</v>
      </c>
      <c r="AE53" s="18">
        <v>0</v>
      </c>
    </row>
    <row r="54" spans="1:31" ht="16.5" customHeight="1">
      <c r="A54" s="19">
        <v>5</v>
      </c>
      <c r="B54" s="47" t="s">
        <v>43</v>
      </c>
      <c r="C54" s="51" t="s">
        <v>140</v>
      </c>
      <c r="D54" s="16">
        <v>77</v>
      </c>
      <c r="E54" s="16">
        <v>80</v>
      </c>
      <c r="F54" s="16">
        <v>73</v>
      </c>
      <c r="G54" s="16">
        <v>0</v>
      </c>
      <c r="H54" s="16">
        <v>230</v>
      </c>
      <c r="I54" s="17">
        <v>17</v>
      </c>
      <c r="J54" s="16">
        <v>5</v>
      </c>
      <c r="K54" s="16">
        <v>4</v>
      </c>
      <c r="L54" s="16">
        <v>4</v>
      </c>
      <c r="M54" s="16">
        <v>4</v>
      </c>
      <c r="N54" s="16">
        <v>3</v>
      </c>
      <c r="O54" s="16">
        <v>4</v>
      </c>
      <c r="P54" s="16">
        <v>5</v>
      </c>
      <c r="Q54" s="16">
        <v>5</v>
      </c>
      <c r="R54" s="16">
        <v>4</v>
      </c>
      <c r="S54" s="16">
        <v>4</v>
      </c>
      <c r="T54" s="16">
        <v>4</v>
      </c>
      <c r="U54" s="16">
        <v>4</v>
      </c>
      <c r="V54" s="16">
        <v>3</v>
      </c>
      <c r="W54" s="16">
        <v>3</v>
      </c>
      <c r="X54" s="16">
        <v>5</v>
      </c>
      <c r="Y54" s="16">
        <v>4</v>
      </c>
      <c r="Z54" s="16">
        <v>4</v>
      </c>
      <c r="AA54" s="16">
        <v>4</v>
      </c>
      <c r="AB54" s="16">
        <v>38</v>
      </c>
      <c r="AC54" s="16">
        <v>35</v>
      </c>
      <c r="AD54" s="16">
        <v>73</v>
      </c>
      <c r="AE54" s="18">
        <v>0</v>
      </c>
    </row>
    <row r="55" spans="1:31" ht="16.5" customHeight="1">
      <c r="A55" s="19">
        <v>6</v>
      </c>
      <c r="B55" s="47" t="s">
        <v>43</v>
      </c>
      <c r="C55" s="51" t="s">
        <v>44</v>
      </c>
      <c r="D55" s="16">
        <v>73</v>
      </c>
      <c r="E55" s="16">
        <v>81</v>
      </c>
      <c r="F55" s="16">
        <v>77</v>
      </c>
      <c r="G55" s="16">
        <v>0</v>
      </c>
      <c r="H55" s="16">
        <v>231</v>
      </c>
      <c r="I55" s="24">
        <v>18</v>
      </c>
      <c r="J55" s="16">
        <v>6</v>
      </c>
      <c r="K55" s="16">
        <v>4</v>
      </c>
      <c r="L55" s="16">
        <v>3</v>
      </c>
      <c r="M55" s="16">
        <v>5</v>
      </c>
      <c r="N55" s="16">
        <v>4</v>
      </c>
      <c r="O55" s="16">
        <v>4</v>
      </c>
      <c r="P55" s="16">
        <v>4</v>
      </c>
      <c r="Q55" s="16">
        <v>4</v>
      </c>
      <c r="R55" s="16">
        <v>4</v>
      </c>
      <c r="S55" s="16">
        <v>4</v>
      </c>
      <c r="T55" s="16">
        <v>5</v>
      </c>
      <c r="U55" s="16">
        <v>5</v>
      </c>
      <c r="V55" s="16">
        <v>3</v>
      </c>
      <c r="W55" s="16">
        <v>4</v>
      </c>
      <c r="X55" s="16">
        <v>7</v>
      </c>
      <c r="Y55" s="16">
        <v>3</v>
      </c>
      <c r="Z55" s="16">
        <v>3</v>
      </c>
      <c r="AA55" s="16">
        <v>5</v>
      </c>
      <c r="AB55" s="16">
        <v>38</v>
      </c>
      <c r="AC55" s="16">
        <v>39</v>
      </c>
      <c r="AD55" s="16">
        <v>77</v>
      </c>
      <c r="AE55" s="18">
        <v>0</v>
      </c>
    </row>
    <row r="56" spans="1:31" ht="16.5" customHeight="1">
      <c r="A56" s="19">
        <v>7</v>
      </c>
      <c r="B56" s="47" t="s">
        <v>43</v>
      </c>
      <c r="C56" s="51" t="s">
        <v>81</v>
      </c>
      <c r="D56" s="16">
        <v>73</v>
      </c>
      <c r="E56" s="16">
        <v>80</v>
      </c>
      <c r="F56" s="16">
        <v>78</v>
      </c>
      <c r="G56" s="16">
        <v>0</v>
      </c>
      <c r="H56" s="16">
        <v>231</v>
      </c>
      <c r="I56" s="17">
        <v>18</v>
      </c>
      <c r="J56" s="16">
        <v>5</v>
      </c>
      <c r="K56" s="16">
        <v>5</v>
      </c>
      <c r="L56" s="16">
        <v>4</v>
      </c>
      <c r="M56" s="16">
        <v>4</v>
      </c>
      <c r="N56" s="16">
        <v>3</v>
      </c>
      <c r="O56" s="16">
        <v>5</v>
      </c>
      <c r="P56" s="16">
        <v>4</v>
      </c>
      <c r="Q56" s="16">
        <v>4</v>
      </c>
      <c r="R56" s="16">
        <v>4</v>
      </c>
      <c r="S56" s="16">
        <v>4</v>
      </c>
      <c r="T56" s="16">
        <v>5</v>
      </c>
      <c r="U56" s="16">
        <v>4</v>
      </c>
      <c r="V56" s="16">
        <v>4</v>
      </c>
      <c r="W56" s="16">
        <v>4</v>
      </c>
      <c r="X56" s="16">
        <v>5</v>
      </c>
      <c r="Y56" s="16">
        <v>5</v>
      </c>
      <c r="Z56" s="16">
        <v>3</v>
      </c>
      <c r="AA56" s="16">
        <v>6</v>
      </c>
      <c r="AB56" s="16">
        <v>38</v>
      </c>
      <c r="AC56" s="16">
        <v>40</v>
      </c>
      <c r="AD56" s="16">
        <v>78</v>
      </c>
      <c r="AE56" s="18">
        <v>0</v>
      </c>
    </row>
    <row r="57" spans="1:31" ht="16.5" customHeight="1">
      <c r="A57" s="19">
        <v>8</v>
      </c>
      <c r="B57" s="47" t="s">
        <v>43</v>
      </c>
      <c r="C57" s="51" t="s">
        <v>50</v>
      </c>
      <c r="D57" s="16">
        <v>78</v>
      </c>
      <c r="E57" s="16">
        <v>79</v>
      </c>
      <c r="F57" s="16">
        <v>77</v>
      </c>
      <c r="G57" s="16">
        <v>0</v>
      </c>
      <c r="H57" s="16">
        <v>234</v>
      </c>
      <c r="I57" s="17">
        <v>21</v>
      </c>
      <c r="J57" s="16">
        <v>6</v>
      </c>
      <c r="K57" s="16">
        <v>5</v>
      </c>
      <c r="L57" s="16">
        <v>3</v>
      </c>
      <c r="M57" s="16">
        <v>6</v>
      </c>
      <c r="N57" s="16">
        <v>3</v>
      </c>
      <c r="O57" s="16">
        <v>4</v>
      </c>
      <c r="P57" s="16">
        <v>5</v>
      </c>
      <c r="Q57" s="16">
        <v>5</v>
      </c>
      <c r="R57" s="16">
        <v>4</v>
      </c>
      <c r="S57" s="16">
        <v>3</v>
      </c>
      <c r="T57" s="16">
        <v>5</v>
      </c>
      <c r="U57" s="16">
        <v>5</v>
      </c>
      <c r="V57" s="16">
        <v>4</v>
      </c>
      <c r="W57" s="16">
        <v>4</v>
      </c>
      <c r="X57" s="16">
        <v>5</v>
      </c>
      <c r="Y57" s="16">
        <v>3</v>
      </c>
      <c r="Z57" s="16">
        <v>3</v>
      </c>
      <c r="AA57" s="16">
        <v>4</v>
      </c>
      <c r="AB57" s="16">
        <v>41</v>
      </c>
      <c r="AC57" s="16">
        <v>36</v>
      </c>
      <c r="AD57" s="16">
        <v>77</v>
      </c>
      <c r="AE57" s="18">
        <v>0</v>
      </c>
    </row>
    <row r="58" spans="1:31" ht="16.5" customHeight="1">
      <c r="A58" s="19">
        <v>9</v>
      </c>
      <c r="B58" s="47" t="s">
        <v>43</v>
      </c>
      <c r="C58" s="51" t="s">
        <v>46</v>
      </c>
      <c r="D58" s="16">
        <v>77</v>
      </c>
      <c r="E58" s="16">
        <v>78</v>
      </c>
      <c r="F58" s="16">
        <v>80</v>
      </c>
      <c r="G58" s="16">
        <v>0</v>
      </c>
      <c r="H58" s="16">
        <v>235</v>
      </c>
      <c r="I58" s="17">
        <v>22</v>
      </c>
      <c r="J58" s="16">
        <v>6</v>
      </c>
      <c r="K58" s="16">
        <v>4</v>
      </c>
      <c r="L58" s="16">
        <v>4</v>
      </c>
      <c r="M58" s="16">
        <v>4</v>
      </c>
      <c r="N58" s="16">
        <v>3</v>
      </c>
      <c r="O58" s="16">
        <v>4</v>
      </c>
      <c r="P58" s="16">
        <v>5</v>
      </c>
      <c r="Q58" s="16">
        <v>4</v>
      </c>
      <c r="R58" s="16">
        <v>5</v>
      </c>
      <c r="S58" s="16">
        <v>5</v>
      </c>
      <c r="T58" s="16">
        <v>5</v>
      </c>
      <c r="U58" s="16">
        <v>5</v>
      </c>
      <c r="V58" s="16">
        <v>4</v>
      </c>
      <c r="W58" s="16">
        <v>4</v>
      </c>
      <c r="X58" s="16">
        <v>5</v>
      </c>
      <c r="Y58" s="16">
        <v>4</v>
      </c>
      <c r="Z58" s="16">
        <v>3</v>
      </c>
      <c r="AA58" s="16">
        <v>6</v>
      </c>
      <c r="AB58" s="16">
        <v>39</v>
      </c>
      <c r="AC58" s="16">
        <v>41</v>
      </c>
      <c r="AD58" s="16">
        <v>80</v>
      </c>
      <c r="AE58" s="18">
        <v>0</v>
      </c>
    </row>
    <row r="59" spans="1:31" ht="16.5" customHeight="1">
      <c r="A59" s="19">
        <v>10</v>
      </c>
      <c r="B59" s="47" t="s">
        <v>43</v>
      </c>
      <c r="C59" s="51" t="s">
        <v>138</v>
      </c>
      <c r="D59" s="16">
        <v>77</v>
      </c>
      <c r="E59" s="16">
        <v>76</v>
      </c>
      <c r="F59" s="16">
        <v>82</v>
      </c>
      <c r="G59" s="16">
        <v>0</v>
      </c>
      <c r="H59" s="16">
        <v>235</v>
      </c>
      <c r="I59" s="17">
        <v>22</v>
      </c>
      <c r="J59" s="16">
        <v>7</v>
      </c>
      <c r="K59" s="16">
        <v>4</v>
      </c>
      <c r="L59" s="16">
        <v>4</v>
      </c>
      <c r="M59" s="16">
        <v>4</v>
      </c>
      <c r="N59" s="16">
        <v>3</v>
      </c>
      <c r="O59" s="16">
        <v>5</v>
      </c>
      <c r="P59" s="16">
        <v>5</v>
      </c>
      <c r="Q59" s="16">
        <v>5</v>
      </c>
      <c r="R59" s="16">
        <v>5</v>
      </c>
      <c r="S59" s="16">
        <v>4</v>
      </c>
      <c r="T59" s="16">
        <v>4</v>
      </c>
      <c r="U59" s="16">
        <v>5</v>
      </c>
      <c r="V59" s="16">
        <v>4</v>
      </c>
      <c r="W59" s="16">
        <v>4</v>
      </c>
      <c r="X59" s="16">
        <v>5</v>
      </c>
      <c r="Y59" s="16">
        <v>4</v>
      </c>
      <c r="Z59" s="16">
        <v>4</v>
      </c>
      <c r="AA59" s="16">
        <v>6</v>
      </c>
      <c r="AB59" s="16">
        <v>42</v>
      </c>
      <c r="AC59" s="16">
        <v>40</v>
      </c>
      <c r="AD59" s="16">
        <v>82</v>
      </c>
      <c r="AE59" s="18">
        <v>0</v>
      </c>
    </row>
    <row r="60" spans="1:31" ht="16.5" customHeight="1">
      <c r="A60" s="19">
        <v>11</v>
      </c>
      <c r="B60" s="47" t="s">
        <v>43</v>
      </c>
      <c r="C60" s="51" t="s">
        <v>48</v>
      </c>
      <c r="D60" s="16">
        <v>80</v>
      </c>
      <c r="E60" s="16">
        <v>77</v>
      </c>
      <c r="F60" s="16">
        <v>80</v>
      </c>
      <c r="G60" s="16">
        <v>0</v>
      </c>
      <c r="H60" s="16">
        <v>237</v>
      </c>
      <c r="I60" s="17">
        <v>24</v>
      </c>
      <c r="J60" s="16">
        <v>6</v>
      </c>
      <c r="K60" s="16">
        <v>4</v>
      </c>
      <c r="L60" s="16">
        <v>3</v>
      </c>
      <c r="M60" s="16">
        <v>4</v>
      </c>
      <c r="N60" s="16">
        <v>3</v>
      </c>
      <c r="O60" s="16">
        <v>5</v>
      </c>
      <c r="P60" s="16">
        <v>5</v>
      </c>
      <c r="Q60" s="16">
        <v>4</v>
      </c>
      <c r="R60" s="16">
        <v>5</v>
      </c>
      <c r="S60" s="16">
        <v>4</v>
      </c>
      <c r="T60" s="16">
        <v>4</v>
      </c>
      <c r="U60" s="16">
        <v>5</v>
      </c>
      <c r="V60" s="16">
        <v>4</v>
      </c>
      <c r="W60" s="16">
        <v>6</v>
      </c>
      <c r="X60" s="16">
        <v>7</v>
      </c>
      <c r="Y60" s="16">
        <v>3</v>
      </c>
      <c r="Z60" s="16">
        <v>3</v>
      </c>
      <c r="AA60" s="16">
        <v>5</v>
      </c>
      <c r="AB60" s="16">
        <v>39</v>
      </c>
      <c r="AC60" s="16">
        <v>41</v>
      </c>
      <c r="AD60" s="16">
        <v>80</v>
      </c>
      <c r="AE60" s="18">
        <v>0</v>
      </c>
    </row>
    <row r="61" spans="1:31" ht="16.5" customHeight="1" thickBot="1">
      <c r="A61" s="20">
        <v>12</v>
      </c>
      <c r="B61" s="48" t="s">
        <v>43</v>
      </c>
      <c r="C61" s="52" t="s">
        <v>63</v>
      </c>
      <c r="D61" s="21">
        <v>75</v>
      </c>
      <c r="E61" s="21">
        <v>82</v>
      </c>
      <c r="F61" s="21">
        <v>83</v>
      </c>
      <c r="G61" s="21">
        <v>0</v>
      </c>
      <c r="H61" s="21">
        <v>240</v>
      </c>
      <c r="I61" s="23">
        <v>27</v>
      </c>
      <c r="J61" s="21">
        <v>5</v>
      </c>
      <c r="K61" s="21">
        <v>5</v>
      </c>
      <c r="L61" s="21">
        <v>3</v>
      </c>
      <c r="M61" s="21">
        <v>5</v>
      </c>
      <c r="N61" s="21">
        <v>3</v>
      </c>
      <c r="O61" s="21">
        <v>5</v>
      </c>
      <c r="P61" s="21">
        <v>4</v>
      </c>
      <c r="Q61" s="21">
        <v>5</v>
      </c>
      <c r="R61" s="21">
        <v>4</v>
      </c>
      <c r="S61" s="21">
        <v>4</v>
      </c>
      <c r="T61" s="21">
        <v>5</v>
      </c>
      <c r="U61" s="21">
        <v>7</v>
      </c>
      <c r="V61" s="21">
        <v>3</v>
      </c>
      <c r="W61" s="21">
        <v>4</v>
      </c>
      <c r="X61" s="21">
        <v>5</v>
      </c>
      <c r="Y61" s="21">
        <v>5</v>
      </c>
      <c r="Z61" s="21">
        <v>4</v>
      </c>
      <c r="AA61" s="21">
        <v>7</v>
      </c>
      <c r="AB61" s="21">
        <v>39</v>
      </c>
      <c r="AC61" s="21">
        <v>44</v>
      </c>
      <c r="AD61" s="21">
        <v>83</v>
      </c>
      <c r="AE61" s="22">
        <v>0</v>
      </c>
    </row>
    <row r="62" spans="1:31" ht="16.5" customHeight="1" thickTop="1">
      <c r="A62" s="11">
        <v>1</v>
      </c>
      <c r="B62" s="46" t="s">
        <v>54</v>
      </c>
      <c r="C62" s="50" t="s">
        <v>57</v>
      </c>
      <c r="D62" s="12">
        <v>70</v>
      </c>
      <c r="E62" s="12">
        <v>74</v>
      </c>
      <c r="F62" s="12">
        <v>76</v>
      </c>
      <c r="G62" s="12">
        <v>0</v>
      </c>
      <c r="H62" s="12">
        <v>220</v>
      </c>
      <c r="I62" s="13">
        <v>7</v>
      </c>
      <c r="J62" s="12">
        <v>5</v>
      </c>
      <c r="K62" s="12">
        <v>4</v>
      </c>
      <c r="L62" s="12">
        <v>4</v>
      </c>
      <c r="M62" s="12">
        <v>6</v>
      </c>
      <c r="N62" s="12">
        <v>2</v>
      </c>
      <c r="O62" s="12">
        <v>4</v>
      </c>
      <c r="P62" s="12">
        <v>5</v>
      </c>
      <c r="Q62" s="12">
        <v>4</v>
      </c>
      <c r="R62" s="12">
        <v>5</v>
      </c>
      <c r="S62" s="12">
        <v>3</v>
      </c>
      <c r="T62" s="12">
        <v>4</v>
      </c>
      <c r="U62" s="12">
        <v>3</v>
      </c>
      <c r="V62" s="12">
        <v>3</v>
      </c>
      <c r="W62" s="12">
        <v>3</v>
      </c>
      <c r="X62" s="12">
        <v>7</v>
      </c>
      <c r="Y62" s="12">
        <v>4</v>
      </c>
      <c r="Z62" s="12">
        <v>4</v>
      </c>
      <c r="AA62" s="12">
        <v>6</v>
      </c>
      <c r="AB62" s="12">
        <v>39</v>
      </c>
      <c r="AC62" s="12">
        <v>37</v>
      </c>
      <c r="AD62" s="12">
        <v>76</v>
      </c>
      <c r="AE62" s="14">
        <v>0</v>
      </c>
    </row>
    <row r="63" spans="1:31" ht="16.5" customHeight="1">
      <c r="A63" s="19">
        <v>2</v>
      </c>
      <c r="B63" s="47" t="s">
        <v>54</v>
      </c>
      <c r="C63" s="51" t="s">
        <v>58</v>
      </c>
      <c r="D63" s="16">
        <v>74</v>
      </c>
      <c r="E63" s="16">
        <v>78</v>
      </c>
      <c r="F63" s="16">
        <v>71</v>
      </c>
      <c r="G63" s="16">
        <v>0</v>
      </c>
      <c r="H63" s="16">
        <v>223</v>
      </c>
      <c r="I63" s="17">
        <v>10</v>
      </c>
      <c r="J63" s="16">
        <v>5</v>
      </c>
      <c r="K63" s="16">
        <v>4</v>
      </c>
      <c r="L63" s="16">
        <v>3</v>
      </c>
      <c r="M63" s="16">
        <v>4</v>
      </c>
      <c r="N63" s="16">
        <v>4</v>
      </c>
      <c r="O63" s="16">
        <v>4</v>
      </c>
      <c r="P63" s="16">
        <v>5</v>
      </c>
      <c r="Q63" s="16">
        <v>4</v>
      </c>
      <c r="R63" s="16">
        <v>5</v>
      </c>
      <c r="S63" s="16">
        <v>4</v>
      </c>
      <c r="T63" s="16">
        <v>4</v>
      </c>
      <c r="U63" s="16">
        <v>4</v>
      </c>
      <c r="V63" s="16">
        <v>3</v>
      </c>
      <c r="W63" s="16">
        <v>3</v>
      </c>
      <c r="X63" s="16">
        <v>5</v>
      </c>
      <c r="Y63" s="16">
        <v>4</v>
      </c>
      <c r="Z63" s="16">
        <v>2</v>
      </c>
      <c r="AA63" s="16">
        <v>4</v>
      </c>
      <c r="AB63" s="16">
        <v>38</v>
      </c>
      <c r="AC63" s="16">
        <v>33</v>
      </c>
      <c r="AD63" s="16">
        <v>71</v>
      </c>
      <c r="AE63" s="18">
        <v>0</v>
      </c>
    </row>
    <row r="64" spans="1:31" ht="16.5" customHeight="1">
      <c r="A64" s="19">
        <v>3</v>
      </c>
      <c r="B64" s="47" t="s">
        <v>54</v>
      </c>
      <c r="C64" s="51" t="s">
        <v>56</v>
      </c>
      <c r="D64" s="16">
        <v>75</v>
      </c>
      <c r="E64" s="16">
        <v>79</v>
      </c>
      <c r="F64" s="16">
        <v>72</v>
      </c>
      <c r="G64" s="16">
        <v>0</v>
      </c>
      <c r="H64" s="16">
        <v>226</v>
      </c>
      <c r="I64" s="17">
        <v>13</v>
      </c>
      <c r="J64" s="16">
        <v>4</v>
      </c>
      <c r="K64" s="16">
        <v>4</v>
      </c>
      <c r="L64" s="16">
        <v>3</v>
      </c>
      <c r="M64" s="16">
        <v>3</v>
      </c>
      <c r="N64" s="16">
        <v>3</v>
      </c>
      <c r="O64" s="16">
        <v>4</v>
      </c>
      <c r="P64" s="16">
        <v>5</v>
      </c>
      <c r="Q64" s="16">
        <v>4</v>
      </c>
      <c r="R64" s="16">
        <v>5</v>
      </c>
      <c r="S64" s="16">
        <v>4</v>
      </c>
      <c r="T64" s="16">
        <v>5</v>
      </c>
      <c r="U64" s="16">
        <v>4</v>
      </c>
      <c r="V64" s="16">
        <v>3</v>
      </c>
      <c r="W64" s="16">
        <v>4</v>
      </c>
      <c r="X64" s="16">
        <v>5</v>
      </c>
      <c r="Y64" s="16">
        <v>4</v>
      </c>
      <c r="Z64" s="16">
        <v>3</v>
      </c>
      <c r="AA64" s="16">
        <v>5</v>
      </c>
      <c r="AB64" s="16">
        <v>35</v>
      </c>
      <c r="AC64" s="16">
        <v>37</v>
      </c>
      <c r="AD64" s="16">
        <v>72</v>
      </c>
      <c r="AE64" s="18">
        <v>0</v>
      </c>
    </row>
    <row r="65" spans="1:31" ht="16.5" customHeight="1">
      <c r="A65" s="19">
        <v>4</v>
      </c>
      <c r="B65" s="47" t="s">
        <v>54</v>
      </c>
      <c r="C65" s="51" t="s">
        <v>62</v>
      </c>
      <c r="D65" s="16">
        <v>77</v>
      </c>
      <c r="E65" s="16">
        <v>71</v>
      </c>
      <c r="F65" s="16">
        <v>78</v>
      </c>
      <c r="G65" s="16">
        <v>0</v>
      </c>
      <c r="H65" s="16">
        <v>226</v>
      </c>
      <c r="I65" s="17">
        <v>13</v>
      </c>
      <c r="J65" s="16">
        <v>5</v>
      </c>
      <c r="K65" s="16">
        <v>4</v>
      </c>
      <c r="L65" s="16">
        <v>3</v>
      </c>
      <c r="M65" s="16">
        <v>4</v>
      </c>
      <c r="N65" s="16">
        <v>3</v>
      </c>
      <c r="O65" s="16">
        <v>5</v>
      </c>
      <c r="P65" s="16">
        <v>6</v>
      </c>
      <c r="Q65" s="16">
        <v>5</v>
      </c>
      <c r="R65" s="16">
        <v>4</v>
      </c>
      <c r="S65" s="16">
        <v>4</v>
      </c>
      <c r="T65" s="16">
        <v>5</v>
      </c>
      <c r="U65" s="16">
        <v>5</v>
      </c>
      <c r="V65" s="16">
        <v>3</v>
      </c>
      <c r="W65" s="16">
        <v>5</v>
      </c>
      <c r="X65" s="16">
        <v>5</v>
      </c>
      <c r="Y65" s="16">
        <v>4</v>
      </c>
      <c r="Z65" s="16">
        <v>4</v>
      </c>
      <c r="AA65" s="16">
        <v>4</v>
      </c>
      <c r="AB65" s="16">
        <v>39</v>
      </c>
      <c r="AC65" s="16">
        <v>39</v>
      </c>
      <c r="AD65" s="16">
        <v>78</v>
      </c>
      <c r="AE65" s="18">
        <v>0</v>
      </c>
    </row>
    <row r="66" spans="1:31" ht="16.5" customHeight="1">
      <c r="A66" s="19">
        <v>5</v>
      </c>
      <c r="B66" s="47" t="s">
        <v>54</v>
      </c>
      <c r="C66" s="51" t="s">
        <v>60</v>
      </c>
      <c r="D66" s="16">
        <v>73</v>
      </c>
      <c r="E66" s="16">
        <v>79</v>
      </c>
      <c r="F66" s="16">
        <v>76</v>
      </c>
      <c r="G66" s="16">
        <v>0</v>
      </c>
      <c r="H66" s="16">
        <v>228</v>
      </c>
      <c r="I66" s="17">
        <v>15</v>
      </c>
      <c r="J66" s="16">
        <v>6</v>
      </c>
      <c r="K66" s="16">
        <v>5</v>
      </c>
      <c r="L66" s="16">
        <v>2</v>
      </c>
      <c r="M66" s="16">
        <v>4</v>
      </c>
      <c r="N66" s="16">
        <v>3</v>
      </c>
      <c r="O66" s="16">
        <v>4</v>
      </c>
      <c r="P66" s="16">
        <v>5</v>
      </c>
      <c r="Q66" s="16">
        <v>5</v>
      </c>
      <c r="R66" s="16">
        <v>4</v>
      </c>
      <c r="S66" s="16">
        <v>5</v>
      </c>
      <c r="T66" s="16">
        <v>5</v>
      </c>
      <c r="U66" s="16">
        <v>4</v>
      </c>
      <c r="V66" s="16">
        <v>3</v>
      </c>
      <c r="W66" s="16">
        <v>3</v>
      </c>
      <c r="X66" s="16">
        <v>5</v>
      </c>
      <c r="Y66" s="16">
        <v>5</v>
      </c>
      <c r="Z66" s="16">
        <v>4</v>
      </c>
      <c r="AA66" s="16">
        <v>4</v>
      </c>
      <c r="AB66" s="16">
        <v>38</v>
      </c>
      <c r="AC66" s="16">
        <v>38</v>
      </c>
      <c r="AD66" s="16">
        <v>76</v>
      </c>
      <c r="AE66" s="18">
        <v>0</v>
      </c>
    </row>
    <row r="67" spans="1:31" ht="16.5" customHeight="1">
      <c r="A67" s="19">
        <v>6</v>
      </c>
      <c r="B67" s="47" t="s">
        <v>54</v>
      </c>
      <c r="C67" s="51" t="s">
        <v>55</v>
      </c>
      <c r="D67" s="16">
        <v>78</v>
      </c>
      <c r="E67" s="16">
        <v>75</v>
      </c>
      <c r="F67" s="16">
        <v>76</v>
      </c>
      <c r="G67" s="16">
        <v>0</v>
      </c>
      <c r="H67" s="16">
        <v>229</v>
      </c>
      <c r="I67" s="17">
        <v>16</v>
      </c>
      <c r="J67" s="16">
        <v>5</v>
      </c>
      <c r="K67" s="16">
        <v>3</v>
      </c>
      <c r="L67" s="16">
        <v>3</v>
      </c>
      <c r="M67" s="16">
        <v>5</v>
      </c>
      <c r="N67" s="16">
        <v>2</v>
      </c>
      <c r="O67" s="16">
        <v>3</v>
      </c>
      <c r="P67" s="16">
        <v>4</v>
      </c>
      <c r="Q67" s="16">
        <v>5</v>
      </c>
      <c r="R67" s="16">
        <v>5</v>
      </c>
      <c r="S67" s="16">
        <v>5</v>
      </c>
      <c r="T67" s="16">
        <v>7</v>
      </c>
      <c r="U67" s="16">
        <v>5</v>
      </c>
      <c r="V67" s="16">
        <v>4</v>
      </c>
      <c r="W67" s="16">
        <v>4</v>
      </c>
      <c r="X67" s="16">
        <v>6</v>
      </c>
      <c r="Y67" s="16">
        <v>4</v>
      </c>
      <c r="Z67" s="16">
        <v>3</v>
      </c>
      <c r="AA67" s="16">
        <v>3</v>
      </c>
      <c r="AB67" s="16">
        <v>35</v>
      </c>
      <c r="AC67" s="16">
        <v>41</v>
      </c>
      <c r="AD67" s="16">
        <v>76</v>
      </c>
      <c r="AE67" s="18">
        <v>0</v>
      </c>
    </row>
    <row r="68" spans="1:31" ht="16.5" customHeight="1">
      <c r="A68" s="19">
        <v>7</v>
      </c>
      <c r="B68" s="47" t="s">
        <v>54</v>
      </c>
      <c r="C68" s="51" t="s">
        <v>146</v>
      </c>
      <c r="D68" s="16">
        <v>80</v>
      </c>
      <c r="E68" s="16">
        <v>79</v>
      </c>
      <c r="F68" s="16">
        <v>72</v>
      </c>
      <c r="G68" s="16">
        <v>0</v>
      </c>
      <c r="H68" s="16">
        <v>231</v>
      </c>
      <c r="I68" s="17">
        <v>18</v>
      </c>
      <c r="J68" s="16">
        <v>5</v>
      </c>
      <c r="K68" s="16">
        <v>3</v>
      </c>
      <c r="L68" s="16">
        <v>3</v>
      </c>
      <c r="M68" s="16">
        <v>5</v>
      </c>
      <c r="N68" s="16">
        <v>2</v>
      </c>
      <c r="O68" s="16">
        <v>4</v>
      </c>
      <c r="P68" s="16">
        <v>4</v>
      </c>
      <c r="Q68" s="16">
        <v>5</v>
      </c>
      <c r="R68" s="16">
        <v>4</v>
      </c>
      <c r="S68" s="16">
        <v>4</v>
      </c>
      <c r="T68" s="16">
        <v>5</v>
      </c>
      <c r="U68" s="16">
        <v>4</v>
      </c>
      <c r="V68" s="16">
        <v>4</v>
      </c>
      <c r="W68" s="16">
        <v>3</v>
      </c>
      <c r="X68" s="16">
        <v>5</v>
      </c>
      <c r="Y68" s="16">
        <v>4</v>
      </c>
      <c r="Z68" s="16">
        <v>3</v>
      </c>
      <c r="AA68" s="16">
        <v>5</v>
      </c>
      <c r="AB68" s="16">
        <v>35</v>
      </c>
      <c r="AC68" s="16">
        <v>37</v>
      </c>
      <c r="AD68" s="16">
        <v>72</v>
      </c>
      <c r="AE68" s="18">
        <v>0</v>
      </c>
    </row>
    <row r="69" spans="1:31" ht="16.5" customHeight="1">
      <c r="A69" s="19">
        <v>8</v>
      </c>
      <c r="B69" s="47" t="s">
        <v>54</v>
      </c>
      <c r="C69" s="51" t="s">
        <v>59</v>
      </c>
      <c r="D69" s="16">
        <v>79</v>
      </c>
      <c r="E69" s="16">
        <v>80</v>
      </c>
      <c r="F69" s="16">
        <v>73</v>
      </c>
      <c r="G69" s="16">
        <v>0</v>
      </c>
      <c r="H69" s="16">
        <v>232</v>
      </c>
      <c r="I69" s="17">
        <v>19</v>
      </c>
      <c r="J69" s="16">
        <v>6</v>
      </c>
      <c r="K69" s="16">
        <v>4</v>
      </c>
      <c r="L69" s="16">
        <v>3</v>
      </c>
      <c r="M69" s="16">
        <v>3</v>
      </c>
      <c r="N69" s="16">
        <v>4</v>
      </c>
      <c r="O69" s="16">
        <v>3</v>
      </c>
      <c r="P69" s="16">
        <v>5</v>
      </c>
      <c r="Q69" s="16">
        <v>5</v>
      </c>
      <c r="R69" s="16">
        <v>3</v>
      </c>
      <c r="S69" s="16">
        <v>4</v>
      </c>
      <c r="T69" s="16">
        <v>4</v>
      </c>
      <c r="U69" s="16">
        <v>3</v>
      </c>
      <c r="V69" s="16">
        <v>4</v>
      </c>
      <c r="W69" s="16">
        <v>4</v>
      </c>
      <c r="X69" s="16">
        <v>5</v>
      </c>
      <c r="Y69" s="16">
        <v>4</v>
      </c>
      <c r="Z69" s="16">
        <v>4</v>
      </c>
      <c r="AA69" s="16">
        <v>5</v>
      </c>
      <c r="AB69" s="16">
        <v>36</v>
      </c>
      <c r="AC69" s="16">
        <v>37</v>
      </c>
      <c r="AD69" s="16">
        <v>73</v>
      </c>
      <c r="AE69" s="18">
        <v>0</v>
      </c>
    </row>
    <row r="70" spans="1:31" ht="16.5" customHeight="1">
      <c r="A70" s="19">
        <v>9</v>
      </c>
      <c r="B70" s="47" t="s">
        <v>54</v>
      </c>
      <c r="C70" s="51" t="s">
        <v>145</v>
      </c>
      <c r="D70" s="16">
        <v>78</v>
      </c>
      <c r="E70" s="16">
        <v>82</v>
      </c>
      <c r="F70" s="16">
        <v>76</v>
      </c>
      <c r="G70" s="16">
        <v>0</v>
      </c>
      <c r="H70" s="16">
        <v>236</v>
      </c>
      <c r="I70" s="17">
        <v>23</v>
      </c>
      <c r="J70" s="16">
        <v>4</v>
      </c>
      <c r="K70" s="16">
        <v>4</v>
      </c>
      <c r="L70" s="16">
        <v>3</v>
      </c>
      <c r="M70" s="16">
        <v>5</v>
      </c>
      <c r="N70" s="16">
        <v>3</v>
      </c>
      <c r="O70" s="16">
        <v>4</v>
      </c>
      <c r="P70" s="16">
        <v>4</v>
      </c>
      <c r="Q70" s="16">
        <v>4</v>
      </c>
      <c r="R70" s="16">
        <v>4</v>
      </c>
      <c r="S70" s="16">
        <v>4</v>
      </c>
      <c r="T70" s="16">
        <v>5</v>
      </c>
      <c r="U70" s="16">
        <v>4</v>
      </c>
      <c r="V70" s="16">
        <v>4</v>
      </c>
      <c r="W70" s="16">
        <v>4</v>
      </c>
      <c r="X70" s="16">
        <v>7</v>
      </c>
      <c r="Y70" s="16">
        <v>4</v>
      </c>
      <c r="Z70" s="16">
        <v>4</v>
      </c>
      <c r="AA70" s="16">
        <v>5</v>
      </c>
      <c r="AB70" s="16">
        <v>35</v>
      </c>
      <c r="AC70" s="16">
        <v>41</v>
      </c>
      <c r="AD70" s="16">
        <v>76</v>
      </c>
      <c r="AE70" s="18">
        <v>0</v>
      </c>
    </row>
    <row r="71" spans="1:31" ht="16.5" customHeight="1">
      <c r="A71" s="19">
        <v>10</v>
      </c>
      <c r="B71" s="47" t="s">
        <v>54</v>
      </c>
      <c r="C71" s="51" t="s">
        <v>61</v>
      </c>
      <c r="D71" s="16">
        <v>78</v>
      </c>
      <c r="E71" s="16">
        <v>83</v>
      </c>
      <c r="F71" s="16">
        <v>79</v>
      </c>
      <c r="G71" s="16">
        <v>0</v>
      </c>
      <c r="H71" s="16">
        <v>240</v>
      </c>
      <c r="I71" s="17">
        <v>27</v>
      </c>
      <c r="J71" s="16">
        <v>5</v>
      </c>
      <c r="K71" s="16">
        <v>4</v>
      </c>
      <c r="L71" s="16">
        <v>4</v>
      </c>
      <c r="M71" s="16">
        <v>4</v>
      </c>
      <c r="N71" s="16">
        <v>3</v>
      </c>
      <c r="O71" s="16">
        <v>5</v>
      </c>
      <c r="P71" s="16">
        <v>6</v>
      </c>
      <c r="Q71" s="16">
        <v>6</v>
      </c>
      <c r="R71" s="16">
        <v>4</v>
      </c>
      <c r="S71" s="16">
        <v>5</v>
      </c>
      <c r="T71" s="16">
        <v>3</v>
      </c>
      <c r="U71" s="16">
        <v>5</v>
      </c>
      <c r="V71" s="16">
        <v>3</v>
      </c>
      <c r="W71" s="16">
        <v>3</v>
      </c>
      <c r="X71" s="16">
        <v>6</v>
      </c>
      <c r="Y71" s="16">
        <v>4</v>
      </c>
      <c r="Z71" s="16">
        <v>4</v>
      </c>
      <c r="AA71" s="16">
        <v>5</v>
      </c>
      <c r="AB71" s="16">
        <v>41</v>
      </c>
      <c r="AC71" s="16">
        <v>38</v>
      </c>
      <c r="AD71" s="16">
        <v>79</v>
      </c>
      <c r="AE71" s="18">
        <v>0</v>
      </c>
    </row>
    <row r="72" spans="1:31" ht="16.5" customHeight="1">
      <c r="A72" s="19">
        <v>1</v>
      </c>
      <c r="B72" s="47" t="s">
        <v>158</v>
      </c>
      <c r="C72" s="51" t="s">
        <v>159</v>
      </c>
      <c r="D72" s="16" t="s">
        <v>91</v>
      </c>
      <c r="E72" s="16" t="s">
        <v>91</v>
      </c>
      <c r="F72" s="16">
        <v>77</v>
      </c>
      <c r="G72" s="16">
        <v>0</v>
      </c>
      <c r="H72" s="16">
        <v>77</v>
      </c>
      <c r="I72" s="17">
        <v>6</v>
      </c>
      <c r="J72" s="16">
        <v>6</v>
      </c>
      <c r="K72" s="16">
        <v>4</v>
      </c>
      <c r="L72" s="16">
        <v>5</v>
      </c>
      <c r="M72" s="16">
        <v>5</v>
      </c>
      <c r="N72" s="16">
        <v>4</v>
      </c>
      <c r="O72" s="16">
        <v>4</v>
      </c>
      <c r="P72" s="16">
        <v>5</v>
      </c>
      <c r="Q72" s="16">
        <v>5</v>
      </c>
      <c r="R72" s="16">
        <v>3</v>
      </c>
      <c r="S72" s="16">
        <v>4</v>
      </c>
      <c r="T72" s="16">
        <v>4</v>
      </c>
      <c r="U72" s="16">
        <v>4</v>
      </c>
      <c r="V72" s="16">
        <v>3</v>
      </c>
      <c r="W72" s="16">
        <v>4</v>
      </c>
      <c r="X72" s="16">
        <v>6</v>
      </c>
      <c r="Y72" s="16">
        <v>4</v>
      </c>
      <c r="Z72" s="16">
        <v>3</v>
      </c>
      <c r="AA72" s="16">
        <v>4</v>
      </c>
      <c r="AB72" s="16">
        <v>41</v>
      </c>
      <c r="AC72" s="16">
        <v>36</v>
      </c>
      <c r="AD72" s="16">
        <v>77</v>
      </c>
      <c r="AE72" s="18">
        <v>0</v>
      </c>
    </row>
    <row r="73" spans="1:31" ht="16.5" customHeight="1">
      <c r="A73" s="19">
        <v>2</v>
      </c>
      <c r="B73" s="47" t="s">
        <v>158</v>
      </c>
      <c r="C73" s="51" t="s">
        <v>160</v>
      </c>
      <c r="D73" s="16" t="s">
        <v>91</v>
      </c>
      <c r="E73" s="16" t="s">
        <v>91</v>
      </c>
      <c r="F73" s="16">
        <v>80</v>
      </c>
      <c r="G73" s="16">
        <v>0</v>
      </c>
      <c r="H73" s="16">
        <v>80</v>
      </c>
      <c r="I73" s="17">
        <v>9</v>
      </c>
      <c r="J73" s="16">
        <v>5</v>
      </c>
      <c r="K73" s="16">
        <v>5</v>
      </c>
      <c r="L73" s="16">
        <v>4</v>
      </c>
      <c r="M73" s="16">
        <v>5</v>
      </c>
      <c r="N73" s="16">
        <v>3</v>
      </c>
      <c r="O73" s="16">
        <v>5</v>
      </c>
      <c r="P73" s="16">
        <v>5</v>
      </c>
      <c r="Q73" s="16">
        <v>4</v>
      </c>
      <c r="R73" s="16">
        <v>6</v>
      </c>
      <c r="S73" s="16">
        <v>5</v>
      </c>
      <c r="T73" s="16">
        <v>5</v>
      </c>
      <c r="U73" s="16">
        <v>4</v>
      </c>
      <c r="V73" s="16">
        <v>3</v>
      </c>
      <c r="W73" s="16">
        <v>4</v>
      </c>
      <c r="X73" s="16">
        <v>6</v>
      </c>
      <c r="Y73" s="16">
        <v>3</v>
      </c>
      <c r="Z73" s="16">
        <v>3</v>
      </c>
      <c r="AA73" s="16">
        <v>5</v>
      </c>
      <c r="AB73" s="16">
        <v>42</v>
      </c>
      <c r="AC73" s="16">
        <v>38</v>
      </c>
      <c r="AD73" s="16">
        <v>80</v>
      </c>
      <c r="AE73" s="18">
        <v>0</v>
      </c>
    </row>
    <row r="74" spans="1:31" ht="16.5" customHeight="1">
      <c r="A74" s="19">
        <v>3</v>
      </c>
      <c r="B74" s="47" t="s">
        <v>158</v>
      </c>
      <c r="C74" s="51" t="s">
        <v>161</v>
      </c>
      <c r="D74" s="16" t="s">
        <v>91</v>
      </c>
      <c r="E74" s="16" t="s">
        <v>91</v>
      </c>
      <c r="F74" s="16">
        <v>86</v>
      </c>
      <c r="G74" s="16">
        <v>0</v>
      </c>
      <c r="H74" s="16">
        <v>86</v>
      </c>
      <c r="I74" s="17">
        <v>15</v>
      </c>
      <c r="J74" s="16">
        <v>8</v>
      </c>
      <c r="K74" s="16">
        <v>4</v>
      </c>
      <c r="L74" s="16">
        <v>3</v>
      </c>
      <c r="M74" s="16">
        <v>5</v>
      </c>
      <c r="N74" s="16">
        <v>3</v>
      </c>
      <c r="O74" s="16">
        <v>5</v>
      </c>
      <c r="P74" s="16">
        <v>4</v>
      </c>
      <c r="Q74" s="16">
        <v>6</v>
      </c>
      <c r="R74" s="16">
        <v>4</v>
      </c>
      <c r="S74" s="16">
        <v>4</v>
      </c>
      <c r="T74" s="16">
        <v>4</v>
      </c>
      <c r="U74" s="16">
        <v>5</v>
      </c>
      <c r="V74" s="16">
        <v>4</v>
      </c>
      <c r="W74" s="16">
        <v>5</v>
      </c>
      <c r="X74" s="16">
        <v>6</v>
      </c>
      <c r="Y74" s="16">
        <v>5</v>
      </c>
      <c r="Z74" s="16">
        <v>4</v>
      </c>
      <c r="AA74" s="16">
        <v>7</v>
      </c>
      <c r="AB74" s="16">
        <v>42</v>
      </c>
      <c r="AC74" s="16">
        <v>44</v>
      </c>
      <c r="AD74" s="16">
        <v>86</v>
      </c>
      <c r="AE74" s="18">
        <v>0</v>
      </c>
    </row>
    <row r="75" spans="1:31" ht="16.5" customHeight="1">
      <c r="A75" s="19">
        <v>4</v>
      </c>
      <c r="B75" s="47" t="s">
        <v>158</v>
      </c>
      <c r="C75" s="51" t="s">
        <v>162</v>
      </c>
      <c r="D75" s="16" t="s">
        <v>91</v>
      </c>
      <c r="E75" s="16" t="s">
        <v>91</v>
      </c>
      <c r="F75" s="16">
        <v>86</v>
      </c>
      <c r="G75" s="16">
        <v>0</v>
      </c>
      <c r="H75" s="16">
        <v>86</v>
      </c>
      <c r="I75" s="17">
        <v>15</v>
      </c>
      <c r="J75" s="16">
        <v>5</v>
      </c>
      <c r="K75" s="16">
        <v>5</v>
      </c>
      <c r="L75" s="16">
        <v>4</v>
      </c>
      <c r="M75" s="16">
        <v>4</v>
      </c>
      <c r="N75" s="16">
        <v>4</v>
      </c>
      <c r="O75" s="16">
        <v>4</v>
      </c>
      <c r="P75" s="16">
        <v>5</v>
      </c>
      <c r="Q75" s="16">
        <v>5</v>
      </c>
      <c r="R75" s="16">
        <v>5</v>
      </c>
      <c r="S75" s="16">
        <v>7</v>
      </c>
      <c r="T75" s="16">
        <v>5</v>
      </c>
      <c r="U75" s="16">
        <v>6</v>
      </c>
      <c r="V75" s="16">
        <v>3</v>
      </c>
      <c r="W75" s="16">
        <v>6</v>
      </c>
      <c r="X75" s="16">
        <v>6</v>
      </c>
      <c r="Y75" s="16">
        <v>4</v>
      </c>
      <c r="Z75" s="16">
        <v>3</v>
      </c>
      <c r="AA75" s="16">
        <v>5</v>
      </c>
      <c r="AB75" s="16">
        <v>41</v>
      </c>
      <c r="AC75" s="16">
        <v>45</v>
      </c>
      <c r="AD75" s="16">
        <v>86</v>
      </c>
      <c r="AE75" s="18">
        <v>0</v>
      </c>
    </row>
    <row r="76" spans="1:31" ht="16.5" customHeight="1">
      <c r="A76" s="19">
        <v>5</v>
      </c>
      <c r="B76" s="47" t="s">
        <v>158</v>
      </c>
      <c r="C76" s="51" t="s">
        <v>163</v>
      </c>
      <c r="D76" s="16" t="s">
        <v>91</v>
      </c>
      <c r="E76" s="16" t="s">
        <v>91</v>
      </c>
      <c r="F76" s="16">
        <v>88</v>
      </c>
      <c r="G76" s="16">
        <v>0</v>
      </c>
      <c r="H76" s="16">
        <v>88</v>
      </c>
      <c r="I76" s="17">
        <v>17</v>
      </c>
      <c r="J76" s="16">
        <v>5</v>
      </c>
      <c r="K76" s="16">
        <v>5</v>
      </c>
      <c r="L76" s="16">
        <v>3</v>
      </c>
      <c r="M76" s="16">
        <v>5</v>
      </c>
      <c r="N76" s="16">
        <v>3</v>
      </c>
      <c r="O76" s="16">
        <v>5</v>
      </c>
      <c r="P76" s="16">
        <v>5</v>
      </c>
      <c r="Q76" s="16">
        <v>5</v>
      </c>
      <c r="R76" s="16">
        <v>6</v>
      </c>
      <c r="S76" s="16">
        <v>4</v>
      </c>
      <c r="T76" s="16">
        <v>4</v>
      </c>
      <c r="U76" s="16">
        <v>7</v>
      </c>
      <c r="V76" s="16">
        <v>5</v>
      </c>
      <c r="W76" s="16">
        <v>4</v>
      </c>
      <c r="X76" s="16">
        <v>5</v>
      </c>
      <c r="Y76" s="16">
        <v>5</v>
      </c>
      <c r="Z76" s="16">
        <v>3</v>
      </c>
      <c r="AA76" s="16">
        <v>9</v>
      </c>
      <c r="AB76" s="16">
        <v>42</v>
      </c>
      <c r="AC76" s="16">
        <v>46</v>
      </c>
      <c r="AD76" s="16">
        <v>88</v>
      </c>
      <c r="AE76" s="18">
        <v>0</v>
      </c>
    </row>
    <row r="77" spans="1:31" ht="16.5" customHeight="1">
      <c r="A77" s="19">
        <v>6</v>
      </c>
      <c r="B77" s="47" t="s">
        <v>158</v>
      </c>
      <c r="C77" s="51" t="s">
        <v>164</v>
      </c>
      <c r="D77" s="16" t="s">
        <v>91</v>
      </c>
      <c r="E77" s="16" t="s">
        <v>91</v>
      </c>
      <c r="F77" s="16">
        <v>89</v>
      </c>
      <c r="G77" s="16">
        <v>0</v>
      </c>
      <c r="H77" s="16">
        <v>89</v>
      </c>
      <c r="I77" s="17">
        <v>18</v>
      </c>
      <c r="J77" s="16">
        <v>5</v>
      </c>
      <c r="K77" s="16">
        <v>5</v>
      </c>
      <c r="L77" s="16">
        <v>4</v>
      </c>
      <c r="M77" s="16">
        <v>5</v>
      </c>
      <c r="N77" s="16">
        <v>3</v>
      </c>
      <c r="O77" s="16">
        <v>4</v>
      </c>
      <c r="P77" s="16">
        <v>5</v>
      </c>
      <c r="Q77" s="16">
        <v>5</v>
      </c>
      <c r="R77" s="16">
        <v>5</v>
      </c>
      <c r="S77" s="16">
        <v>6</v>
      </c>
      <c r="T77" s="16">
        <v>6</v>
      </c>
      <c r="U77" s="16">
        <v>6</v>
      </c>
      <c r="V77" s="16">
        <v>4</v>
      </c>
      <c r="W77" s="16">
        <v>5</v>
      </c>
      <c r="X77" s="16">
        <v>7</v>
      </c>
      <c r="Y77" s="16">
        <v>5</v>
      </c>
      <c r="Z77" s="16">
        <v>4</v>
      </c>
      <c r="AA77" s="16">
        <v>5</v>
      </c>
      <c r="AB77" s="16">
        <v>41</v>
      </c>
      <c r="AC77" s="16">
        <v>48</v>
      </c>
      <c r="AD77" s="16">
        <v>89</v>
      </c>
      <c r="AE77" s="18">
        <v>0</v>
      </c>
    </row>
    <row r="78" spans="1:31" ht="16.5" customHeight="1">
      <c r="A78" s="19">
        <v>7</v>
      </c>
      <c r="B78" s="47" t="s">
        <v>158</v>
      </c>
      <c r="C78" s="51" t="s">
        <v>165</v>
      </c>
      <c r="D78" s="16" t="s">
        <v>91</v>
      </c>
      <c r="E78" s="16" t="s">
        <v>91</v>
      </c>
      <c r="F78" s="16">
        <v>90</v>
      </c>
      <c r="G78" s="16">
        <v>0</v>
      </c>
      <c r="H78" s="16">
        <v>90</v>
      </c>
      <c r="I78" s="17">
        <v>19</v>
      </c>
      <c r="J78" s="16">
        <v>6</v>
      </c>
      <c r="K78" s="16">
        <v>5</v>
      </c>
      <c r="L78" s="16">
        <v>3</v>
      </c>
      <c r="M78" s="16">
        <v>5</v>
      </c>
      <c r="N78" s="16">
        <v>3</v>
      </c>
      <c r="O78" s="16">
        <v>6</v>
      </c>
      <c r="P78" s="16">
        <v>6</v>
      </c>
      <c r="Q78" s="16">
        <v>6</v>
      </c>
      <c r="R78" s="16">
        <v>6</v>
      </c>
      <c r="S78" s="16">
        <v>5</v>
      </c>
      <c r="T78" s="16">
        <v>5</v>
      </c>
      <c r="U78" s="16">
        <v>6</v>
      </c>
      <c r="V78" s="16">
        <v>3</v>
      </c>
      <c r="W78" s="16">
        <v>7</v>
      </c>
      <c r="X78" s="16">
        <v>5</v>
      </c>
      <c r="Y78" s="16">
        <v>4</v>
      </c>
      <c r="Z78" s="16">
        <v>4</v>
      </c>
      <c r="AA78" s="16">
        <v>5</v>
      </c>
      <c r="AB78" s="16">
        <v>46</v>
      </c>
      <c r="AC78" s="16">
        <v>44</v>
      </c>
      <c r="AD78" s="16">
        <v>90</v>
      </c>
      <c r="AE78" s="18">
        <v>0</v>
      </c>
    </row>
    <row r="79" spans="1:31" ht="16.5" customHeight="1">
      <c r="A79" s="19">
        <v>8</v>
      </c>
      <c r="B79" s="47" t="s">
        <v>158</v>
      </c>
      <c r="C79" s="51" t="s">
        <v>166</v>
      </c>
      <c r="D79" s="16" t="s">
        <v>91</v>
      </c>
      <c r="E79" s="16" t="s">
        <v>91</v>
      </c>
      <c r="F79" s="16">
        <v>90</v>
      </c>
      <c r="G79" s="16">
        <v>0</v>
      </c>
      <c r="H79" s="16">
        <v>90</v>
      </c>
      <c r="I79" s="17">
        <v>19</v>
      </c>
      <c r="J79" s="16">
        <v>7</v>
      </c>
      <c r="K79" s="16">
        <v>5</v>
      </c>
      <c r="L79" s="16">
        <v>4</v>
      </c>
      <c r="M79" s="16">
        <v>5</v>
      </c>
      <c r="N79" s="16">
        <v>3</v>
      </c>
      <c r="O79" s="16">
        <v>5</v>
      </c>
      <c r="P79" s="16">
        <v>5</v>
      </c>
      <c r="Q79" s="16">
        <v>6</v>
      </c>
      <c r="R79" s="16">
        <v>6</v>
      </c>
      <c r="S79" s="16">
        <v>5</v>
      </c>
      <c r="T79" s="16">
        <v>4</v>
      </c>
      <c r="U79" s="16">
        <v>5</v>
      </c>
      <c r="V79" s="16">
        <v>5</v>
      </c>
      <c r="W79" s="16">
        <v>4</v>
      </c>
      <c r="X79" s="16">
        <v>6</v>
      </c>
      <c r="Y79" s="16">
        <v>5</v>
      </c>
      <c r="Z79" s="16">
        <v>4</v>
      </c>
      <c r="AA79" s="16">
        <v>6</v>
      </c>
      <c r="AB79" s="16">
        <v>46</v>
      </c>
      <c r="AC79" s="16">
        <v>44</v>
      </c>
      <c r="AD79" s="16">
        <v>90</v>
      </c>
      <c r="AE79" s="18">
        <v>0</v>
      </c>
    </row>
    <row r="80" spans="1:31" ht="16.5" customHeight="1">
      <c r="A80" s="19">
        <v>9</v>
      </c>
      <c r="B80" s="47" t="s">
        <v>158</v>
      </c>
      <c r="C80" s="51" t="s">
        <v>167</v>
      </c>
      <c r="D80" s="16" t="s">
        <v>91</v>
      </c>
      <c r="E80" s="16" t="s">
        <v>91</v>
      </c>
      <c r="F80" s="16">
        <v>96</v>
      </c>
      <c r="G80" s="16">
        <v>0</v>
      </c>
      <c r="H80" s="16">
        <v>96</v>
      </c>
      <c r="I80" s="17">
        <v>25</v>
      </c>
      <c r="J80" s="16">
        <v>6</v>
      </c>
      <c r="K80" s="16">
        <v>6</v>
      </c>
      <c r="L80" s="16">
        <v>6</v>
      </c>
      <c r="M80" s="16">
        <v>5</v>
      </c>
      <c r="N80" s="16">
        <v>4</v>
      </c>
      <c r="O80" s="16">
        <v>6</v>
      </c>
      <c r="P80" s="16">
        <v>5</v>
      </c>
      <c r="Q80" s="16">
        <v>5</v>
      </c>
      <c r="R80" s="16">
        <v>6</v>
      </c>
      <c r="S80" s="16">
        <v>4</v>
      </c>
      <c r="T80" s="16">
        <v>5</v>
      </c>
      <c r="U80" s="16">
        <v>7</v>
      </c>
      <c r="V80" s="16">
        <v>5</v>
      </c>
      <c r="W80" s="16">
        <v>6</v>
      </c>
      <c r="X80" s="16">
        <v>6</v>
      </c>
      <c r="Y80" s="16">
        <v>4</v>
      </c>
      <c r="Z80" s="16">
        <v>4</v>
      </c>
      <c r="AA80" s="16">
        <v>6</v>
      </c>
      <c r="AB80" s="16">
        <v>49</v>
      </c>
      <c r="AC80" s="16">
        <v>47</v>
      </c>
      <c r="AD80" s="16">
        <v>96</v>
      </c>
      <c r="AE80" s="18">
        <v>0</v>
      </c>
    </row>
    <row r="81" spans="1:31" ht="16.5" customHeight="1">
      <c r="A81" s="19">
        <v>10</v>
      </c>
      <c r="B81" s="47" t="s">
        <v>158</v>
      </c>
      <c r="C81" s="51" t="s">
        <v>168</v>
      </c>
      <c r="D81" s="16" t="s">
        <v>91</v>
      </c>
      <c r="E81" s="16" t="s">
        <v>91</v>
      </c>
      <c r="F81" s="16">
        <v>98</v>
      </c>
      <c r="G81" s="16">
        <v>0</v>
      </c>
      <c r="H81" s="16">
        <v>98</v>
      </c>
      <c r="I81" s="17">
        <v>27</v>
      </c>
      <c r="J81" s="16">
        <v>7</v>
      </c>
      <c r="K81" s="16">
        <v>6</v>
      </c>
      <c r="L81" s="16">
        <v>4</v>
      </c>
      <c r="M81" s="16">
        <v>4</v>
      </c>
      <c r="N81" s="16">
        <v>4</v>
      </c>
      <c r="O81" s="16">
        <v>5</v>
      </c>
      <c r="P81" s="16">
        <v>6</v>
      </c>
      <c r="Q81" s="16">
        <v>5</v>
      </c>
      <c r="R81" s="16">
        <v>6</v>
      </c>
      <c r="S81" s="16">
        <v>5</v>
      </c>
      <c r="T81" s="16">
        <v>7</v>
      </c>
      <c r="U81" s="16">
        <v>7</v>
      </c>
      <c r="V81" s="16">
        <v>3</v>
      </c>
      <c r="W81" s="16">
        <v>6</v>
      </c>
      <c r="X81" s="16">
        <v>5</v>
      </c>
      <c r="Y81" s="16">
        <v>5</v>
      </c>
      <c r="Z81" s="16">
        <v>4</v>
      </c>
      <c r="AA81" s="16">
        <v>9</v>
      </c>
      <c r="AB81" s="16">
        <v>47</v>
      </c>
      <c r="AC81" s="16">
        <v>51</v>
      </c>
      <c r="AD81" s="16">
        <v>98</v>
      </c>
      <c r="AE81" s="18">
        <v>0</v>
      </c>
    </row>
    <row r="82" spans="1:31" ht="16.5" customHeight="1">
      <c r="A82" s="19">
        <v>1</v>
      </c>
      <c r="B82" s="47" t="s">
        <v>169</v>
      </c>
      <c r="C82" s="51" t="s">
        <v>170</v>
      </c>
      <c r="D82" s="16" t="s">
        <v>91</v>
      </c>
      <c r="E82" s="16" t="s">
        <v>91</v>
      </c>
      <c r="F82" s="16">
        <v>85</v>
      </c>
      <c r="G82" s="16">
        <v>0</v>
      </c>
      <c r="H82" s="16">
        <v>85</v>
      </c>
      <c r="I82" s="17">
        <v>14</v>
      </c>
      <c r="J82" s="16">
        <v>5</v>
      </c>
      <c r="K82" s="16">
        <v>5</v>
      </c>
      <c r="L82" s="16">
        <v>4</v>
      </c>
      <c r="M82" s="16">
        <v>4</v>
      </c>
      <c r="N82" s="16">
        <v>4</v>
      </c>
      <c r="O82" s="16">
        <v>5</v>
      </c>
      <c r="P82" s="16">
        <v>5</v>
      </c>
      <c r="Q82" s="16">
        <v>4</v>
      </c>
      <c r="R82" s="16">
        <v>4</v>
      </c>
      <c r="S82" s="16">
        <v>6</v>
      </c>
      <c r="T82" s="16">
        <v>5</v>
      </c>
      <c r="U82" s="16">
        <v>5</v>
      </c>
      <c r="V82" s="16">
        <v>5</v>
      </c>
      <c r="W82" s="16">
        <v>4</v>
      </c>
      <c r="X82" s="16">
        <v>6</v>
      </c>
      <c r="Y82" s="16">
        <v>4</v>
      </c>
      <c r="Z82" s="16">
        <v>4</v>
      </c>
      <c r="AA82" s="16">
        <v>6</v>
      </c>
      <c r="AB82" s="16">
        <v>40</v>
      </c>
      <c r="AC82" s="16">
        <v>45</v>
      </c>
      <c r="AD82" s="16">
        <v>85</v>
      </c>
      <c r="AE82" s="18">
        <v>0</v>
      </c>
    </row>
    <row r="83" spans="1:31" ht="16.5" customHeight="1">
      <c r="A83" s="19">
        <v>2</v>
      </c>
      <c r="B83" s="47" t="s">
        <v>169</v>
      </c>
      <c r="C83" s="51" t="s">
        <v>171</v>
      </c>
      <c r="D83" s="16" t="s">
        <v>91</v>
      </c>
      <c r="E83" s="16" t="s">
        <v>91</v>
      </c>
      <c r="F83" s="16">
        <v>96</v>
      </c>
      <c r="G83" s="16">
        <v>0</v>
      </c>
      <c r="H83" s="16">
        <v>96</v>
      </c>
      <c r="I83" s="17">
        <v>25</v>
      </c>
      <c r="J83" s="16">
        <v>9</v>
      </c>
      <c r="K83" s="16">
        <v>5</v>
      </c>
      <c r="L83" s="16">
        <v>3</v>
      </c>
      <c r="M83" s="16">
        <v>6</v>
      </c>
      <c r="N83" s="16">
        <v>2</v>
      </c>
      <c r="O83" s="16">
        <v>5</v>
      </c>
      <c r="P83" s="16">
        <v>5</v>
      </c>
      <c r="Q83" s="16">
        <v>6</v>
      </c>
      <c r="R83" s="16">
        <v>5</v>
      </c>
      <c r="S83" s="16">
        <v>6</v>
      </c>
      <c r="T83" s="16">
        <v>7</v>
      </c>
      <c r="U83" s="16">
        <v>6</v>
      </c>
      <c r="V83" s="16">
        <v>4</v>
      </c>
      <c r="W83" s="16">
        <v>5</v>
      </c>
      <c r="X83" s="16">
        <v>6</v>
      </c>
      <c r="Y83" s="16">
        <v>5</v>
      </c>
      <c r="Z83" s="16">
        <v>4</v>
      </c>
      <c r="AA83" s="16">
        <v>7</v>
      </c>
      <c r="AB83" s="16">
        <v>46</v>
      </c>
      <c r="AC83" s="16">
        <v>50</v>
      </c>
      <c r="AD83" s="16">
        <v>96</v>
      </c>
      <c r="AE83" s="18">
        <v>0</v>
      </c>
    </row>
    <row r="84" spans="1:31" ht="16.5" customHeight="1">
      <c r="A84" s="19">
        <v>3</v>
      </c>
      <c r="B84" s="47" t="s">
        <v>169</v>
      </c>
      <c r="C84" s="51" t="s">
        <v>172</v>
      </c>
      <c r="D84" s="16" t="s">
        <v>91</v>
      </c>
      <c r="E84" s="16" t="s">
        <v>91</v>
      </c>
      <c r="F84" s="16">
        <v>101</v>
      </c>
      <c r="G84" s="16">
        <v>0</v>
      </c>
      <c r="H84" s="16">
        <v>101</v>
      </c>
      <c r="I84" s="17">
        <v>30</v>
      </c>
      <c r="J84" s="16">
        <v>6</v>
      </c>
      <c r="K84" s="16">
        <v>5</v>
      </c>
      <c r="L84" s="16">
        <v>4</v>
      </c>
      <c r="M84" s="16">
        <v>8</v>
      </c>
      <c r="N84" s="16">
        <v>4</v>
      </c>
      <c r="O84" s="16">
        <v>6</v>
      </c>
      <c r="P84" s="16">
        <v>5</v>
      </c>
      <c r="Q84" s="16">
        <v>6</v>
      </c>
      <c r="R84" s="16">
        <v>5</v>
      </c>
      <c r="S84" s="16">
        <v>6</v>
      </c>
      <c r="T84" s="16">
        <v>6</v>
      </c>
      <c r="U84" s="16">
        <v>6</v>
      </c>
      <c r="V84" s="16">
        <v>4</v>
      </c>
      <c r="W84" s="16">
        <v>6</v>
      </c>
      <c r="X84" s="16">
        <v>7</v>
      </c>
      <c r="Y84" s="16">
        <v>4</v>
      </c>
      <c r="Z84" s="16">
        <v>4</v>
      </c>
      <c r="AA84" s="16">
        <v>9</v>
      </c>
      <c r="AB84" s="16">
        <v>49</v>
      </c>
      <c r="AC84" s="16">
        <v>52</v>
      </c>
      <c r="AD84" s="16">
        <v>101</v>
      </c>
      <c r="AE84" s="18">
        <v>0</v>
      </c>
    </row>
    <row r="85" spans="1:31" ht="16.5" customHeight="1">
      <c r="A85" s="19">
        <v>4</v>
      </c>
      <c r="B85" s="47" t="s">
        <v>169</v>
      </c>
      <c r="C85" s="51" t="s">
        <v>173</v>
      </c>
      <c r="D85" s="16" t="s">
        <v>91</v>
      </c>
      <c r="E85" s="16" t="s">
        <v>91</v>
      </c>
      <c r="F85" s="16">
        <v>101</v>
      </c>
      <c r="G85" s="16">
        <v>0</v>
      </c>
      <c r="H85" s="16">
        <v>101</v>
      </c>
      <c r="I85" s="17">
        <v>30</v>
      </c>
      <c r="J85" s="16">
        <v>6</v>
      </c>
      <c r="K85" s="16">
        <v>6</v>
      </c>
      <c r="L85" s="16">
        <v>5</v>
      </c>
      <c r="M85" s="16">
        <v>5</v>
      </c>
      <c r="N85" s="16">
        <v>3</v>
      </c>
      <c r="O85" s="16">
        <v>6</v>
      </c>
      <c r="P85" s="16">
        <v>4</v>
      </c>
      <c r="Q85" s="16">
        <v>6</v>
      </c>
      <c r="R85" s="16">
        <v>6</v>
      </c>
      <c r="S85" s="16">
        <v>6</v>
      </c>
      <c r="T85" s="16">
        <v>5</v>
      </c>
      <c r="U85" s="16">
        <v>7</v>
      </c>
      <c r="V85" s="16">
        <v>6</v>
      </c>
      <c r="W85" s="16">
        <v>6</v>
      </c>
      <c r="X85" s="16">
        <v>7</v>
      </c>
      <c r="Y85" s="16">
        <v>6</v>
      </c>
      <c r="Z85" s="16">
        <v>5</v>
      </c>
      <c r="AA85" s="16">
        <v>6</v>
      </c>
      <c r="AB85" s="16">
        <v>47</v>
      </c>
      <c r="AC85" s="16">
        <v>54</v>
      </c>
      <c r="AD85" s="16">
        <v>101</v>
      </c>
      <c r="AE85" s="18">
        <v>0</v>
      </c>
    </row>
    <row r="86" spans="1:31" ht="16.5" customHeight="1">
      <c r="A86" s="19">
        <v>5</v>
      </c>
      <c r="B86" s="47" t="s">
        <v>169</v>
      </c>
      <c r="C86" s="51" t="s">
        <v>174</v>
      </c>
      <c r="D86" s="16" t="s">
        <v>91</v>
      </c>
      <c r="E86" s="16" t="s">
        <v>91</v>
      </c>
      <c r="F86" s="16">
        <v>103</v>
      </c>
      <c r="G86" s="16">
        <v>0</v>
      </c>
      <c r="H86" s="16">
        <v>103</v>
      </c>
      <c r="I86" s="17">
        <v>32</v>
      </c>
      <c r="J86" s="16">
        <v>6</v>
      </c>
      <c r="K86" s="16">
        <v>6</v>
      </c>
      <c r="L86" s="16">
        <v>3</v>
      </c>
      <c r="M86" s="16">
        <v>6</v>
      </c>
      <c r="N86" s="16">
        <v>5</v>
      </c>
      <c r="O86" s="16">
        <v>6</v>
      </c>
      <c r="P86" s="16">
        <v>7</v>
      </c>
      <c r="Q86" s="16">
        <v>6</v>
      </c>
      <c r="R86" s="16">
        <v>6</v>
      </c>
      <c r="S86" s="16">
        <v>6</v>
      </c>
      <c r="T86" s="16">
        <v>6</v>
      </c>
      <c r="U86" s="16">
        <v>6</v>
      </c>
      <c r="V86" s="16">
        <v>5</v>
      </c>
      <c r="W86" s="16">
        <v>7</v>
      </c>
      <c r="X86" s="16">
        <v>6</v>
      </c>
      <c r="Y86" s="16">
        <v>5</v>
      </c>
      <c r="Z86" s="16">
        <v>5</v>
      </c>
      <c r="AA86" s="16">
        <v>6</v>
      </c>
      <c r="AB86" s="16">
        <v>51</v>
      </c>
      <c r="AC86" s="16">
        <v>52</v>
      </c>
      <c r="AD86" s="16">
        <v>103</v>
      </c>
      <c r="AE86" s="18">
        <v>0</v>
      </c>
    </row>
    <row r="87" spans="1:31" ht="16.5" customHeight="1">
      <c r="A87" s="19">
        <v>6</v>
      </c>
      <c r="B87" s="47" t="s">
        <v>169</v>
      </c>
      <c r="C87" s="51" t="s">
        <v>175</v>
      </c>
      <c r="D87" s="16" t="s">
        <v>91</v>
      </c>
      <c r="E87" s="16" t="s">
        <v>91</v>
      </c>
      <c r="F87" s="16">
        <v>106</v>
      </c>
      <c r="G87" s="16">
        <v>0</v>
      </c>
      <c r="H87" s="16">
        <v>106</v>
      </c>
      <c r="I87" s="17">
        <v>35</v>
      </c>
      <c r="J87" s="16">
        <v>7</v>
      </c>
      <c r="K87" s="16">
        <v>6</v>
      </c>
      <c r="L87" s="16">
        <v>4</v>
      </c>
      <c r="M87" s="16">
        <v>5</v>
      </c>
      <c r="N87" s="16">
        <v>4</v>
      </c>
      <c r="O87" s="16">
        <v>5</v>
      </c>
      <c r="P87" s="16">
        <v>6</v>
      </c>
      <c r="Q87" s="16">
        <v>7</v>
      </c>
      <c r="R87" s="16">
        <v>5</v>
      </c>
      <c r="S87" s="16">
        <v>7</v>
      </c>
      <c r="T87" s="16">
        <v>7</v>
      </c>
      <c r="U87" s="16">
        <v>8</v>
      </c>
      <c r="V87" s="16">
        <v>5</v>
      </c>
      <c r="W87" s="16">
        <v>5</v>
      </c>
      <c r="X87" s="16">
        <v>7</v>
      </c>
      <c r="Y87" s="16">
        <v>6</v>
      </c>
      <c r="Z87" s="16">
        <v>4</v>
      </c>
      <c r="AA87" s="16">
        <v>8</v>
      </c>
      <c r="AB87" s="16">
        <v>49</v>
      </c>
      <c r="AC87" s="16">
        <v>57</v>
      </c>
      <c r="AD87" s="16">
        <v>106</v>
      </c>
      <c r="AE87" s="18">
        <v>0</v>
      </c>
    </row>
    <row r="88" spans="1:31" ht="16.5" customHeight="1">
      <c r="A88" s="19">
        <v>7</v>
      </c>
      <c r="B88" s="47" t="s">
        <v>169</v>
      </c>
      <c r="C88" s="51" t="s">
        <v>176</v>
      </c>
      <c r="D88" s="16" t="s">
        <v>91</v>
      </c>
      <c r="E88" s="16" t="s">
        <v>91</v>
      </c>
      <c r="F88" s="16">
        <v>108</v>
      </c>
      <c r="G88" s="16">
        <v>0</v>
      </c>
      <c r="H88" s="16">
        <v>108</v>
      </c>
      <c r="I88" s="17">
        <v>37</v>
      </c>
      <c r="J88" s="16">
        <v>6</v>
      </c>
      <c r="K88" s="16">
        <v>5</v>
      </c>
      <c r="L88" s="16">
        <v>4</v>
      </c>
      <c r="M88" s="16">
        <v>6</v>
      </c>
      <c r="N88" s="16">
        <v>4</v>
      </c>
      <c r="O88" s="16">
        <v>5</v>
      </c>
      <c r="P88" s="16">
        <v>7</v>
      </c>
      <c r="Q88" s="16">
        <v>5</v>
      </c>
      <c r="R88" s="16">
        <v>7</v>
      </c>
      <c r="S88" s="16">
        <v>7</v>
      </c>
      <c r="T88" s="16">
        <v>8</v>
      </c>
      <c r="U88" s="16">
        <v>8</v>
      </c>
      <c r="V88" s="16">
        <v>4</v>
      </c>
      <c r="W88" s="16">
        <v>8</v>
      </c>
      <c r="X88" s="16">
        <v>7</v>
      </c>
      <c r="Y88" s="16">
        <v>5</v>
      </c>
      <c r="Z88" s="16">
        <v>6</v>
      </c>
      <c r="AA88" s="16">
        <v>6</v>
      </c>
      <c r="AB88" s="16">
        <v>49</v>
      </c>
      <c r="AC88" s="16">
        <v>59</v>
      </c>
      <c r="AD88" s="16">
        <v>108</v>
      </c>
      <c r="AE88" s="18">
        <v>0</v>
      </c>
    </row>
    <row r="89" spans="1:31" ht="18.75">
      <c r="A89" s="19">
        <v>1</v>
      </c>
      <c r="B89" s="47" t="s">
        <v>177</v>
      </c>
      <c r="C89" s="51" t="s">
        <v>178</v>
      </c>
      <c r="D89" s="16" t="s">
        <v>91</v>
      </c>
      <c r="E89" s="16" t="s">
        <v>91</v>
      </c>
      <c r="F89" s="16">
        <v>79</v>
      </c>
      <c r="G89" s="16">
        <v>0</v>
      </c>
      <c r="H89" s="16">
        <v>79</v>
      </c>
      <c r="I89" s="17">
        <v>8</v>
      </c>
      <c r="J89" s="16">
        <v>5</v>
      </c>
      <c r="K89" s="16">
        <v>4</v>
      </c>
      <c r="L89" s="16">
        <v>3</v>
      </c>
      <c r="M89" s="16">
        <v>5</v>
      </c>
      <c r="N89" s="16">
        <v>3</v>
      </c>
      <c r="O89" s="16">
        <v>5</v>
      </c>
      <c r="P89" s="16">
        <v>5</v>
      </c>
      <c r="Q89" s="16">
        <v>4</v>
      </c>
      <c r="R89" s="16">
        <v>6</v>
      </c>
      <c r="S89" s="16">
        <v>4</v>
      </c>
      <c r="T89" s="16">
        <v>5</v>
      </c>
      <c r="U89" s="16">
        <v>5</v>
      </c>
      <c r="V89" s="16">
        <v>4</v>
      </c>
      <c r="W89" s="16">
        <v>3</v>
      </c>
      <c r="X89" s="16">
        <v>5</v>
      </c>
      <c r="Y89" s="16">
        <v>5</v>
      </c>
      <c r="Z89" s="16">
        <v>3</v>
      </c>
      <c r="AA89" s="16">
        <v>5</v>
      </c>
      <c r="AB89" s="16">
        <v>40</v>
      </c>
      <c r="AC89" s="16">
        <v>39</v>
      </c>
      <c r="AD89" s="16">
        <v>79</v>
      </c>
      <c r="AE89" s="18">
        <v>0</v>
      </c>
    </row>
    <row r="90" spans="1:31" ht="18.75">
      <c r="A90" s="19">
        <v>2</v>
      </c>
      <c r="B90" s="47" t="s">
        <v>177</v>
      </c>
      <c r="C90" s="51" t="s">
        <v>179</v>
      </c>
      <c r="D90" s="16" t="s">
        <v>91</v>
      </c>
      <c r="E90" s="16" t="s">
        <v>91</v>
      </c>
      <c r="F90" s="16">
        <v>82</v>
      </c>
      <c r="G90" s="16">
        <v>0</v>
      </c>
      <c r="H90" s="16">
        <v>82</v>
      </c>
      <c r="I90" s="17">
        <v>11</v>
      </c>
      <c r="J90" s="16">
        <v>6</v>
      </c>
      <c r="K90" s="16">
        <v>4</v>
      </c>
      <c r="L90" s="16">
        <v>4</v>
      </c>
      <c r="M90" s="16">
        <v>4</v>
      </c>
      <c r="N90" s="16">
        <v>3</v>
      </c>
      <c r="O90" s="16">
        <v>4</v>
      </c>
      <c r="P90" s="16">
        <v>5</v>
      </c>
      <c r="Q90" s="16">
        <v>5</v>
      </c>
      <c r="R90" s="16">
        <v>5</v>
      </c>
      <c r="S90" s="16">
        <v>5</v>
      </c>
      <c r="T90" s="16">
        <v>5</v>
      </c>
      <c r="U90" s="16">
        <v>5</v>
      </c>
      <c r="V90" s="16">
        <v>4</v>
      </c>
      <c r="W90" s="16">
        <v>5</v>
      </c>
      <c r="X90" s="16">
        <v>5</v>
      </c>
      <c r="Y90" s="16">
        <v>4</v>
      </c>
      <c r="Z90" s="16">
        <v>4</v>
      </c>
      <c r="AA90" s="16">
        <v>5</v>
      </c>
      <c r="AB90" s="16">
        <v>40</v>
      </c>
      <c r="AC90" s="16">
        <v>42</v>
      </c>
      <c r="AD90" s="16">
        <v>82</v>
      </c>
      <c r="AE90" s="18">
        <v>0</v>
      </c>
    </row>
    <row r="91" spans="1:31" ht="18.75">
      <c r="A91" s="19">
        <v>3</v>
      </c>
      <c r="B91" s="47" t="s">
        <v>177</v>
      </c>
      <c r="C91" s="51" t="s">
        <v>180</v>
      </c>
      <c r="D91" s="16" t="s">
        <v>91</v>
      </c>
      <c r="E91" s="16" t="s">
        <v>91</v>
      </c>
      <c r="F91" s="16">
        <v>83</v>
      </c>
      <c r="G91" s="16">
        <v>0</v>
      </c>
      <c r="H91" s="16">
        <v>83</v>
      </c>
      <c r="I91" s="17">
        <v>12</v>
      </c>
      <c r="J91" s="16">
        <v>6</v>
      </c>
      <c r="K91" s="16">
        <v>5</v>
      </c>
      <c r="L91" s="16">
        <v>2</v>
      </c>
      <c r="M91" s="16">
        <v>6</v>
      </c>
      <c r="N91" s="16">
        <v>4</v>
      </c>
      <c r="O91" s="16">
        <v>5</v>
      </c>
      <c r="P91" s="16">
        <v>5</v>
      </c>
      <c r="Q91" s="16">
        <v>6</v>
      </c>
      <c r="R91" s="16">
        <v>3</v>
      </c>
      <c r="S91" s="16">
        <v>6</v>
      </c>
      <c r="T91" s="16">
        <v>5</v>
      </c>
      <c r="U91" s="16">
        <v>4</v>
      </c>
      <c r="V91" s="16">
        <v>3</v>
      </c>
      <c r="W91" s="16">
        <v>5</v>
      </c>
      <c r="X91" s="16">
        <v>6</v>
      </c>
      <c r="Y91" s="16">
        <v>4</v>
      </c>
      <c r="Z91" s="16">
        <v>2</v>
      </c>
      <c r="AA91" s="16">
        <v>6</v>
      </c>
      <c r="AB91" s="16">
        <v>42</v>
      </c>
      <c r="AC91" s="16">
        <v>41</v>
      </c>
      <c r="AD91" s="16">
        <v>83</v>
      </c>
      <c r="AE91" s="18">
        <v>0</v>
      </c>
    </row>
    <row r="92" spans="1:31" ht="18.75">
      <c r="A92" s="19">
        <v>4</v>
      </c>
      <c r="B92" s="47" t="s">
        <v>177</v>
      </c>
      <c r="C92" s="51" t="s">
        <v>181</v>
      </c>
      <c r="D92" s="16" t="s">
        <v>91</v>
      </c>
      <c r="E92" s="16" t="s">
        <v>91</v>
      </c>
      <c r="F92" s="16">
        <v>85</v>
      </c>
      <c r="G92" s="16">
        <v>0</v>
      </c>
      <c r="H92" s="16">
        <v>85</v>
      </c>
      <c r="I92" s="17">
        <v>14</v>
      </c>
      <c r="J92" s="16">
        <v>8</v>
      </c>
      <c r="K92" s="16">
        <v>5</v>
      </c>
      <c r="L92" s="16">
        <v>3</v>
      </c>
      <c r="M92" s="16">
        <v>6</v>
      </c>
      <c r="N92" s="16">
        <v>4</v>
      </c>
      <c r="O92" s="16">
        <v>4</v>
      </c>
      <c r="P92" s="16">
        <v>5</v>
      </c>
      <c r="Q92" s="16">
        <v>4</v>
      </c>
      <c r="R92" s="16">
        <v>4</v>
      </c>
      <c r="S92" s="16">
        <v>5</v>
      </c>
      <c r="T92" s="16">
        <v>4</v>
      </c>
      <c r="U92" s="16">
        <v>5</v>
      </c>
      <c r="V92" s="16">
        <v>4</v>
      </c>
      <c r="W92" s="16">
        <v>6</v>
      </c>
      <c r="X92" s="16">
        <v>5</v>
      </c>
      <c r="Y92" s="16">
        <v>5</v>
      </c>
      <c r="Z92" s="16">
        <v>4</v>
      </c>
      <c r="AA92" s="16">
        <v>4</v>
      </c>
      <c r="AB92" s="16">
        <v>43</v>
      </c>
      <c r="AC92" s="16">
        <v>42</v>
      </c>
      <c r="AD92" s="16">
        <v>85</v>
      </c>
      <c r="AE92" s="18">
        <v>0</v>
      </c>
    </row>
    <row r="93" spans="1:31" ht="18.75">
      <c r="A93" s="19">
        <v>5</v>
      </c>
      <c r="B93" s="47" t="s">
        <v>177</v>
      </c>
      <c r="C93" s="51" t="s">
        <v>182</v>
      </c>
      <c r="D93" s="16" t="s">
        <v>91</v>
      </c>
      <c r="E93" s="16" t="s">
        <v>91</v>
      </c>
      <c r="F93" s="16">
        <v>98</v>
      </c>
      <c r="G93" s="16">
        <v>0</v>
      </c>
      <c r="H93" s="16">
        <v>98</v>
      </c>
      <c r="I93" s="17">
        <v>27</v>
      </c>
      <c r="J93" s="16">
        <v>7</v>
      </c>
      <c r="K93" s="16">
        <v>7</v>
      </c>
      <c r="L93" s="16">
        <v>3</v>
      </c>
      <c r="M93" s="16">
        <v>5</v>
      </c>
      <c r="N93" s="16">
        <v>4</v>
      </c>
      <c r="O93" s="16">
        <v>5</v>
      </c>
      <c r="P93" s="16">
        <v>5</v>
      </c>
      <c r="Q93" s="16">
        <v>5</v>
      </c>
      <c r="R93" s="16">
        <v>6</v>
      </c>
      <c r="S93" s="16">
        <v>5</v>
      </c>
      <c r="T93" s="16">
        <v>6</v>
      </c>
      <c r="U93" s="16">
        <v>6</v>
      </c>
      <c r="V93" s="16">
        <v>4</v>
      </c>
      <c r="W93" s="16">
        <v>7</v>
      </c>
      <c r="X93" s="16">
        <v>6</v>
      </c>
      <c r="Y93" s="16">
        <v>6</v>
      </c>
      <c r="Z93" s="16">
        <v>4</v>
      </c>
      <c r="AA93" s="16">
        <v>7</v>
      </c>
      <c r="AB93" s="16">
        <v>47</v>
      </c>
      <c r="AC93" s="16">
        <v>51</v>
      </c>
      <c r="AD93" s="16">
        <v>98</v>
      </c>
      <c r="AE93" s="18">
        <v>0</v>
      </c>
    </row>
    <row r="94" spans="1:31" ht="18.75">
      <c r="A94" s="19">
        <v>6</v>
      </c>
      <c r="B94" s="47" t="s">
        <v>177</v>
      </c>
      <c r="C94" s="51" t="s">
        <v>183</v>
      </c>
      <c r="D94" s="16" t="s">
        <v>91</v>
      </c>
      <c r="E94" s="16" t="s">
        <v>91</v>
      </c>
      <c r="F94" s="16">
        <v>104</v>
      </c>
      <c r="G94" s="16">
        <v>0</v>
      </c>
      <c r="H94" s="16">
        <v>104</v>
      </c>
      <c r="I94" s="17">
        <v>33</v>
      </c>
      <c r="J94" s="16">
        <v>7</v>
      </c>
      <c r="K94" s="16">
        <v>6</v>
      </c>
      <c r="L94" s="16">
        <v>5</v>
      </c>
      <c r="M94" s="16">
        <v>6</v>
      </c>
      <c r="N94" s="16">
        <v>4</v>
      </c>
      <c r="O94" s="16">
        <v>6</v>
      </c>
      <c r="P94" s="16">
        <v>6</v>
      </c>
      <c r="Q94" s="16">
        <v>7</v>
      </c>
      <c r="R94" s="16">
        <v>6</v>
      </c>
      <c r="S94" s="16">
        <v>6</v>
      </c>
      <c r="T94" s="16">
        <v>5</v>
      </c>
      <c r="U94" s="16">
        <v>6</v>
      </c>
      <c r="V94" s="16">
        <v>5</v>
      </c>
      <c r="W94" s="16">
        <v>7</v>
      </c>
      <c r="X94" s="16">
        <v>6</v>
      </c>
      <c r="Y94" s="16">
        <v>6</v>
      </c>
      <c r="Z94" s="16">
        <v>3</v>
      </c>
      <c r="AA94" s="16">
        <v>7</v>
      </c>
      <c r="AB94" s="16">
        <v>53</v>
      </c>
      <c r="AC94" s="16">
        <v>51</v>
      </c>
      <c r="AD94" s="16">
        <v>104</v>
      </c>
      <c r="AE94" s="18">
        <v>0</v>
      </c>
    </row>
    <row r="95" spans="1:31" ht="18.75">
      <c r="A95" s="19">
        <v>7</v>
      </c>
      <c r="B95" s="47" t="s">
        <v>177</v>
      </c>
      <c r="C95" s="51" t="s">
        <v>184</v>
      </c>
      <c r="D95" s="16" t="s">
        <v>91</v>
      </c>
      <c r="E95" s="16" t="s">
        <v>91</v>
      </c>
      <c r="F95" s="16">
        <v>107</v>
      </c>
      <c r="G95" s="16">
        <v>0</v>
      </c>
      <c r="H95" s="16">
        <v>107</v>
      </c>
      <c r="I95" s="17">
        <v>36</v>
      </c>
      <c r="J95" s="16">
        <v>7</v>
      </c>
      <c r="K95" s="16">
        <v>8</v>
      </c>
      <c r="L95" s="16">
        <v>4</v>
      </c>
      <c r="M95" s="16">
        <v>6</v>
      </c>
      <c r="N95" s="16">
        <v>5</v>
      </c>
      <c r="O95" s="16">
        <v>7</v>
      </c>
      <c r="P95" s="16">
        <v>7</v>
      </c>
      <c r="Q95" s="16">
        <v>7</v>
      </c>
      <c r="R95" s="16">
        <v>5</v>
      </c>
      <c r="S95" s="16">
        <v>6</v>
      </c>
      <c r="T95" s="16">
        <v>5</v>
      </c>
      <c r="U95" s="16">
        <v>6</v>
      </c>
      <c r="V95" s="16">
        <v>4</v>
      </c>
      <c r="W95" s="16">
        <v>6</v>
      </c>
      <c r="X95" s="16">
        <v>6</v>
      </c>
      <c r="Y95" s="16">
        <v>7</v>
      </c>
      <c r="Z95" s="16">
        <v>4</v>
      </c>
      <c r="AA95" s="16">
        <v>7</v>
      </c>
      <c r="AB95" s="16">
        <v>56</v>
      </c>
      <c r="AC95" s="16">
        <v>51</v>
      </c>
      <c r="AD95" s="16">
        <v>107</v>
      </c>
      <c r="AE95" s="18">
        <v>0</v>
      </c>
    </row>
    <row r="96" spans="1:31" ht="18.75">
      <c r="A96" s="19">
        <v>8</v>
      </c>
      <c r="B96" s="47" t="s">
        <v>177</v>
      </c>
      <c r="C96" s="51" t="s">
        <v>185</v>
      </c>
      <c r="D96" s="16" t="s">
        <v>91</v>
      </c>
      <c r="E96" s="16" t="s">
        <v>91</v>
      </c>
      <c r="F96" s="16">
        <v>109</v>
      </c>
      <c r="G96" s="16">
        <v>0</v>
      </c>
      <c r="H96" s="16">
        <v>109</v>
      </c>
      <c r="I96" s="17">
        <v>38</v>
      </c>
      <c r="J96" s="16">
        <v>7</v>
      </c>
      <c r="K96" s="16">
        <v>8</v>
      </c>
      <c r="L96" s="16">
        <v>4</v>
      </c>
      <c r="M96" s="16">
        <v>8</v>
      </c>
      <c r="N96" s="16">
        <v>3</v>
      </c>
      <c r="O96" s="16">
        <v>8</v>
      </c>
      <c r="P96" s="16">
        <v>5</v>
      </c>
      <c r="Q96" s="16">
        <v>5</v>
      </c>
      <c r="R96" s="16">
        <v>8</v>
      </c>
      <c r="S96" s="16">
        <v>6</v>
      </c>
      <c r="T96" s="16">
        <v>9</v>
      </c>
      <c r="U96" s="16">
        <v>6</v>
      </c>
      <c r="V96" s="16">
        <v>4</v>
      </c>
      <c r="W96" s="16">
        <v>6</v>
      </c>
      <c r="X96" s="16">
        <v>6</v>
      </c>
      <c r="Y96" s="16">
        <v>5</v>
      </c>
      <c r="Z96" s="16">
        <v>4</v>
      </c>
      <c r="AA96" s="16">
        <v>7</v>
      </c>
      <c r="AB96" s="16">
        <v>56</v>
      </c>
      <c r="AC96" s="16">
        <v>53</v>
      </c>
      <c r="AD96" s="16">
        <v>109</v>
      </c>
      <c r="AE96" s="18">
        <v>0</v>
      </c>
    </row>
    <row r="97" spans="1:31" ht="18.75">
      <c r="A97" s="19">
        <v>9</v>
      </c>
      <c r="B97" s="47" t="s">
        <v>177</v>
      </c>
      <c r="C97" s="51" t="s">
        <v>186</v>
      </c>
      <c r="D97" s="16" t="s">
        <v>91</v>
      </c>
      <c r="E97" s="16" t="s">
        <v>91</v>
      </c>
      <c r="F97" s="16">
        <v>110</v>
      </c>
      <c r="G97" s="16">
        <v>0</v>
      </c>
      <c r="H97" s="16">
        <v>110</v>
      </c>
      <c r="I97" s="17">
        <v>39</v>
      </c>
      <c r="J97" s="16">
        <v>11</v>
      </c>
      <c r="K97" s="16">
        <v>7</v>
      </c>
      <c r="L97" s="16">
        <v>4</v>
      </c>
      <c r="M97" s="16">
        <v>6</v>
      </c>
      <c r="N97" s="16">
        <v>4</v>
      </c>
      <c r="O97" s="16">
        <v>6</v>
      </c>
      <c r="P97" s="16">
        <v>6</v>
      </c>
      <c r="Q97" s="16">
        <v>6</v>
      </c>
      <c r="R97" s="16">
        <v>5</v>
      </c>
      <c r="S97" s="16">
        <v>9</v>
      </c>
      <c r="T97" s="16">
        <v>7</v>
      </c>
      <c r="U97" s="16">
        <v>6</v>
      </c>
      <c r="V97" s="16">
        <v>5</v>
      </c>
      <c r="W97" s="16">
        <v>4</v>
      </c>
      <c r="X97" s="16">
        <v>8</v>
      </c>
      <c r="Y97" s="16">
        <v>5</v>
      </c>
      <c r="Z97" s="16">
        <v>4</v>
      </c>
      <c r="AA97" s="16">
        <v>7</v>
      </c>
      <c r="AB97" s="16">
        <v>55</v>
      </c>
      <c r="AC97" s="16">
        <v>55</v>
      </c>
      <c r="AD97" s="16">
        <v>110</v>
      </c>
      <c r="AE97" s="18">
        <v>0</v>
      </c>
    </row>
    <row r="98" spans="1:31" ht="19.5" thickBot="1">
      <c r="A98" s="20">
        <v>10</v>
      </c>
      <c r="B98" s="48" t="s">
        <v>177</v>
      </c>
      <c r="C98" s="52" t="s">
        <v>187</v>
      </c>
      <c r="D98" s="21" t="s">
        <v>91</v>
      </c>
      <c r="E98" s="21" t="s">
        <v>91</v>
      </c>
      <c r="F98" s="21">
        <v>111</v>
      </c>
      <c r="G98" s="21">
        <v>0</v>
      </c>
      <c r="H98" s="21">
        <v>111</v>
      </c>
      <c r="I98" s="23">
        <v>40</v>
      </c>
      <c r="J98" s="21">
        <v>8</v>
      </c>
      <c r="K98" s="21">
        <v>6</v>
      </c>
      <c r="L98" s="21">
        <v>8</v>
      </c>
      <c r="M98" s="21">
        <v>8</v>
      </c>
      <c r="N98" s="21">
        <v>4</v>
      </c>
      <c r="O98" s="21">
        <v>6</v>
      </c>
      <c r="P98" s="21">
        <v>6</v>
      </c>
      <c r="Q98" s="21">
        <v>6</v>
      </c>
      <c r="R98" s="21">
        <v>5</v>
      </c>
      <c r="S98" s="21">
        <v>5</v>
      </c>
      <c r="T98" s="21">
        <v>6</v>
      </c>
      <c r="U98" s="21">
        <v>8</v>
      </c>
      <c r="V98" s="21">
        <v>6</v>
      </c>
      <c r="W98" s="21">
        <v>7</v>
      </c>
      <c r="X98" s="21">
        <v>7</v>
      </c>
      <c r="Y98" s="21">
        <v>6</v>
      </c>
      <c r="Z98" s="21">
        <v>3</v>
      </c>
      <c r="AA98" s="21">
        <v>6</v>
      </c>
      <c r="AB98" s="21">
        <v>57</v>
      </c>
      <c r="AC98" s="21">
        <v>54</v>
      </c>
      <c r="AD98" s="21">
        <v>111</v>
      </c>
      <c r="AE98" s="22"/>
    </row>
    <row r="99" spans="1:31" ht="17.25" thickTop="1"/>
  </sheetData>
  <mergeCells count="13"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  <mergeCell ref="G3:G4"/>
    <mergeCell ref="H3:H4"/>
    <mergeCell ref="AE3:AE4"/>
  </mergeCells>
  <phoneticPr fontId="2" type="noConversion"/>
  <conditionalFormatting sqref="I5:I89">
    <cfRule type="cellIs" dxfId="31" priority="193" operator="lessThan">
      <formula>0</formula>
    </cfRule>
    <cfRule type="cellIs" dxfId="30" priority="194" operator="equal">
      <formula>0</formula>
    </cfRule>
  </conditionalFormatting>
  <conditionalFormatting sqref="B5:B89">
    <cfRule type="expression" dxfId="29" priority="192">
      <formula>A5=0</formula>
    </cfRule>
  </conditionalFormatting>
  <conditionalFormatting sqref="D5:G89">
    <cfRule type="cellIs" dxfId="28" priority="145" operator="lessThan">
      <formula>$AD$4</formula>
    </cfRule>
    <cfRule type="cellIs" dxfId="27" priority="146" operator="equal">
      <formula>$AD$4</formula>
    </cfRule>
  </conditionalFormatting>
  <conditionalFormatting sqref="H5:H89">
    <cfRule type="cellIs" dxfId="26" priority="143" operator="lessThan">
      <formula>$AD$4*COUNTIF(D5:G5,"&gt;0")</formula>
    </cfRule>
    <cfRule type="cellIs" dxfId="25" priority="144" operator="equal">
      <formula>$AD$4*COUNTIF(D5:G5,"&gt;0")</formula>
    </cfRule>
  </conditionalFormatting>
  <conditionalFormatting sqref="B88">
    <cfRule type="expression" dxfId="24" priority="116">
      <formula>A88=0</formula>
    </cfRule>
  </conditionalFormatting>
  <conditionalFormatting sqref="A5">
    <cfRule type="expression" dxfId="23" priority="243">
      <formula>XFC5=0</formula>
    </cfRule>
  </conditionalFormatting>
  <conditionalFormatting sqref="J5:AD89">
    <cfRule type="cellIs" dxfId="22" priority="10" operator="lessThan">
      <formula>J$4</formula>
    </cfRule>
    <cfRule type="cellIs" dxfId="21" priority="11" operator="equal">
      <formula>J$4</formula>
    </cfRule>
  </conditionalFormatting>
  <conditionalFormatting sqref="I89:I98">
    <cfRule type="cellIs" dxfId="20" priority="8" operator="lessThan">
      <formula>0</formula>
    </cfRule>
    <cfRule type="cellIs" dxfId="19" priority="9" operator="equal">
      <formula>0</formula>
    </cfRule>
  </conditionalFormatting>
  <conditionalFormatting sqref="B89:B98">
    <cfRule type="expression" dxfId="18" priority="7">
      <formula>A89=0</formula>
    </cfRule>
  </conditionalFormatting>
  <conditionalFormatting sqref="D89:G98">
    <cfRule type="cellIs" dxfId="17" priority="5" operator="lessThan">
      <formula>$AD$4</formula>
    </cfRule>
    <cfRule type="cellIs" dxfId="16" priority="6" operator="equal">
      <formula>$AD$4</formula>
    </cfRule>
  </conditionalFormatting>
  <conditionalFormatting sqref="H89:H98">
    <cfRule type="cellIs" dxfId="15" priority="3" operator="lessThan">
      <formula>$AD$4*COUNTIF(D89:G89,"&gt;0")</formula>
    </cfRule>
    <cfRule type="cellIs" dxfId="14" priority="4" operator="equal">
      <formula>$AD$4*COUNTIF(D89:G89,"&gt;0")</formula>
    </cfRule>
  </conditionalFormatting>
  <conditionalFormatting sqref="J89:AD98">
    <cfRule type="cellIs" dxfId="13" priority="1" operator="lessThan">
      <formula>J$4</formula>
    </cfRule>
    <cfRule type="cellIs" dxfId="12" priority="2" operator="equal">
      <formula>J$4</formula>
    </cfRule>
  </conditionalFormatting>
  <printOptions horizontalCentered="1"/>
  <pageMargins left="0" right="0" top="0.19685039370078741" bottom="0.39370078740157483" header="0.31496062992125984" footer="0.31496062992125984"/>
  <pageSetup paperSize="9" scale="70" orientation="portrait" verticalDpi="300" r:id="rId1"/>
  <headerFooter>
    <oddFooter>&amp;L&amp;"標楷體,粗體"&amp;20　裁判長：&amp;R&amp;P/&amp;N</oddFooter>
  </headerFooter>
  <rowBreaks count="1" manualBreakCount="1">
    <brk id="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tabSelected="1" zoomScaleNormal="100" workbookViewId="0">
      <pane ySplit="2" topLeftCell="A3" activePane="bottomLeft" state="frozen"/>
      <selection pane="bottomLeft" activeCell="Q58" sqref="Q58"/>
    </sheetView>
  </sheetViews>
  <sheetFormatPr defaultRowHeight="16.5"/>
  <cols>
    <col min="1" max="1" width="8" style="87" customWidth="1"/>
    <col min="2" max="2" width="9.25" style="90" customWidth="1"/>
    <col min="3" max="3" width="7.75" style="87" hidden="1" customWidth="1"/>
    <col min="4" max="4" width="9" style="92"/>
    <col min="5" max="5" width="9" style="113" hidden="1" customWidth="1"/>
    <col min="6" max="6" width="9" style="92"/>
    <col min="7" max="7" width="9" style="113" hidden="1" customWidth="1"/>
    <col min="8" max="8" width="9" style="92"/>
    <col min="9" max="12" width="9.5" style="92" customWidth="1"/>
    <col min="13" max="13" width="9.5" style="93" customWidth="1"/>
    <col min="14" max="16" width="9.5" style="92" hidden="1" customWidth="1"/>
    <col min="17" max="17" width="9.5" style="93" customWidth="1"/>
    <col min="18" max="18" width="9.5" style="92" customWidth="1"/>
    <col min="19" max="20" width="9.5" style="92" hidden="1" customWidth="1"/>
    <col min="21" max="21" width="9.5" style="93" customWidth="1"/>
    <col min="22" max="22" width="15.375" style="87" customWidth="1"/>
    <col min="23" max="16384" width="9" style="87"/>
  </cols>
  <sheetData>
    <row r="1" spans="1:21" ht="21">
      <c r="A1" s="108" t="s">
        <v>227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ht="83.25" customHeight="1">
      <c r="A2" s="80" t="s">
        <v>188</v>
      </c>
      <c r="B2" s="80" t="s">
        <v>0</v>
      </c>
      <c r="C2" s="83" t="s">
        <v>207</v>
      </c>
      <c r="D2" s="83" t="s">
        <v>225</v>
      </c>
      <c r="E2" s="85" t="s">
        <v>208</v>
      </c>
      <c r="F2" s="83" t="s">
        <v>226</v>
      </c>
      <c r="G2" s="85" t="s">
        <v>223</v>
      </c>
      <c r="H2" s="83" t="s">
        <v>224</v>
      </c>
      <c r="I2" s="83" t="s">
        <v>210</v>
      </c>
      <c r="J2" s="83" t="s">
        <v>212</v>
      </c>
      <c r="K2" s="83" t="s">
        <v>221</v>
      </c>
      <c r="L2" s="83" t="s">
        <v>222</v>
      </c>
      <c r="M2" s="85" t="s">
        <v>215</v>
      </c>
      <c r="N2" s="83" t="s">
        <v>211</v>
      </c>
      <c r="O2" s="83" t="s">
        <v>213</v>
      </c>
      <c r="P2" s="83" t="s">
        <v>216</v>
      </c>
      <c r="Q2" s="85" t="s">
        <v>214</v>
      </c>
      <c r="R2" s="83" t="s">
        <v>217</v>
      </c>
      <c r="S2" s="83" t="s">
        <v>218</v>
      </c>
      <c r="T2" s="83" t="s">
        <v>219</v>
      </c>
      <c r="U2" s="85" t="s">
        <v>220</v>
      </c>
    </row>
    <row r="3" spans="1:21" ht="18.75">
      <c r="A3" s="81" t="s">
        <v>92</v>
      </c>
      <c r="B3" s="84" t="s">
        <v>8</v>
      </c>
      <c r="C3" s="82">
        <v>277</v>
      </c>
      <c r="D3" s="88">
        <f>C3/4*72/71</f>
        <v>70.225352112676063</v>
      </c>
      <c r="E3" s="110">
        <v>285</v>
      </c>
      <c r="F3" s="88">
        <f>E3/4</f>
        <v>71.25</v>
      </c>
      <c r="G3" s="110">
        <v>293</v>
      </c>
      <c r="H3" s="88">
        <f>G3/4*72/73</f>
        <v>72.246575342465746</v>
      </c>
      <c r="I3" s="88">
        <f>D3*0.05</f>
        <v>3.5112676056338032</v>
      </c>
      <c r="J3" s="88">
        <f>F3*0.1</f>
        <v>7.125</v>
      </c>
      <c r="K3" s="88">
        <f>H3*0.2</f>
        <v>14.449315068493149</v>
      </c>
      <c r="L3" s="88">
        <f>SUM(I3:K3)</f>
        <v>25.085582674126954</v>
      </c>
      <c r="M3" s="114">
        <v>1</v>
      </c>
      <c r="N3" s="88">
        <f>D3*0.5</f>
        <v>35.112676056338032</v>
      </c>
      <c r="O3" s="88">
        <f>F3*0.5</f>
        <v>35.625</v>
      </c>
      <c r="P3" s="88">
        <f>N3+O3</f>
        <v>70.737676056338032</v>
      </c>
      <c r="Q3" s="86">
        <v>1</v>
      </c>
      <c r="R3" s="88">
        <f>H3*0.5</f>
        <v>36.123287671232873</v>
      </c>
      <c r="S3" s="88"/>
      <c r="T3" s="88"/>
      <c r="U3" s="89">
        <v>6</v>
      </c>
    </row>
    <row r="4" spans="1:21" ht="18.75">
      <c r="A4" s="81" t="s">
        <v>92</v>
      </c>
      <c r="B4" s="84" t="s">
        <v>23</v>
      </c>
      <c r="C4" s="82">
        <v>290</v>
      </c>
      <c r="D4" s="88">
        <f>C4/4*72/71</f>
        <v>73.521126760563376</v>
      </c>
      <c r="E4" s="110">
        <v>294</v>
      </c>
      <c r="F4" s="88">
        <f>E4/4</f>
        <v>73.5</v>
      </c>
      <c r="G4" s="110">
        <v>291</v>
      </c>
      <c r="H4" s="88">
        <f>G4/4*72/73</f>
        <v>71.753424657534254</v>
      </c>
      <c r="I4" s="88">
        <f>D4*0.05</f>
        <v>3.676056338028169</v>
      </c>
      <c r="J4" s="88">
        <f>F4*0.1</f>
        <v>7.3500000000000005</v>
      </c>
      <c r="K4" s="88">
        <f>H4*0.2</f>
        <v>14.350684931506851</v>
      </c>
      <c r="L4" s="88">
        <f>SUM(I4:K4)</f>
        <v>25.376741269535021</v>
      </c>
      <c r="M4" s="114">
        <v>2</v>
      </c>
      <c r="N4" s="88">
        <f>D4*0.5</f>
        <v>36.760563380281688</v>
      </c>
      <c r="O4" s="88">
        <f>F4*0.5</f>
        <v>36.75</v>
      </c>
      <c r="P4" s="88">
        <f>N4+O4</f>
        <v>73.510563380281695</v>
      </c>
      <c r="Q4" s="86">
        <v>4</v>
      </c>
      <c r="R4" s="88">
        <f>H4*0.5</f>
        <v>35.876712328767127</v>
      </c>
      <c r="S4" s="88"/>
      <c r="T4" s="88"/>
      <c r="U4" s="89">
        <v>3</v>
      </c>
    </row>
    <row r="5" spans="1:21" ht="18.75">
      <c r="A5" s="81" t="s">
        <v>92</v>
      </c>
      <c r="B5" s="84" t="s">
        <v>12</v>
      </c>
      <c r="C5" s="82">
        <v>284</v>
      </c>
      <c r="D5" s="88">
        <f>C5/4*72/71</f>
        <v>72</v>
      </c>
      <c r="E5" s="110">
        <v>297</v>
      </c>
      <c r="F5" s="88">
        <f>E5/4</f>
        <v>74.25</v>
      </c>
      <c r="G5" s="110">
        <v>292</v>
      </c>
      <c r="H5" s="88">
        <f>G5/4*72/73</f>
        <v>72</v>
      </c>
      <c r="I5" s="88">
        <f>D5*0.05</f>
        <v>3.6</v>
      </c>
      <c r="J5" s="88">
        <f>F5*0.1</f>
        <v>7.4250000000000007</v>
      </c>
      <c r="K5" s="88">
        <f>H5*0.2</f>
        <v>14.4</v>
      </c>
      <c r="L5" s="88">
        <f>SUM(I5:K5)</f>
        <v>25.425000000000001</v>
      </c>
      <c r="M5" s="114">
        <v>3</v>
      </c>
      <c r="N5" s="88">
        <f>D5*0.5</f>
        <v>36</v>
      </c>
      <c r="O5" s="88">
        <f>F5*0.5</f>
        <v>37.125</v>
      </c>
      <c r="P5" s="88">
        <f>N5+O5</f>
        <v>73.125</v>
      </c>
      <c r="Q5" s="86">
        <v>2</v>
      </c>
      <c r="R5" s="88">
        <f>H5*0.5</f>
        <v>36</v>
      </c>
      <c r="S5" s="88"/>
      <c r="T5" s="88"/>
      <c r="U5" s="89">
        <v>4</v>
      </c>
    </row>
    <row r="6" spans="1:21" ht="18.75">
      <c r="A6" s="81" t="s">
        <v>92</v>
      </c>
      <c r="B6" s="84" t="s">
        <v>11</v>
      </c>
      <c r="C6" s="82">
        <v>286</v>
      </c>
      <c r="D6" s="88">
        <f>C6/4*72/71</f>
        <v>72.507042253521121</v>
      </c>
      <c r="E6" s="110">
        <v>297</v>
      </c>
      <c r="F6" s="88">
        <f>E6/4</f>
        <v>74.25</v>
      </c>
      <c r="G6" s="110">
        <v>292</v>
      </c>
      <c r="H6" s="88">
        <f>G6/4*72/73</f>
        <v>72</v>
      </c>
      <c r="I6" s="88">
        <f>D6*0.05</f>
        <v>3.6253521126760564</v>
      </c>
      <c r="J6" s="88">
        <f>F6*0.1</f>
        <v>7.4250000000000007</v>
      </c>
      <c r="K6" s="88">
        <f>H6*0.2</f>
        <v>14.4</v>
      </c>
      <c r="L6" s="88">
        <f>SUM(I6:K6)</f>
        <v>25.450352112676057</v>
      </c>
      <c r="M6" s="114">
        <v>4</v>
      </c>
      <c r="N6" s="88">
        <f>D6*0.5</f>
        <v>36.25352112676056</v>
      </c>
      <c r="O6" s="88">
        <f>F6*0.5</f>
        <v>37.125</v>
      </c>
      <c r="P6" s="88">
        <f>N6+O6</f>
        <v>73.37852112676056</v>
      </c>
      <c r="Q6" s="86">
        <v>3</v>
      </c>
      <c r="R6" s="88">
        <f>H6*0.5</f>
        <v>36</v>
      </c>
      <c r="S6" s="88"/>
      <c r="T6" s="88"/>
      <c r="U6" s="89">
        <v>5</v>
      </c>
    </row>
    <row r="7" spans="1:21" ht="18.75">
      <c r="A7" s="81" t="s">
        <v>92</v>
      </c>
      <c r="B7" s="84" t="s">
        <v>193</v>
      </c>
      <c r="C7" s="82">
        <v>294</v>
      </c>
      <c r="D7" s="88">
        <f>C7/4*72/71</f>
        <v>74.535211267605632</v>
      </c>
      <c r="E7" s="110">
        <v>302</v>
      </c>
      <c r="F7" s="88">
        <f>E7/4</f>
        <v>75.5</v>
      </c>
      <c r="G7" s="110">
        <v>290</v>
      </c>
      <c r="H7" s="88">
        <f>G7/4*72/73</f>
        <v>71.506849315068493</v>
      </c>
      <c r="I7" s="88">
        <f>D7*0.05</f>
        <v>3.7267605633802816</v>
      </c>
      <c r="J7" s="88">
        <f>F7*0.1</f>
        <v>7.5500000000000007</v>
      </c>
      <c r="K7" s="88">
        <f>H7*0.2</f>
        <v>14.301369863013699</v>
      </c>
      <c r="L7" s="88">
        <f>SUM(I7:K7)</f>
        <v>25.578130426393983</v>
      </c>
      <c r="M7" s="114">
        <v>5</v>
      </c>
      <c r="N7" s="88">
        <f>D7*0.5</f>
        <v>37.267605633802816</v>
      </c>
      <c r="O7" s="88">
        <f>F7*0.5</f>
        <v>37.75</v>
      </c>
      <c r="P7" s="88">
        <f>N7+O7</f>
        <v>75.017605633802816</v>
      </c>
      <c r="Q7" s="89">
        <v>11</v>
      </c>
      <c r="R7" s="88">
        <f>H7*0.5</f>
        <v>35.753424657534246</v>
      </c>
      <c r="S7" s="88"/>
      <c r="T7" s="88"/>
      <c r="U7" s="89">
        <v>2</v>
      </c>
    </row>
    <row r="8" spans="1:21" ht="18.75">
      <c r="A8" s="81" t="s">
        <v>92</v>
      </c>
      <c r="B8" s="84" t="s">
        <v>84</v>
      </c>
      <c r="C8" s="82">
        <v>303</v>
      </c>
      <c r="D8" s="88">
        <f>C8/4*72/71</f>
        <v>76.816901408450704</v>
      </c>
      <c r="E8" s="110">
        <v>307</v>
      </c>
      <c r="F8" s="88">
        <f>E8/4</f>
        <v>76.75</v>
      </c>
      <c r="G8" s="110">
        <v>289</v>
      </c>
      <c r="H8" s="88">
        <f>G8/4*72/73</f>
        <v>71.260273972602747</v>
      </c>
      <c r="I8" s="88">
        <f>D8*0.05</f>
        <v>3.8408450704225352</v>
      </c>
      <c r="J8" s="88">
        <f>F8*0.1</f>
        <v>7.6750000000000007</v>
      </c>
      <c r="K8" s="88">
        <f>H8*0.2</f>
        <v>14.25205479452055</v>
      </c>
      <c r="L8" s="88">
        <f>SUM(I8:K8)</f>
        <v>25.767899864943086</v>
      </c>
      <c r="M8" s="114">
        <v>6</v>
      </c>
      <c r="N8" s="88">
        <f>D8*0.5</f>
        <v>38.408450704225352</v>
      </c>
      <c r="O8" s="88">
        <f>F8*0.5</f>
        <v>38.375</v>
      </c>
      <c r="P8" s="88">
        <f>N8+O8</f>
        <v>76.783450704225345</v>
      </c>
      <c r="Q8" s="89">
        <v>23</v>
      </c>
      <c r="R8" s="88">
        <f>H8*0.5</f>
        <v>35.630136986301373</v>
      </c>
      <c r="S8" s="88"/>
      <c r="T8" s="88"/>
      <c r="U8" s="89">
        <v>1</v>
      </c>
    </row>
    <row r="9" spans="1:21" ht="18.75">
      <c r="A9" s="81" t="s">
        <v>189</v>
      </c>
      <c r="B9" s="84" t="s">
        <v>13</v>
      </c>
      <c r="C9" s="82">
        <v>290</v>
      </c>
      <c r="D9" s="88">
        <f>C9/4*72/71</f>
        <v>73.521126760563376</v>
      </c>
      <c r="E9" s="110">
        <v>301</v>
      </c>
      <c r="F9" s="88">
        <f>E9/4</f>
        <v>75.25</v>
      </c>
      <c r="G9" s="110">
        <v>296</v>
      </c>
      <c r="H9" s="88">
        <f>G9/4*72/73</f>
        <v>72.986301369863014</v>
      </c>
      <c r="I9" s="88">
        <f>D9*0.05</f>
        <v>3.676056338028169</v>
      </c>
      <c r="J9" s="88">
        <f>F9*0.1</f>
        <v>7.5250000000000004</v>
      </c>
      <c r="K9" s="88">
        <f>H9*0.2</f>
        <v>14.597260273972603</v>
      </c>
      <c r="L9" s="88">
        <f>SUM(I9:K9)</f>
        <v>25.798316612000775</v>
      </c>
      <c r="M9" s="114">
        <v>7</v>
      </c>
      <c r="N9" s="88">
        <f>D9*0.5</f>
        <v>36.760563380281688</v>
      </c>
      <c r="O9" s="88">
        <f>F9*0.5</f>
        <v>37.625</v>
      </c>
      <c r="P9" s="88">
        <f>N9+O9</f>
        <v>74.385563380281695</v>
      </c>
      <c r="Q9" s="86">
        <v>6</v>
      </c>
      <c r="R9" s="88">
        <f>H9*0.5</f>
        <v>36.493150684931507</v>
      </c>
      <c r="S9" s="88"/>
      <c r="T9" s="88"/>
      <c r="U9" s="89">
        <v>9</v>
      </c>
    </row>
    <row r="10" spans="1:21" ht="18.75">
      <c r="A10" s="81" t="s">
        <v>92</v>
      </c>
      <c r="B10" s="84" t="s">
        <v>22</v>
      </c>
      <c r="C10" s="82">
        <v>295</v>
      </c>
      <c r="D10" s="88">
        <f>C10/4*72/71</f>
        <v>74.788732394366193</v>
      </c>
      <c r="E10" s="110">
        <v>304</v>
      </c>
      <c r="F10" s="88">
        <f>E10/4</f>
        <v>76</v>
      </c>
      <c r="G10" s="110">
        <v>294</v>
      </c>
      <c r="H10" s="88">
        <f>G10/4*72/73</f>
        <v>72.493150684931507</v>
      </c>
      <c r="I10" s="88">
        <f>D10*0.05</f>
        <v>3.73943661971831</v>
      </c>
      <c r="J10" s="88">
        <f>F10*0.1</f>
        <v>7.6000000000000005</v>
      </c>
      <c r="K10" s="88">
        <f>H10*0.2</f>
        <v>14.498630136986302</v>
      </c>
      <c r="L10" s="88">
        <f>SUM(I10:K10)</f>
        <v>25.838066756704613</v>
      </c>
      <c r="M10" s="89">
        <v>8</v>
      </c>
      <c r="N10" s="88">
        <f>D10*0.5</f>
        <v>37.394366197183096</v>
      </c>
      <c r="O10" s="88">
        <f>F10*0.5</f>
        <v>38</v>
      </c>
      <c r="P10" s="88">
        <f>N10+O10</f>
        <v>75.394366197183103</v>
      </c>
      <c r="Q10" s="89">
        <v>13</v>
      </c>
      <c r="R10" s="88">
        <f>H10*0.5</f>
        <v>36.246575342465754</v>
      </c>
      <c r="S10" s="88"/>
      <c r="T10" s="88"/>
      <c r="U10" s="89">
        <v>7</v>
      </c>
    </row>
    <row r="11" spans="1:21" ht="18.75">
      <c r="A11" s="81" t="s">
        <v>92</v>
      </c>
      <c r="B11" s="84" t="s">
        <v>19</v>
      </c>
      <c r="C11" s="82">
        <v>300</v>
      </c>
      <c r="D11" s="88">
        <f>C11/4*72/71</f>
        <v>76.056338028169009</v>
      </c>
      <c r="E11" s="110">
        <v>302</v>
      </c>
      <c r="F11" s="88">
        <f>E11/4</f>
        <v>75.5</v>
      </c>
      <c r="G11" s="110">
        <v>295</v>
      </c>
      <c r="H11" s="88">
        <f>G11/4*72/73</f>
        <v>72.739726027397253</v>
      </c>
      <c r="I11" s="88">
        <f>D11*0.05</f>
        <v>3.8028169014084505</v>
      </c>
      <c r="J11" s="88">
        <f>F11*0.1</f>
        <v>7.5500000000000007</v>
      </c>
      <c r="K11" s="88">
        <f>H11*0.2</f>
        <v>14.547945205479451</v>
      </c>
      <c r="L11" s="88">
        <f>SUM(I11:K11)</f>
        <v>25.900762106887903</v>
      </c>
      <c r="M11" s="89">
        <v>9</v>
      </c>
      <c r="N11" s="88">
        <f>D11*0.5</f>
        <v>38.028169014084504</v>
      </c>
      <c r="O11" s="88">
        <f>F11*0.5</f>
        <v>37.75</v>
      </c>
      <c r="P11" s="88">
        <f>N11+O11</f>
        <v>75.778169014084511</v>
      </c>
      <c r="Q11" s="89">
        <v>18</v>
      </c>
      <c r="R11" s="88">
        <f>H11*0.5</f>
        <v>36.369863013698627</v>
      </c>
      <c r="S11" s="88"/>
      <c r="T11" s="88"/>
      <c r="U11" s="89">
        <v>8</v>
      </c>
    </row>
    <row r="12" spans="1:21" ht="18.75">
      <c r="A12" s="81" t="s">
        <v>92</v>
      </c>
      <c r="B12" s="84" t="s">
        <v>197</v>
      </c>
      <c r="C12" s="82">
        <v>299</v>
      </c>
      <c r="D12" s="88">
        <f>C12/4*72/71</f>
        <v>75.802816901408448</v>
      </c>
      <c r="E12" s="110">
        <v>295</v>
      </c>
      <c r="F12" s="88">
        <f>E12/4</f>
        <v>73.75</v>
      </c>
      <c r="G12" s="110">
        <v>302</v>
      </c>
      <c r="H12" s="88">
        <f>G12/4*72/73</f>
        <v>74.465753424657535</v>
      </c>
      <c r="I12" s="88">
        <f>D12*0.05</f>
        <v>3.7901408450704226</v>
      </c>
      <c r="J12" s="88">
        <f>F12*0.1</f>
        <v>7.375</v>
      </c>
      <c r="K12" s="88">
        <f>H12*0.2</f>
        <v>14.893150684931507</v>
      </c>
      <c r="L12" s="88">
        <f>SUM(I12:K12)</f>
        <v>26.058291530001931</v>
      </c>
      <c r="M12" s="89">
        <v>10</v>
      </c>
      <c r="N12" s="88">
        <f>D12*0.5</f>
        <v>37.901408450704224</v>
      </c>
      <c r="O12" s="88">
        <f>F12*0.5</f>
        <v>36.875</v>
      </c>
      <c r="P12" s="88">
        <f>N12+O12</f>
        <v>74.776408450704224</v>
      </c>
      <c r="Q12" s="89">
        <v>8</v>
      </c>
      <c r="R12" s="88">
        <f>H12*0.5</f>
        <v>37.232876712328768</v>
      </c>
      <c r="S12" s="88"/>
      <c r="T12" s="88"/>
      <c r="U12" s="89">
        <v>17</v>
      </c>
    </row>
    <row r="13" spans="1:21" ht="18.75">
      <c r="A13" s="81" t="s">
        <v>92</v>
      </c>
      <c r="B13" s="84" t="s">
        <v>95</v>
      </c>
      <c r="C13" s="82">
        <v>282</v>
      </c>
      <c r="D13" s="88">
        <f>C13/4*72/71</f>
        <v>71.492957746478879</v>
      </c>
      <c r="E13" s="110">
        <v>306</v>
      </c>
      <c r="F13" s="88">
        <f>E13/4</f>
        <v>76.5</v>
      </c>
      <c r="G13" s="110">
        <v>301</v>
      </c>
      <c r="H13" s="88">
        <f>G13/4*72/73</f>
        <v>74.219178082191775</v>
      </c>
      <c r="I13" s="88">
        <f>D13*0.05</f>
        <v>3.5746478873239442</v>
      </c>
      <c r="J13" s="88">
        <f>F13*0.1</f>
        <v>7.65</v>
      </c>
      <c r="K13" s="88">
        <f>H13*0.2</f>
        <v>14.843835616438355</v>
      </c>
      <c r="L13" s="88">
        <f>SUM(I13:K13)</f>
        <v>26.068483503762302</v>
      </c>
      <c r="M13" s="89">
        <v>11</v>
      </c>
      <c r="N13" s="88">
        <f>D13*0.5</f>
        <v>35.74647887323944</v>
      </c>
      <c r="O13" s="88">
        <f>F13*0.5</f>
        <v>38.25</v>
      </c>
      <c r="P13" s="88">
        <f>N13+O13</f>
        <v>73.99647887323944</v>
      </c>
      <c r="Q13" s="86">
        <v>5</v>
      </c>
      <c r="R13" s="88">
        <f>H13*0.5</f>
        <v>37.109589041095887</v>
      </c>
      <c r="S13" s="88"/>
      <c r="T13" s="88"/>
      <c r="U13" s="89">
        <v>12</v>
      </c>
    </row>
    <row r="14" spans="1:21" ht="18.75">
      <c r="A14" s="81" t="s">
        <v>92</v>
      </c>
      <c r="B14" s="84" t="s">
        <v>17</v>
      </c>
      <c r="C14" s="82">
        <v>295</v>
      </c>
      <c r="D14" s="88">
        <f>C14/4*72/71</f>
        <v>74.788732394366193</v>
      </c>
      <c r="E14" s="110">
        <v>300</v>
      </c>
      <c r="F14" s="88">
        <f>E14/4</f>
        <v>75</v>
      </c>
      <c r="G14" s="110">
        <v>302</v>
      </c>
      <c r="H14" s="88">
        <f>G14/4*72/73</f>
        <v>74.465753424657535</v>
      </c>
      <c r="I14" s="88">
        <f>D14*0.05</f>
        <v>3.73943661971831</v>
      </c>
      <c r="J14" s="88">
        <f>F14*0.1</f>
        <v>7.5</v>
      </c>
      <c r="K14" s="88">
        <f>H14*0.2</f>
        <v>14.893150684931507</v>
      </c>
      <c r="L14" s="88">
        <f>SUM(I14:K14)</f>
        <v>26.132587304649817</v>
      </c>
      <c r="M14" s="89">
        <v>12</v>
      </c>
      <c r="N14" s="88">
        <f>D14*0.5</f>
        <v>37.394366197183096</v>
      </c>
      <c r="O14" s="88">
        <f>F14*0.5</f>
        <v>37.5</v>
      </c>
      <c r="P14" s="88">
        <f>N14+O14</f>
        <v>74.894366197183103</v>
      </c>
      <c r="Q14" s="89">
        <v>10</v>
      </c>
      <c r="R14" s="88">
        <f>H14*0.5</f>
        <v>37.232876712328768</v>
      </c>
      <c r="S14" s="88"/>
      <c r="T14" s="88"/>
      <c r="U14" s="89">
        <v>18</v>
      </c>
    </row>
    <row r="15" spans="1:21" ht="18.75">
      <c r="A15" s="81" t="s">
        <v>92</v>
      </c>
      <c r="B15" s="84" t="s">
        <v>83</v>
      </c>
      <c r="C15" s="82">
        <v>299</v>
      </c>
      <c r="D15" s="88">
        <f>C15/4*72/71</f>
        <v>75.802816901408448</v>
      </c>
      <c r="E15" s="110">
        <v>303</v>
      </c>
      <c r="F15" s="88">
        <f>E15/4</f>
        <v>75.75</v>
      </c>
      <c r="G15" s="110">
        <v>301</v>
      </c>
      <c r="H15" s="88">
        <f>G15/4*72/73</f>
        <v>74.219178082191775</v>
      </c>
      <c r="I15" s="88">
        <f>D15*0.05</f>
        <v>3.7901408450704226</v>
      </c>
      <c r="J15" s="88">
        <f>F15*0.1</f>
        <v>7.5750000000000002</v>
      </c>
      <c r="K15" s="88">
        <f>H15*0.2</f>
        <v>14.843835616438355</v>
      </c>
      <c r="L15" s="88">
        <f>SUM(I15:K15)</f>
        <v>26.208976461508776</v>
      </c>
      <c r="M15" s="89">
        <v>13</v>
      </c>
      <c r="N15" s="88">
        <f>D15*0.5</f>
        <v>37.901408450704224</v>
      </c>
      <c r="O15" s="88">
        <f>F15*0.5</f>
        <v>37.875</v>
      </c>
      <c r="P15" s="88">
        <f>N15+O15</f>
        <v>75.776408450704224</v>
      </c>
      <c r="Q15" s="89">
        <v>17</v>
      </c>
      <c r="R15" s="88">
        <f>H15*0.5</f>
        <v>37.109589041095887</v>
      </c>
      <c r="S15" s="88"/>
      <c r="T15" s="88"/>
      <c r="U15" s="89">
        <v>13</v>
      </c>
    </row>
    <row r="16" spans="1:21" ht="18.75">
      <c r="A16" s="81" t="s">
        <v>92</v>
      </c>
      <c r="B16" s="84" t="s">
        <v>78</v>
      </c>
      <c r="C16" s="82">
        <v>295</v>
      </c>
      <c r="D16" s="88">
        <f>C16/4*72/71</f>
        <v>74.788732394366193</v>
      </c>
      <c r="E16" s="110">
        <v>307</v>
      </c>
      <c r="F16" s="88">
        <f>E16/4</f>
        <v>76.75</v>
      </c>
      <c r="G16" s="110">
        <v>301</v>
      </c>
      <c r="H16" s="88">
        <f>G16/4*72/73</f>
        <v>74.219178082191775</v>
      </c>
      <c r="I16" s="88">
        <f>D16*0.05</f>
        <v>3.73943661971831</v>
      </c>
      <c r="J16" s="88">
        <f>F16*0.1</f>
        <v>7.6750000000000007</v>
      </c>
      <c r="K16" s="88">
        <f>H16*0.2</f>
        <v>14.843835616438355</v>
      </c>
      <c r="L16" s="88">
        <f>SUM(I16:K16)</f>
        <v>26.258272236156664</v>
      </c>
      <c r="M16" s="89">
        <v>14</v>
      </c>
      <c r="N16" s="88">
        <f>D16*0.5</f>
        <v>37.394366197183096</v>
      </c>
      <c r="O16" s="88">
        <f>F16*0.5</f>
        <v>38.375</v>
      </c>
      <c r="P16" s="88">
        <f>N16+O16</f>
        <v>75.769366197183103</v>
      </c>
      <c r="Q16" s="89">
        <v>16</v>
      </c>
      <c r="R16" s="88">
        <f>H16*0.5</f>
        <v>37.109589041095887</v>
      </c>
      <c r="S16" s="88"/>
      <c r="T16" s="88"/>
      <c r="U16" s="89">
        <v>14</v>
      </c>
    </row>
    <row r="17" spans="1:21" ht="18.75">
      <c r="A17" s="81" t="s">
        <v>92</v>
      </c>
      <c r="B17" s="84" t="s">
        <v>20</v>
      </c>
      <c r="C17" s="82">
        <v>288</v>
      </c>
      <c r="D17" s="88">
        <f>C17/4*72/71</f>
        <v>73.014084507042256</v>
      </c>
      <c r="E17" s="110">
        <v>312</v>
      </c>
      <c r="F17" s="88">
        <f>E17/4</f>
        <v>78</v>
      </c>
      <c r="G17" s="110">
        <v>301</v>
      </c>
      <c r="H17" s="88">
        <f>G17/4*72/73</f>
        <v>74.219178082191775</v>
      </c>
      <c r="I17" s="88">
        <f>D17*0.05</f>
        <v>3.6507042253521131</v>
      </c>
      <c r="J17" s="88">
        <f>F17*0.1</f>
        <v>7.8000000000000007</v>
      </c>
      <c r="K17" s="88">
        <f>H17*0.2</f>
        <v>14.843835616438355</v>
      </c>
      <c r="L17" s="88">
        <f>SUM(I17:K17)</f>
        <v>26.294539841790467</v>
      </c>
      <c r="M17" s="89">
        <v>15</v>
      </c>
      <c r="N17" s="88">
        <f>D17*0.5</f>
        <v>36.507042253521128</v>
      </c>
      <c r="O17" s="88">
        <f>F17*0.5</f>
        <v>39</v>
      </c>
      <c r="P17" s="88">
        <f>N17+O17</f>
        <v>75.507042253521121</v>
      </c>
      <c r="Q17" s="89">
        <v>14</v>
      </c>
      <c r="R17" s="88">
        <f>H17*0.5</f>
        <v>37.109589041095887</v>
      </c>
      <c r="S17" s="88"/>
      <c r="T17" s="88"/>
      <c r="U17" s="89">
        <v>15</v>
      </c>
    </row>
    <row r="18" spans="1:21" ht="18.75">
      <c r="A18" s="81" t="s">
        <v>92</v>
      </c>
      <c r="B18" s="84" t="s">
        <v>14</v>
      </c>
      <c r="C18" s="82">
        <v>286</v>
      </c>
      <c r="D18" s="88">
        <f>C18/4*72/71</f>
        <v>72.507042253521121</v>
      </c>
      <c r="E18" s="110">
        <v>319</v>
      </c>
      <c r="F18" s="88">
        <f>E18/4</f>
        <v>79.75</v>
      </c>
      <c r="G18" s="110">
        <v>300</v>
      </c>
      <c r="H18" s="88">
        <f>G18/4*72/73</f>
        <v>73.972602739726028</v>
      </c>
      <c r="I18" s="88">
        <f>D18*0.05</f>
        <v>3.6253521126760564</v>
      </c>
      <c r="J18" s="88">
        <f>F18*0.1</f>
        <v>7.9750000000000005</v>
      </c>
      <c r="K18" s="88">
        <f>H18*0.2</f>
        <v>14.794520547945206</v>
      </c>
      <c r="L18" s="88">
        <f>SUM(I18:K18)</f>
        <v>26.39487266062126</v>
      </c>
      <c r="M18" s="89">
        <v>16</v>
      </c>
      <c r="N18" s="88">
        <f>D18*0.5</f>
        <v>36.25352112676056</v>
      </c>
      <c r="O18" s="88">
        <f>F18*0.5</f>
        <v>39.875</v>
      </c>
      <c r="P18" s="88">
        <f>N18+O18</f>
        <v>76.12852112676056</v>
      </c>
      <c r="Q18" s="89">
        <v>19</v>
      </c>
      <c r="R18" s="88">
        <f>H18*0.5</f>
        <v>36.986301369863014</v>
      </c>
      <c r="S18" s="88"/>
      <c r="T18" s="88"/>
      <c r="U18" s="89">
        <v>10</v>
      </c>
    </row>
    <row r="19" spans="1:21" ht="18.75">
      <c r="A19" s="81" t="s">
        <v>92</v>
      </c>
      <c r="B19" s="84" t="s">
        <v>21</v>
      </c>
      <c r="C19" s="82">
        <v>291</v>
      </c>
      <c r="D19" s="88">
        <f>C19/4*72/71</f>
        <v>73.774647887323937</v>
      </c>
      <c r="E19" s="110">
        <v>309</v>
      </c>
      <c r="F19" s="88">
        <f>E19/4</f>
        <v>77.25</v>
      </c>
      <c r="G19" s="110">
        <v>304</v>
      </c>
      <c r="H19" s="88">
        <f>G19/4*72/73</f>
        <v>74.958904109589042</v>
      </c>
      <c r="I19" s="88">
        <f>D19*0.05</f>
        <v>3.6887323943661969</v>
      </c>
      <c r="J19" s="88">
        <f>F19*0.1</f>
        <v>7.7250000000000005</v>
      </c>
      <c r="K19" s="88">
        <f>H19*0.2</f>
        <v>14.991780821917809</v>
      </c>
      <c r="L19" s="88">
        <f>SUM(I19:K19)</f>
        <v>26.405513216284007</v>
      </c>
      <c r="M19" s="89">
        <v>17</v>
      </c>
      <c r="N19" s="88">
        <f>D19*0.5</f>
        <v>36.887323943661968</v>
      </c>
      <c r="O19" s="88">
        <f>F19*0.5</f>
        <v>38.625</v>
      </c>
      <c r="P19" s="88">
        <f>N19+O19</f>
        <v>75.512323943661968</v>
      </c>
      <c r="Q19" s="89">
        <v>15</v>
      </c>
      <c r="R19" s="88">
        <f>H19*0.5</f>
        <v>37.479452054794521</v>
      </c>
      <c r="S19" s="88"/>
      <c r="T19" s="88"/>
      <c r="U19" s="89">
        <v>21</v>
      </c>
    </row>
    <row r="20" spans="1:21" ht="18.75">
      <c r="A20" s="81" t="s">
        <v>92</v>
      </c>
      <c r="B20" s="84" t="s">
        <v>194</v>
      </c>
      <c r="C20" s="82">
        <v>297</v>
      </c>
      <c r="D20" s="88">
        <f>C20/4*72/71</f>
        <v>75.295774647887328</v>
      </c>
      <c r="E20" s="110">
        <v>317</v>
      </c>
      <c r="F20" s="88">
        <f>E20/4</f>
        <v>79.25</v>
      </c>
      <c r="G20" s="110">
        <v>300</v>
      </c>
      <c r="H20" s="88">
        <f>G20/4*72/73</f>
        <v>73.972602739726028</v>
      </c>
      <c r="I20" s="88">
        <f>D20*0.05</f>
        <v>3.7647887323943667</v>
      </c>
      <c r="J20" s="88">
        <f>F20*0.1</f>
        <v>7.9250000000000007</v>
      </c>
      <c r="K20" s="88">
        <f>H20*0.2</f>
        <v>14.794520547945206</v>
      </c>
      <c r="L20" s="88">
        <f>SUM(I20:K20)</f>
        <v>26.484309280339573</v>
      </c>
      <c r="M20" s="89">
        <v>18</v>
      </c>
      <c r="N20" s="88">
        <f>D20*0.5</f>
        <v>37.647887323943664</v>
      </c>
      <c r="O20" s="88">
        <f>F20*0.5</f>
        <v>39.625</v>
      </c>
      <c r="P20" s="88">
        <f>N20+O20</f>
        <v>77.272887323943664</v>
      </c>
      <c r="Q20" s="89">
        <v>25</v>
      </c>
      <c r="R20" s="88">
        <f>H20*0.5</f>
        <v>36.986301369863014</v>
      </c>
      <c r="S20" s="88"/>
      <c r="T20" s="88"/>
      <c r="U20" s="89">
        <v>11</v>
      </c>
    </row>
    <row r="21" spans="1:21" ht="18.75">
      <c r="A21" s="81" t="s">
        <v>92</v>
      </c>
      <c r="B21" s="84" t="s">
        <v>196</v>
      </c>
      <c r="C21" s="82">
        <v>299</v>
      </c>
      <c r="D21" s="88">
        <f>C21/4*72/71</f>
        <v>75.802816901408448</v>
      </c>
      <c r="E21" s="110">
        <v>314</v>
      </c>
      <c r="F21" s="88">
        <f>E21/4</f>
        <v>78.5</v>
      </c>
      <c r="G21" s="110">
        <v>304</v>
      </c>
      <c r="H21" s="88">
        <f>G21/4*72/73</f>
        <v>74.958904109589042</v>
      </c>
      <c r="I21" s="88">
        <f>D21*0.05</f>
        <v>3.7901408450704226</v>
      </c>
      <c r="J21" s="88">
        <f>F21*0.1</f>
        <v>7.8500000000000005</v>
      </c>
      <c r="K21" s="88">
        <f>H21*0.2</f>
        <v>14.991780821917809</v>
      </c>
      <c r="L21" s="88">
        <f>SUM(I21:K21)</f>
        <v>26.631921666988234</v>
      </c>
      <c r="M21" s="89">
        <v>19</v>
      </c>
      <c r="N21" s="88">
        <f>D21*0.5</f>
        <v>37.901408450704224</v>
      </c>
      <c r="O21" s="88">
        <f>F21*0.5</f>
        <v>39.25</v>
      </c>
      <c r="P21" s="88">
        <f>N21+O21</f>
        <v>77.151408450704224</v>
      </c>
      <c r="Q21" s="89">
        <v>24</v>
      </c>
      <c r="R21" s="88">
        <f>H21*0.5</f>
        <v>37.479452054794521</v>
      </c>
      <c r="S21" s="88"/>
      <c r="T21" s="88"/>
      <c r="U21" s="89">
        <v>22</v>
      </c>
    </row>
    <row r="22" spans="1:21" ht="18.75">
      <c r="A22" s="81" t="s">
        <v>92</v>
      </c>
      <c r="B22" s="84" t="s">
        <v>94</v>
      </c>
      <c r="C22" s="82">
        <v>297</v>
      </c>
      <c r="D22" s="88">
        <f>C22/4*72/71</f>
        <v>75.295774647887328</v>
      </c>
      <c r="E22" s="110">
        <v>308</v>
      </c>
      <c r="F22" s="88">
        <f>E22/4</f>
        <v>77</v>
      </c>
      <c r="G22" s="110">
        <v>309</v>
      </c>
      <c r="H22" s="88">
        <f>G22/4*72/73</f>
        <v>76.191780821917803</v>
      </c>
      <c r="I22" s="88">
        <f>D22*0.05</f>
        <v>3.7647887323943667</v>
      </c>
      <c r="J22" s="88">
        <f>F22*0.1</f>
        <v>7.7</v>
      </c>
      <c r="K22" s="88">
        <f>H22*0.2</f>
        <v>15.238356164383561</v>
      </c>
      <c r="L22" s="88">
        <f>SUM(I22:K22)</f>
        <v>26.703144896777928</v>
      </c>
      <c r="M22" s="89">
        <v>20</v>
      </c>
      <c r="N22" s="88">
        <f>D22*0.5</f>
        <v>37.647887323943664</v>
      </c>
      <c r="O22" s="88">
        <f>F22*0.5</f>
        <v>38.5</v>
      </c>
      <c r="P22" s="88">
        <f>N22+O22</f>
        <v>76.147887323943664</v>
      </c>
      <c r="Q22" s="89">
        <v>20</v>
      </c>
      <c r="R22" s="88">
        <f>H22*0.5</f>
        <v>38.095890410958901</v>
      </c>
      <c r="S22" s="88"/>
      <c r="T22" s="88"/>
      <c r="U22" s="89">
        <v>25</v>
      </c>
    </row>
    <row r="23" spans="1:21" ht="18.75">
      <c r="A23" s="81" t="s">
        <v>92</v>
      </c>
      <c r="B23" s="84" t="s">
        <v>101</v>
      </c>
      <c r="C23" s="82">
        <v>293</v>
      </c>
      <c r="D23" s="88">
        <f>C23/4*72/71</f>
        <v>74.281690140845072</v>
      </c>
      <c r="E23" s="110">
        <v>299</v>
      </c>
      <c r="F23" s="88">
        <f>E23/4</f>
        <v>74.75</v>
      </c>
      <c r="G23" s="110">
        <v>316</v>
      </c>
      <c r="H23" s="88">
        <f>G23/4*72/73</f>
        <v>77.917808219178085</v>
      </c>
      <c r="I23" s="88">
        <f>D23*0.05</f>
        <v>3.7140845070422537</v>
      </c>
      <c r="J23" s="88">
        <f>F23*0.1</f>
        <v>7.4750000000000005</v>
      </c>
      <c r="K23" s="88">
        <f>H23*0.2</f>
        <v>15.583561643835617</v>
      </c>
      <c r="L23" s="88">
        <f>SUM(I23:K23)</f>
        <v>26.772646150877872</v>
      </c>
      <c r="M23" s="89">
        <v>21</v>
      </c>
      <c r="N23" s="88">
        <f>D23*0.5</f>
        <v>37.140845070422536</v>
      </c>
      <c r="O23" s="88">
        <f>F23*0.5</f>
        <v>37.375</v>
      </c>
      <c r="P23" s="88">
        <f>N23+O23</f>
        <v>74.515845070422529</v>
      </c>
      <c r="Q23" s="86">
        <v>7</v>
      </c>
      <c r="R23" s="88">
        <f>H23*0.5</f>
        <v>38.958904109589042</v>
      </c>
      <c r="S23" s="88"/>
      <c r="T23" s="88"/>
      <c r="U23" s="89">
        <v>28</v>
      </c>
    </row>
    <row r="24" spans="1:21" ht="18.75">
      <c r="A24" s="81" t="s">
        <v>92</v>
      </c>
      <c r="B24" s="84" t="s">
        <v>116</v>
      </c>
      <c r="C24" s="82">
        <v>306</v>
      </c>
      <c r="D24" s="88">
        <f>C24/4*72/71</f>
        <v>77.577464788732399</v>
      </c>
      <c r="E24" s="110">
        <v>320</v>
      </c>
      <c r="F24" s="88">
        <f>E24/4</f>
        <v>80</v>
      </c>
      <c r="G24" s="110">
        <v>304</v>
      </c>
      <c r="H24" s="88">
        <f>G24/4*72/73</f>
        <v>74.958904109589042</v>
      </c>
      <c r="I24" s="88">
        <f>D24*0.05</f>
        <v>3.8788732394366203</v>
      </c>
      <c r="J24" s="88">
        <f>F24*0.1</f>
        <v>8</v>
      </c>
      <c r="K24" s="88">
        <f>H24*0.2</f>
        <v>14.991780821917809</v>
      </c>
      <c r="L24" s="88">
        <f>SUM(I24:K24)</f>
        <v>26.870654061354429</v>
      </c>
      <c r="M24" s="89">
        <v>22</v>
      </c>
      <c r="N24" s="88">
        <f>D24*0.5</f>
        <v>38.7887323943662</v>
      </c>
      <c r="O24" s="88">
        <f>F24*0.5</f>
        <v>40</v>
      </c>
      <c r="P24" s="88">
        <f>N24+O24</f>
        <v>78.788732394366207</v>
      </c>
      <c r="Q24" s="89">
        <v>28</v>
      </c>
      <c r="R24" s="88">
        <f>H24*0.5</f>
        <v>37.479452054794521</v>
      </c>
      <c r="S24" s="88"/>
      <c r="T24" s="88"/>
      <c r="U24" s="89">
        <v>23</v>
      </c>
    </row>
    <row r="25" spans="1:21" ht="18.75">
      <c r="A25" s="81" t="s">
        <v>92</v>
      </c>
      <c r="B25" s="84" t="s">
        <v>30</v>
      </c>
      <c r="C25" s="82">
        <v>305</v>
      </c>
      <c r="D25" s="88">
        <f>C25/4*72/71</f>
        <v>77.323943661971825</v>
      </c>
      <c r="E25" s="110">
        <v>327</v>
      </c>
      <c r="F25" s="88">
        <f>E25/4</f>
        <v>81.75</v>
      </c>
      <c r="G25" s="110">
        <v>303</v>
      </c>
      <c r="H25" s="88">
        <f>G25/4*72/73</f>
        <v>74.712328767123282</v>
      </c>
      <c r="I25" s="88">
        <f>D25*0.05</f>
        <v>3.8661971830985915</v>
      </c>
      <c r="J25" s="88">
        <f>F25*0.1</f>
        <v>8.1750000000000007</v>
      </c>
      <c r="K25" s="88">
        <f>H25*0.2</f>
        <v>14.942465753424656</v>
      </c>
      <c r="L25" s="88">
        <f>SUM(I25:K25)</f>
        <v>26.983662936523249</v>
      </c>
      <c r="M25" s="89">
        <v>23</v>
      </c>
      <c r="N25" s="88">
        <f>D25*0.5</f>
        <v>38.661971830985912</v>
      </c>
      <c r="O25" s="88">
        <f>F25*0.5</f>
        <v>40.875</v>
      </c>
      <c r="P25" s="88">
        <f>N25+O25</f>
        <v>79.536971830985919</v>
      </c>
      <c r="Q25" s="89">
        <v>31</v>
      </c>
      <c r="R25" s="88">
        <f>H25*0.5</f>
        <v>37.356164383561641</v>
      </c>
      <c r="S25" s="88"/>
      <c r="T25" s="88"/>
      <c r="U25" s="89">
        <v>20</v>
      </c>
    </row>
    <row r="26" spans="1:21" ht="18.75">
      <c r="A26" s="81" t="s">
        <v>92</v>
      </c>
      <c r="B26" s="84" t="s">
        <v>29</v>
      </c>
      <c r="C26" s="82">
        <v>300</v>
      </c>
      <c r="D26" s="88">
        <f>C26/4*72/71</f>
        <v>76.056338028169009</v>
      </c>
      <c r="E26" s="110">
        <v>307</v>
      </c>
      <c r="F26" s="88">
        <f>E26/4</f>
        <v>76.75</v>
      </c>
      <c r="G26" s="110">
        <v>316</v>
      </c>
      <c r="H26" s="88">
        <f>G26/4*72/73</f>
        <v>77.917808219178085</v>
      </c>
      <c r="I26" s="88">
        <f>D26*0.05</f>
        <v>3.8028169014084505</v>
      </c>
      <c r="J26" s="88">
        <f>F26*0.1</f>
        <v>7.6750000000000007</v>
      </c>
      <c r="K26" s="88">
        <f>H26*0.2</f>
        <v>15.583561643835617</v>
      </c>
      <c r="L26" s="88">
        <f>SUM(I26:K26)</f>
        <v>27.061378545244068</v>
      </c>
      <c r="M26" s="89">
        <v>24</v>
      </c>
      <c r="N26" s="88">
        <f>D26*0.5</f>
        <v>38.028169014084504</v>
      </c>
      <c r="O26" s="88">
        <f>F26*0.5</f>
        <v>38.375</v>
      </c>
      <c r="P26" s="88">
        <f>N26+O26</f>
        <v>76.403169014084511</v>
      </c>
      <c r="Q26" s="89">
        <v>21</v>
      </c>
      <c r="R26" s="88">
        <f>H26*0.5</f>
        <v>38.958904109589042</v>
      </c>
      <c r="S26" s="88"/>
      <c r="T26" s="88"/>
      <c r="U26" s="89">
        <v>29</v>
      </c>
    </row>
    <row r="27" spans="1:21" ht="18.75">
      <c r="A27" s="81" t="s">
        <v>92</v>
      </c>
      <c r="B27" s="84" t="s">
        <v>195</v>
      </c>
      <c r="C27" s="82">
        <v>297</v>
      </c>
      <c r="D27" s="88">
        <f>C27/4*72/71</f>
        <v>75.295774647887328</v>
      </c>
      <c r="E27" s="110">
        <v>329</v>
      </c>
      <c r="F27" s="88">
        <f>E27/4</f>
        <v>82.25</v>
      </c>
      <c r="G27" s="110">
        <v>312</v>
      </c>
      <c r="H27" s="88">
        <f>G27/4*72/73</f>
        <v>76.93150684931507</v>
      </c>
      <c r="I27" s="88">
        <f>D27*0.05</f>
        <v>3.7647887323943667</v>
      </c>
      <c r="J27" s="88">
        <f>F27*0.1</f>
        <v>8.2249999999999996</v>
      </c>
      <c r="K27" s="88">
        <f>H27*0.2</f>
        <v>15.386301369863014</v>
      </c>
      <c r="L27" s="88">
        <f>SUM(I27:K27)</f>
        <v>27.376090102257379</v>
      </c>
      <c r="M27" s="89">
        <v>25</v>
      </c>
      <c r="N27" s="88">
        <f>D27*0.5</f>
        <v>37.647887323943664</v>
      </c>
      <c r="O27" s="88">
        <f>F27*0.5</f>
        <v>41.125</v>
      </c>
      <c r="P27" s="88">
        <f>N27+O27</f>
        <v>78.772887323943664</v>
      </c>
      <c r="Q27" s="89">
        <v>27</v>
      </c>
      <c r="R27" s="88">
        <f>H27*0.5</f>
        <v>38.465753424657535</v>
      </c>
      <c r="S27" s="88"/>
      <c r="T27" s="88"/>
      <c r="U27" s="89">
        <v>27</v>
      </c>
    </row>
    <row r="28" spans="1:21" ht="18.75">
      <c r="A28" s="81" t="s">
        <v>92</v>
      </c>
      <c r="B28" s="81" t="s">
        <v>209</v>
      </c>
      <c r="C28" s="82">
        <v>317</v>
      </c>
      <c r="D28" s="88">
        <f>C28/4*72/71</f>
        <v>80.366197183098592</v>
      </c>
      <c r="E28" s="110">
        <v>314</v>
      </c>
      <c r="F28" s="88">
        <f>E28/4</f>
        <v>78.5</v>
      </c>
      <c r="G28" s="110">
        <v>318</v>
      </c>
      <c r="H28" s="88">
        <f>G28/4*72/73</f>
        <v>78.410958904109592</v>
      </c>
      <c r="I28" s="88">
        <f>D28*0.05</f>
        <v>4.0183098591549298</v>
      </c>
      <c r="J28" s="88">
        <f>F28*0.1</f>
        <v>7.8500000000000005</v>
      </c>
      <c r="K28" s="88">
        <f>H28*0.2</f>
        <v>15.682191780821919</v>
      </c>
      <c r="L28" s="88">
        <f>SUM(I28:K28)</f>
        <v>27.550501639976851</v>
      </c>
      <c r="M28" s="89">
        <v>26</v>
      </c>
      <c r="N28" s="88">
        <f>D28*0.5</f>
        <v>40.183098591549296</v>
      </c>
      <c r="O28" s="88">
        <f>F28*0.5</f>
        <v>39.25</v>
      </c>
      <c r="P28" s="88">
        <f>N28+O28</f>
        <v>79.433098591549296</v>
      </c>
      <c r="Q28" s="89">
        <v>30</v>
      </c>
      <c r="R28" s="88">
        <f>H28*0.5</f>
        <v>39.205479452054796</v>
      </c>
      <c r="S28" s="88"/>
      <c r="T28" s="88"/>
      <c r="U28" s="89">
        <v>30</v>
      </c>
    </row>
    <row r="29" spans="1:21" ht="18.75">
      <c r="A29" s="81" t="s">
        <v>92</v>
      </c>
      <c r="B29" s="84" t="s">
        <v>104</v>
      </c>
      <c r="C29" s="82">
        <v>299</v>
      </c>
      <c r="D29" s="88">
        <f>C29/4*72/71</f>
        <v>75.802816901408448</v>
      </c>
      <c r="E29" s="110"/>
      <c r="F29" s="88"/>
      <c r="G29" s="110">
        <v>301</v>
      </c>
      <c r="H29" s="88">
        <f>G29/4*72/73</f>
        <v>74.219178082191775</v>
      </c>
      <c r="I29" s="88">
        <f>D29*0.05</f>
        <v>3.7901408450704226</v>
      </c>
      <c r="J29" s="88">
        <v>10</v>
      </c>
      <c r="K29" s="88">
        <f>H29*0.2</f>
        <v>14.843835616438355</v>
      </c>
      <c r="L29" s="88">
        <f>SUM(I29:K29)</f>
        <v>28.633976461508777</v>
      </c>
      <c r="M29" s="89">
        <v>27</v>
      </c>
      <c r="N29" s="88">
        <f>D29*0.5</f>
        <v>37.901408450704224</v>
      </c>
      <c r="O29" s="88">
        <v>50</v>
      </c>
      <c r="P29" s="88">
        <f>N29+O29</f>
        <v>87.901408450704224</v>
      </c>
      <c r="Q29" s="89">
        <v>34</v>
      </c>
      <c r="R29" s="88">
        <f>H29*0.5</f>
        <v>37.109589041095887</v>
      </c>
      <c r="S29" s="88"/>
      <c r="T29" s="88"/>
      <c r="U29" s="89">
        <v>16</v>
      </c>
    </row>
    <row r="30" spans="1:21" ht="18.75">
      <c r="A30" s="81" t="s">
        <v>92</v>
      </c>
      <c r="B30" s="84" t="s">
        <v>25</v>
      </c>
      <c r="C30" s="82">
        <v>300</v>
      </c>
      <c r="D30" s="88">
        <f>C30/4*72/71</f>
        <v>76.056338028169009</v>
      </c>
      <c r="E30" s="110"/>
      <c r="F30" s="88"/>
      <c r="G30" s="110">
        <v>302</v>
      </c>
      <c r="H30" s="88">
        <f>G30/4*72/73</f>
        <v>74.465753424657535</v>
      </c>
      <c r="I30" s="88">
        <f>D30*0.05</f>
        <v>3.8028169014084505</v>
      </c>
      <c r="J30" s="88">
        <v>10</v>
      </c>
      <c r="K30" s="88">
        <f>H30*0.2</f>
        <v>14.893150684931507</v>
      </c>
      <c r="L30" s="88">
        <f>SUM(I30:K30)</f>
        <v>28.695967586339957</v>
      </c>
      <c r="M30" s="89">
        <v>28</v>
      </c>
      <c r="N30" s="88">
        <f>D30*0.5</f>
        <v>38.028169014084504</v>
      </c>
      <c r="O30" s="88">
        <v>50</v>
      </c>
      <c r="P30" s="88">
        <f>N30+O30</f>
        <v>88.028169014084511</v>
      </c>
      <c r="Q30" s="89">
        <v>35</v>
      </c>
      <c r="R30" s="88">
        <f>H30*0.5</f>
        <v>37.232876712328768</v>
      </c>
      <c r="S30" s="88"/>
      <c r="T30" s="88"/>
      <c r="U30" s="89">
        <v>19</v>
      </c>
    </row>
    <row r="31" spans="1:21" ht="18.75">
      <c r="A31" s="81" t="s">
        <v>92</v>
      </c>
      <c r="B31" s="84" t="s">
        <v>31</v>
      </c>
      <c r="C31" s="82">
        <v>296</v>
      </c>
      <c r="D31" s="88">
        <f>C31/4*72/71</f>
        <v>75.042253521126767</v>
      </c>
      <c r="E31" s="110"/>
      <c r="F31" s="88"/>
      <c r="G31" s="110">
        <v>305</v>
      </c>
      <c r="H31" s="88">
        <f>G31/4*72/73</f>
        <v>75.205479452054789</v>
      </c>
      <c r="I31" s="88">
        <f>D31*0.05</f>
        <v>3.7521126760563384</v>
      </c>
      <c r="J31" s="88">
        <v>10</v>
      </c>
      <c r="K31" s="88">
        <f>H31*0.2</f>
        <v>15.041095890410958</v>
      </c>
      <c r="L31" s="88">
        <f>SUM(I31:K31)</f>
        <v>28.793208566467296</v>
      </c>
      <c r="M31" s="89">
        <v>29</v>
      </c>
      <c r="N31" s="88">
        <f>D31*0.5</f>
        <v>37.521126760563384</v>
      </c>
      <c r="O31" s="88">
        <v>50</v>
      </c>
      <c r="P31" s="88">
        <f>N31+O31</f>
        <v>87.521126760563391</v>
      </c>
      <c r="Q31" s="89">
        <v>33</v>
      </c>
      <c r="R31" s="88">
        <f>H31*0.5</f>
        <v>37.602739726027394</v>
      </c>
      <c r="S31" s="88"/>
      <c r="T31" s="88"/>
      <c r="U31" s="89">
        <v>24</v>
      </c>
    </row>
    <row r="32" spans="1:21" ht="18.75">
      <c r="A32" s="81" t="s">
        <v>92</v>
      </c>
      <c r="B32" s="84" t="s">
        <v>200</v>
      </c>
      <c r="C32" s="82">
        <v>323</v>
      </c>
      <c r="D32" s="88">
        <f>C32/4*72/71</f>
        <v>81.887323943661968</v>
      </c>
      <c r="E32" s="110"/>
      <c r="F32" s="88"/>
      <c r="G32" s="110">
        <v>309</v>
      </c>
      <c r="H32" s="88">
        <f>G32/4*72/73</f>
        <v>76.191780821917803</v>
      </c>
      <c r="I32" s="88">
        <f>D32*0.05</f>
        <v>4.0943661971830982</v>
      </c>
      <c r="J32" s="88">
        <v>10</v>
      </c>
      <c r="K32" s="88">
        <f>H32*0.2</f>
        <v>15.238356164383561</v>
      </c>
      <c r="L32" s="88">
        <f>SUM(I32:K32)</f>
        <v>29.33272236156666</v>
      </c>
      <c r="M32" s="89">
        <v>30</v>
      </c>
      <c r="N32" s="88">
        <f>D32*0.5</f>
        <v>40.943661971830984</v>
      </c>
      <c r="O32" s="88">
        <v>50</v>
      </c>
      <c r="P32" s="88">
        <f>N32+O32</f>
        <v>90.943661971830977</v>
      </c>
      <c r="Q32" s="89">
        <v>37</v>
      </c>
      <c r="R32" s="88">
        <f>H32*0.5</f>
        <v>38.095890410958901</v>
      </c>
      <c r="S32" s="88"/>
      <c r="T32" s="88"/>
      <c r="U32" s="89">
        <v>26</v>
      </c>
    </row>
    <row r="33" spans="1:21" ht="18.75">
      <c r="A33" s="81" t="s">
        <v>92</v>
      </c>
      <c r="B33" s="84" t="s">
        <v>35</v>
      </c>
      <c r="C33" s="82">
        <v>308</v>
      </c>
      <c r="D33" s="88">
        <f>C33/4*72/71</f>
        <v>78.08450704225352</v>
      </c>
      <c r="E33" s="110"/>
      <c r="F33" s="88"/>
      <c r="G33" s="110">
        <v>319</v>
      </c>
      <c r="H33" s="88">
        <f>G33/4*72/73</f>
        <v>78.657534246575338</v>
      </c>
      <c r="I33" s="88">
        <f>D33*0.05</f>
        <v>3.9042253521126762</v>
      </c>
      <c r="J33" s="88">
        <v>10</v>
      </c>
      <c r="K33" s="88">
        <f>H33*0.2</f>
        <v>15.731506849315068</v>
      </c>
      <c r="L33" s="88">
        <f>SUM(I33:K33)</f>
        <v>29.635732201427743</v>
      </c>
      <c r="M33" s="89">
        <v>31</v>
      </c>
      <c r="N33" s="88">
        <f>D33*0.5</f>
        <v>39.04225352112676</v>
      </c>
      <c r="O33" s="88">
        <v>50</v>
      </c>
      <c r="P33" s="88">
        <f>N33+O33</f>
        <v>89.042253521126753</v>
      </c>
      <c r="Q33" s="89">
        <v>36</v>
      </c>
      <c r="R33" s="88">
        <f>H33*0.5</f>
        <v>39.328767123287669</v>
      </c>
      <c r="S33" s="88"/>
      <c r="T33" s="88"/>
      <c r="U33" s="89">
        <v>31</v>
      </c>
    </row>
    <row r="34" spans="1:21" ht="18.75">
      <c r="A34" s="81" t="s">
        <v>92</v>
      </c>
      <c r="B34" s="84" t="s">
        <v>192</v>
      </c>
      <c r="C34" s="82">
        <v>294</v>
      </c>
      <c r="D34" s="88">
        <f>C34/4*72/71</f>
        <v>74.535211267605632</v>
      </c>
      <c r="E34" s="110">
        <v>303</v>
      </c>
      <c r="F34" s="88">
        <f>E34/4</f>
        <v>75.75</v>
      </c>
      <c r="G34" s="110"/>
      <c r="H34" s="88"/>
      <c r="I34" s="88">
        <f>D34*0.05</f>
        <v>3.7267605633802816</v>
      </c>
      <c r="J34" s="88">
        <f>F34*0.1</f>
        <v>7.5750000000000002</v>
      </c>
      <c r="K34" s="88">
        <v>20</v>
      </c>
      <c r="L34" s="88">
        <f>SUM(I34:K34)</f>
        <v>31.301760563380281</v>
      </c>
      <c r="M34" s="89">
        <v>32</v>
      </c>
      <c r="N34" s="88">
        <f>D34*0.5</f>
        <v>37.267605633802816</v>
      </c>
      <c r="O34" s="88">
        <f>F34*0.5</f>
        <v>37.875</v>
      </c>
      <c r="P34" s="88">
        <f>N34+O34</f>
        <v>75.142605633802816</v>
      </c>
      <c r="Q34" s="89">
        <v>12</v>
      </c>
      <c r="R34" s="88">
        <v>50</v>
      </c>
      <c r="S34" s="88"/>
      <c r="T34" s="88"/>
      <c r="U34" s="89">
        <v>36</v>
      </c>
    </row>
    <row r="35" spans="1:21" ht="18.75">
      <c r="A35" s="81" t="s">
        <v>92</v>
      </c>
      <c r="B35" s="84" t="s">
        <v>96</v>
      </c>
      <c r="C35" s="82">
        <v>285</v>
      </c>
      <c r="D35" s="88">
        <f>C35/4*72/71</f>
        <v>72.25352112676056</v>
      </c>
      <c r="E35" s="110">
        <v>310</v>
      </c>
      <c r="F35" s="88">
        <f>E35/4</f>
        <v>77.5</v>
      </c>
      <c r="G35" s="110"/>
      <c r="H35" s="88"/>
      <c r="I35" s="88">
        <f>D35*0.05</f>
        <v>3.612676056338028</v>
      </c>
      <c r="J35" s="88">
        <f>F35*0.1</f>
        <v>7.75</v>
      </c>
      <c r="K35" s="88">
        <v>20</v>
      </c>
      <c r="L35" s="88">
        <f>SUM(I35:K35)</f>
        <v>31.362676056338028</v>
      </c>
      <c r="M35" s="89">
        <v>33</v>
      </c>
      <c r="N35" s="88">
        <f>D35*0.5</f>
        <v>36.12676056338028</v>
      </c>
      <c r="O35" s="88">
        <f>F35*0.5</f>
        <v>38.75</v>
      </c>
      <c r="P35" s="88">
        <f>N35+O35</f>
        <v>74.876760563380287</v>
      </c>
      <c r="Q35" s="89">
        <v>9</v>
      </c>
      <c r="R35" s="88">
        <v>50</v>
      </c>
      <c r="S35" s="88"/>
      <c r="T35" s="88"/>
      <c r="U35" s="89">
        <v>37</v>
      </c>
    </row>
    <row r="36" spans="1:21" ht="18.75">
      <c r="A36" s="81" t="s">
        <v>92</v>
      </c>
      <c r="B36" s="84" t="s">
        <v>9</v>
      </c>
      <c r="C36" s="82">
        <v>296</v>
      </c>
      <c r="D36" s="88">
        <f>C36/4*72/71+1</f>
        <v>76.042253521126767</v>
      </c>
      <c r="E36" s="110">
        <v>309</v>
      </c>
      <c r="F36" s="88">
        <f>E36/4</f>
        <v>77.25</v>
      </c>
      <c r="G36" s="110"/>
      <c r="H36" s="88"/>
      <c r="I36" s="88">
        <f>D36*0.05</f>
        <v>3.8021126760563386</v>
      </c>
      <c r="J36" s="88">
        <f>F36*0.1</f>
        <v>7.7250000000000005</v>
      </c>
      <c r="K36" s="88">
        <v>20</v>
      </c>
      <c r="L36" s="88">
        <f>SUM(I36:K36)</f>
        <v>31.52711267605634</v>
      </c>
      <c r="M36" s="89">
        <v>34</v>
      </c>
      <c r="N36" s="88">
        <f>D36*0.5</f>
        <v>38.021126760563384</v>
      </c>
      <c r="O36" s="88">
        <f>F36*0.5</f>
        <v>38.625</v>
      </c>
      <c r="P36" s="88">
        <f>N36+O36</f>
        <v>76.646126760563391</v>
      </c>
      <c r="Q36" s="89">
        <v>22</v>
      </c>
      <c r="R36" s="88">
        <v>50</v>
      </c>
      <c r="S36" s="88"/>
      <c r="T36" s="88"/>
      <c r="U36" s="89">
        <v>38</v>
      </c>
    </row>
    <row r="37" spans="1:21" ht="18.75">
      <c r="A37" s="81" t="s">
        <v>92</v>
      </c>
      <c r="B37" s="84" t="s">
        <v>198</v>
      </c>
      <c r="C37" s="82">
        <v>310</v>
      </c>
      <c r="D37" s="88">
        <f>C37/4*72/71</f>
        <v>78.591549295774641</v>
      </c>
      <c r="E37" s="110">
        <v>315</v>
      </c>
      <c r="F37" s="88">
        <f>E37/4</f>
        <v>78.75</v>
      </c>
      <c r="G37" s="110"/>
      <c r="H37" s="88"/>
      <c r="I37" s="88">
        <f>D37*0.05</f>
        <v>3.929577464788732</v>
      </c>
      <c r="J37" s="88">
        <f>F37*0.1</f>
        <v>7.875</v>
      </c>
      <c r="K37" s="88">
        <v>20</v>
      </c>
      <c r="L37" s="88">
        <f>SUM(I37:K37)</f>
        <v>31.804577464788732</v>
      </c>
      <c r="M37" s="89">
        <v>35</v>
      </c>
      <c r="N37" s="88">
        <f>D37*0.5</f>
        <v>39.29577464788732</v>
      </c>
      <c r="O37" s="88">
        <f>F37*0.5</f>
        <v>39.375</v>
      </c>
      <c r="P37" s="88">
        <f>N37+O37</f>
        <v>78.670774647887328</v>
      </c>
      <c r="Q37" s="89">
        <v>26</v>
      </c>
      <c r="R37" s="88">
        <v>50</v>
      </c>
      <c r="S37" s="88"/>
      <c r="T37" s="88"/>
      <c r="U37" s="89">
        <v>40</v>
      </c>
    </row>
    <row r="38" spans="1:21" ht="18.75">
      <c r="A38" s="81" t="s">
        <v>92</v>
      </c>
      <c r="B38" s="84" t="s">
        <v>199</v>
      </c>
      <c r="C38" s="82">
        <v>312</v>
      </c>
      <c r="D38" s="88">
        <f>C38/4*72/71</f>
        <v>79.098591549295776</v>
      </c>
      <c r="E38" s="110">
        <v>319</v>
      </c>
      <c r="F38" s="88">
        <f>E38/4</f>
        <v>79.75</v>
      </c>
      <c r="G38" s="110"/>
      <c r="H38" s="88"/>
      <c r="I38" s="88">
        <f>D38*0.05</f>
        <v>3.9549295774647888</v>
      </c>
      <c r="J38" s="88">
        <f>F38*0.1</f>
        <v>7.9750000000000005</v>
      </c>
      <c r="K38" s="88">
        <v>20</v>
      </c>
      <c r="L38" s="88">
        <f>SUM(I38:K38)</f>
        <v>31.92992957746479</v>
      </c>
      <c r="M38" s="89">
        <v>36</v>
      </c>
      <c r="N38" s="88">
        <f>D38*0.5</f>
        <v>39.549295774647888</v>
      </c>
      <c r="O38" s="88">
        <f>F38*0.5</f>
        <v>39.875</v>
      </c>
      <c r="P38" s="88">
        <f>N38+O38</f>
        <v>79.424295774647888</v>
      </c>
      <c r="Q38" s="89">
        <v>29</v>
      </c>
      <c r="R38" s="88">
        <v>50</v>
      </c>
      <c r="S38" s="88"/>
      <c r="T38" s="88"/>
      <c r="U38" s="89">
        <v>41</v>
      </c>
    </row>
    <row r="39" spans="1:21" ht="18.75">
      <c r="A39" s="81" t="s">
        <v>92</v>
      </c>
      <c r="B39" s="84" t="s">
        <v>38</v>
      </c>
      <c r="C39" s="82">
        <v>317</v>
      </c>
      <c r="D39" s="88">
        <f>C39/4*72/71</f>
        <v>80.366197183098592</v>
      </c>
      <c r="E39" s="110">
        <v>341</v>
      </c>
      <c r="F39" s="88">
        <f>E39/4</f>
        <v>85.25</v>
      </c>
      <c r="G39" s="110"/>
      <c r="H39" s="88"/>
      <c r="I39" s="88">
        <f>D39*0.05</f>
        <v>4.0183098591549298</v>
      </c>
      <c r="J39" s="88">
        <f>F39*0.1</f>
        <v>8.5250000000000004</v>
      </c>
      <c r="K39" s="88">
        <v>20</v>
      </c>
      <c r="L39" s="88">
        <f>SUM(I39:K39)</f>
        <v>32.543309859154931</v>
      </c>
      <c r="M39" s="89">
        <v>37</v>
      </c>
      <c r="N39" s="88">
        <f>D39*0.5</f>
        <v>40.183098591549296</v>
      </c>
      <c r="O39" s="88">
        <f>F39*0.5</f>
        <v>42.625</v>
      </c>
      <c r="P39" s="88">
        <f>N39+O39</f>
        <v>82.808098591549296</v>
      </c>
      <c r="Q39" s="89">
        <v>32</v>
      </c>
      <c r="R39" s="88">
        <v>50</v>
      </c>
      <c r="S39" s="88"/>
      <c r="T39" s="88"/>
      <c r="U39" s="89">
        <v>42</v>
      </c>
    </row>
    <row r="40" spans="1:21" ht="18.75">
      <c r="A40" s="81" t="s">
        <v>92</v>
      </c>
      <c r="B40" s="81" t="s">
        <v>191</v>
      </c>
      <c r="C40" s="82"/>
      <c r="D40" s="88"/>
      <c r="E40" s="110"/>
      <c r="F40" s="88"/>
      <c r="G40" s="110"/>
      <c r="H40" s="88"/>
      <c r="I40" s="88">
        <v>5</v>
      </c>
      <c r="J40" s="88">
        <v>10</v>
      </c>
      <c r="K40" s="88">
        <v>20</v>
      </c>
      <c r="L40" s="88">
        <f>SUM(I40:K40)</f>
        <v>35</v>
      </c>
      <c r="M40" s="89">
        <v>38</v>
      </c>
      <c r="N40" s="88">
        <v>50</v>
      </c>
      <c r="O40" s="88">
        <v>50</v>
      </c>
      <c r="P40" s="88">
        <f>N40+O40</f>
        <v>100</v>
      </c>
      <c r="Q40" s="89">
        <v>38</v>
      </c>
      <c r="R40" s="88">
        <v>50</v>
      </c>
      <c r="S40" s="88"/>
      <c r="T40" s="88"/>
      <c r="U40" s="89">
        <v>44</v>
      </c>
    </row>
    <row r="41" spans="1:21" ht="18.75">
      <c r="A41" s="81" t="s">
        <v>190</v>
      </c>
      <c r="B41" s="84" t="s">
        <v>52</v>
      </c>
      <c r="C41" s="82">
        <v>291</v>
      </c>
      <c r="D41" s="88">
        <f>C41/4*72/71</f>
        <v>73.774647887323937</v>
      </c>
      <c r="E41" s="110">
        <v>293</v>
      </c>
      <c r="F41" s="88">
        <f>E41/4</f>
        <v>73.25</v>
      </c>
      <c r="G41" s="110">
        <v>305</v>
      </c>
      <c r="H41" s="88">
        <f>G41/4*72/73</f>
        <v>75.205479452054789</v>
      </c>
      <c r="I41" s="88">
        <f>D41*0.05</f>
        <v>3.6887323943661969</v>
      </c>
      <c r="J41" s="88">
        <f>F41*0.1</f>
        <v>7.3250000000000002</v>
      </c>
      <c r="K41" s="88">
        <f>H41*0.2</f>
        <v>15.041095890410958</v>
      </c>
      <c r="L41" s="88">
        <f>SUM(I41:K41)</f>
        <v>26.054828284777155</v>
      </c>
      <c r="M41" s="89">
        <v>2</v>
      </c>
      <c r="N41" s="88">
        <f>D41*0.5</f>
        <v>36.887323943661968</v>
      </c>
      <c r="O41" s="88">
        <f>F41*0.5</f>
        <v>36.625</v>
      </c>
      <c r="P41" s="88">
        <f>N41+O41</f>
        <v>73.512323943661968</v>
      </c>
      <c r="Q41" s="86">
        <v>1</v>
      </c>
      <c r="R41" s="88">
        <f>H41*0.5</f>
        <v>37.602739726027394</v>
      </c>
      <c r="S41" s="88"/>
      <c r="T41" s="88"/>
      <c r="U41" s="89">
        <v>5</v>
      </c>
    </row>
    <row r="42" spans="1:21" ht="18.75">
      <c r="A42" s="81" t="s">
        <v>190</v>
      </c>
      <c r="B42" s="84" t="s">
        <v>57</v>
      </c>
      <c r="C42" s="82">
        <v>295</v>
      </c>
      <c r="D42" s="88">
        <f>C42/4*72/71</f>
        <v>74.788732394366193</v>
      </c>
      <c r="E42" s="110">
        <v>290</v>
      </c>
      <c r="F42" s="88">
        <f>E42/4</f>
        <v>72.5</v>
      </c>
      <c r="G42" s="110">
        <v>305</v>
      </c>
      <c r="H42" s="88">
        <f>G42/4*72/73</f>
        <v>75.205479452054789</v>
      </c>
      <c r="I42" s="88">
        <f>D42*0.05</f>
        <v>3.73943661971831</v>
      </c>
      <c r="J42" s="88">
        <f>F42*0.1</f>
        <v>7.25</v>
      </c>
      <c r="K42" s="88">
        <f>H42*0.2</f>
        <v>15.041095890410958</v>
      </c>
      <c r="L42" s="88">
        <f>SUM(I42:K42)</f>
        <v>26.030532510129269</v>
      </c>
      <c r="M42" s="89">
        <v>1</v>
      </c>
      <c r="N42" s="88">
        <f>D42*0.5</f>
        <v>37.394366197183096</v>
      </c>
      <c r="O42" s="88">
        <f>F42*0.5</f>
        <v>36.25</v>
      </c>
      <c r="P42" s="88">
        <f>N42+O42</f>
        <v>73.644366197183103</v>
      </c>
      <c r="Q42" s="86">
        <v>2</v>
      </c>
      <c r="R42" s="88">
        <f>H42*0.5</f>
        <v>37.602739726027394</v>
      </c>
      <c r="S42" s="88"/>
      <c r="T42" s="88"/>
      <c r="U42" s="89">
        <v>4</v>
      </c>
    </row>
    <row r="43" spans="1:21" ht="18.75">
      <c r="A43" s="81" t="s">
        <v>190</v>
      </c>
      <c r="B43" s="84" t="s">
        <v>58</v>
      </c>
      <c r="C43" s="82">
        <v>296</v>
      </c>
      <c r="D43" s="88">
        <f>C43/4*72/71</f>
        <v>75.042253521126767</v>
      </c>
      <c r="E43" s="110">
        <v>303</v>
      </c>
      <c r="F43" s="88">
        <f>E43/4</f>
        <v>75.75</v>
      </c>
      <c r="G43" s="110">
        <v>317</v>
      </c>
      <c r="H43" s="88">
        <f>G43/4*72/73</f>
        <v>78.164383561643831</v>
      </c>
      <c r="I43" s="88">
        <f>D43*0.05</f>
        <v>3.7521126760563384</v>
      </c>
      <c r="J43" s="88">
        <f>F43*0.1</f>
        <v>7.5750000000000002</v>
      </c>
      <c r="K43" s="88">
        <f>H43*0.2</f>
        <v>15.632876712328766</v>
      </c>
      <c r="L43" s="88">
        <f>SUM(I43:K43)</f>
        <v>26.959989388385104</v>
      </c>
      <c r="M43" s="89">
        <v>10</v>
      </c>
      <c r="N43" s="88">
        <f>D43*0.5</f>
        <v>37.521126760563384</v>
      </c>
      <c r="O43" s="88">
        <f>F43*0.5</f>
        <v>37.875</v>
      </c>
      <c r="P43" s="88">
        <f>N43+O43</f>
        <v>75.396126760563391</v>
      </c>
      <c r="Q43" s="86">
        <v>3</v>
      </c>
      <c r="R43" s="88">
        <f>H43*0.5</f>
        <v>39.082191780821915</v>
      </c>
      <c r="S43" s="88"/>
      <c r="T43" s="88"/>
      <c r="U43" s="89">
        <v>16</v>
      </c>
    </row>
    <row r="44" spans="1:21" ht="18.75">
      <c r="A44" s="81" t="s">
        <v>190</v>
      </c>
      <c r="B44" s="84" t="s">
        <v>51</v>
      </c>
      <c r="C44" s="82">
        <v>301</v>
      </c>
      <c r="D44" s="88">
        <f>C44/4*72/71</f>
        <v>76.309859154929583</v>
      </c>
      <c r="E44" s="110">
        <v>300</v>
      </c>
      <c r="F44" s="88">
        <f>E44/4</f>
        <v>75</v>
      </c>
      <c r="G44" s="110">
        <v>306</v>
      </c>
      <c r="H44" s="88">
        <f>G44/4*72/73</f>
        <v>75.452054794520549</v>
      </c>
      <c r="I44" s="88">
        <f>D44*0.05</f>
        <v>3.8154929577464793</v>
      </c>
      <c r="J44" s="88">
        <f>F44*0.1</f>
        <v>7.5</v>
      </c>
      <c r="K44" s="88">
        <f>H44*0.2</f>
        <v>15.09041095890411</v>
      </c>
      <c r="L44" s="88">
        <f>SUM(I44:K44)</f>
        <v>26.405903916650587</v>
      </c>
      <c r="M44" s="89">
        <v>3</v>
      </c>
      <c r="N44" s="88">
        <f>D44*0.5</f>
        <v>38.154929577464792</v>
      </c>
      <c r="O44" s="88">
        <f>F44*0.5</f>
        <v>37.5</v>
      </c>
      <c r="P44" s="88">
        <f>N44+O44</f>
        <v>75.654929577464799</v>
      </c>
      <c r="Q44" s="86">
        <v>4</v>
      </c>
      <c r="R44" s="88">
        <f>H44*0.5</f>
        <v>37.726027397260275</v>
      </c>
      <c r="S44" s="88"/>
      <c r="T44" s="88"/>
      <c r="U44" s="89">
        <v>7</v>
      </c>
    </row>
    <row r="45" spans="1:21" ht="18.75">
      <c r="A45" s="81" t="s">
        <v>190</v>
      </c>
      <c r="B45" s="84" t="s">
        <v>41</v>
      </c>
      <c r="C45" s="82">
        <v>303</v>
      </c>
      <c r="D45" s="88">
        <f>C45/4*72/71</f>
        <v>76.816901408450704</v>
      </c>
      <c r="E45" s="110">
        <v>300</v>
      </c>
      <c r="F45" s="88">
        <f>E45/4</f>
        <v>75</v>
      </c>
      <c r="G45" s="110">
        <v>311</v>
      </c>
      <c r="H45" s="88">
        <f>G45/4*72/73</f>
        <v>76.68493150684931</v>
      </c>
      <c r="I45" s="88">
        <f>D45*0.05</f>
        <v>3.8408450704225352</v>
      </c>
      <c r="J45" s="88">
        <f>F45*0.1</f>
        <v>7.5</v>
      </c>
      <c r="K45" s="88">
        <f>H45*0.2</f>
        <v>15.336986301369862</v>
      </c>
      <c r="L45" s="88">
        <f>SUM(I45:K45)</f>
        <v>26.677831371792397</v>
      </c>
      <c r="M45" s="89">
        <v>5</v>
      </c>
      <c r="N45" s="88">
        <f>D45*0.5</f>
        <v>38.408450704225352</v>
      </c>
      <c r="O45" s="88">
        <f>F45*0.5</f>
        <v>37.5</v>
      </c>
      <c r="P45" s="88">
        <f>N45+O45</f>
        <v>75.908450704225345</v>
      </c>
      <c r="Q45" s="86">
        <v>5</v>
      </c>
      <c r="R45" s="88">
        <f>H45*0.5</f>
        <v>38.342465753424655</v>
      </c>
      <c r="S45" s="88"/>
      <c r="T45" s="88"/>
      <c r="U45" s="89">
        <v>13</v>
      </c>
    </row>
    <row r="46" spans="1:21" ht="18.75">
      <c r="A46" s="81" t="s">
        <v>190</v>
      </c>
      <c r="B46" s="84" t="s">
        <v>81</v>
      </c>
      <c r="C46" s="82">
        <v>303</v>
      </c>
      <c r="D46" s="88">
        <f>C46/4*72/71</f>
        <v>76.816901408450704</v>
      </c>
      <c r="E46" s="110">
        <v>303</v>
      </c>
      <c r="F46" s="88">
        <f>E46/4</f>
        <v>75.75</v>
      </c>
      <c r="G46" s="110">
        <v>307</v>
      </c>
      <c r="H46" s="88">
        <f>G46/4*72/73</f>
        <v>75.698630136986296</v>
      </c>
      <c r="I46" s="88">
        <f>D46*0.05</f>
        <v>3.8408450704225352</v>
      </c>
      <c r="J46" s="88">
        <f>F46*0.1</f>
        <v>7.5750000000000002</v>
      </c>
      <c r="K46" s="88">
        <f>H46*0.2</f>
        <v>15.139726027397259</v>
      </c>
      <c r="L46" s="88">
        <f>SUM(I46:K46)</f>
        <v>26.555571097819794</v>
      </c>
      <c r="M46" s="89">
        <v>4</v>
      </c>
      <c r="N46" s="88">
        <f>D46*0.5</f>
        <v>38.408450704225352</v>
      </c>
      <c r="O46" s="88">
        <f>F46*0.5</f>
        <v>37.875</v>
      </c>
      <c r="P46" s="88">
        <f>N46+O46</f>
        <v>76.283450704225345</v>
      </c>
      <c r="Q46" s="89">
        <v>6</v>
      </c>
      <c r="R46" s="88">
        <f>H46*0.5</f>
        <v>37.849315068493148</v>
      </c>
      <c r="S46" s="88"/>
      <c r="T46" s="88"/>
      <c r="U46" s="89">
        <v>9</v>
      </c>
    </row>
    <row r="47" spans="1:21" ht="18.75">
      <c r="A47" s="81" t="s">
        <v>190</v>
      </c>
      <c r="B47" s="84" t="s">
        <v>44</v>
      </c>
      <c r="C47" s="82">
        <v>304</v>
      </c>
      <c r="D47" s="88">
        <f>C47/4*72/71</f>
        <v>77.070422535211264</v>
      </c>
      <c r="E47" s="110">
        <v>309</v>
      </c>
      <c r="F47" s="88">
        <f>E47/4</f>
        <v>77.25</v>
      </c>
      <c r="G47" s="110"/>
      <c r="H47" s="88"/>
      <c r="I47" s="88">
        <f>D47*0.05</f>
        <v>3.8535211267605636</v>
      </c>
      <c r="J47" s="88">
        <f>F47*0.1</f>
        <v>7.7250000000000005</v>
      </c>
      <c r="K47" s="88">
        <v>20</v>
      </c>
      <c r="L47" s="88">
        <f>SUM(I47:K47)</f>
        <v>31.578521126760563</v>
      </c>
      <c r="M47" s="89">
        <v>26</v>
      </c>
      <c r="N47" s="88">
        <f>D47*0.5</f>
        <v>38.535211267605632</v>
      </c>
      <c r="O47" s="88">
        <f>F47*0.5</f>
        <v>38.625</v>
      </c>
      <c r="P47" s="88">
        <f>N47+O47</f>
        <v>77.160211267605632</v>
      </c>
      <c r="Q47" s="89">
        <v>7</v>
      </c>
      <c r="R47" s="88">
        <v>50</v>
      </c>
      <c r="S47" s="88"/>
      <c r="T47" s="88"/>
      <c r="U47" s="89">
        <v>27</v>
      </c>
    </row>
    <row r="48" spans="1:21" ht="18.75">
      <c r="A48" s="81" t="s">
        <v>190</v>
      </c>
      <c r="B48" s="84" t="s">
        <v>60</v>
      </c>
      <c r="C48" s="82">
        <v>298</v>
      </c>
      <c r="D48" s="88">
        <f>C48/4*72/71</f>
        <v>75.549295774647888</v>
      </c>
      <c r="E48" s="110">
        <v>316</v>
      </c>
      <c r="F48" s="88">
        <f>E48/4</f>
        <v>79</v>
      </c>
      <c r="G48" s="110">
        <v>307</v>
      </c>
      <c r="H48" s="88">
        <f>G48/4*72/73</f>
        <v>75.698630136986296</v>
      </c>
      <c r="I48" s="88">
        <f>D48*0.05</f>
        <v>3.7774647887323947</v>
      </c>
      <c r="J48" s="88">
        <f>F48*0.1</f>
        <v>7.9</v>
      </c>
      <c r="K48" s="88">
        <f>H48*0.2</f>
        <v>15.139726027397259</v>
      </c>
      <c r="L48" s="88">
        <f>SUM(I48:K48)</f>
        <v>26.817190816129653</v>
      </c>
      <c r="M48" s="89">
        <v>7</v>
      </c>
      <c r="N48" s="88">
        <f>D48*0.5</f>
        <v>37.774647887323944</v>
      </c>
      <c r="O48" s="88">
        <f>F48*0.5</f>
        <v>39.5</v>
      </c>
      <c r="P48" s="88">
        <f>N48+O48</f>
        <v>77.274647887323937</v>
      </c>
      <c r="Q48" s="89">
        <v>8</v>
      </c>
      <c r="R48" s="88">
        <f>H48*0.5</f>
        <v>37.849315068493148</v>
      </c>
      <c r="S48" s="88"/>
      <c r="T48" s="88"/>
      <c r="U48" s="89">
        <v>10</v>
      </c>
    </row>
    <row r="49" spans="1:21" ht="18.75">
      <c r="A49" s="81" t="s">
        <v>190</v>
      </c>
      <c r="B49" s="84" t="s">
        <v>55</v>
      </c>
      <c r="C49" s="82">
        <v>307</v>
      </c>
      <c r="D49" s="88">
        <f>C49/4*72/71</f>
        <v>77.83098591549296</v>
      </c>
      <c r="E49" s="110">
        <v>309</v>
      </c>
      <c r="F49" s="88">
        <f>E49/4</f>
        <v>77.25</v>
      </c>
      <c r="G49" s="110">
        <v>315</v>
      </c>
      <c r="H49" s="88">
        <f>G49/4*72/73</f>
        <v>77.671232876712324</v>
      </c>
      <c r="I49" s="88">
        <f>D49*0.05</f>
        <v>3.8915492957746483</v>
      </c>
      <c r="J49" s="88">
        <f>F49*0.1</f>
        <v>7.7250000000000005</v>
      </c>
      <c r="K49" s="88">
        <f>H49*0.2</f>
        <v>15.534246575342465</v>
      </c>
      <c r="L49" s="88">
        <f>SUM(I49:K49)</f>
        <v>27.150795871117111</v>
      </c>
      <c r="M49" s="89">
        <v>11</v>
      </c>
      <c r="N49" s="88">
        <f>D49*0.5</f>
        <v>38.91549295774648</v>
      </c>
      <c r="O49" s="88">
        <f>F49*0.5</f>
        <v>38.625</v>
      </c>
      <c r="P49" s="88">
        <f>N49+O49</f>
        <v>77.54049295774648</v>
      </c>
      <c r="Q49" s="89">
        <v>9</v>
      </c>
      <c r="R49" s="88">
        <f>H49*0.5</f>
        <v>38.835616438356162</v>
      </c>
      <c r="S49" s="88"/>
      <c r="T49" s="88"/>
      <c r="U49" s="89">
        <v>15</v>
      </c>
    </row>
    <row r="50" spans="1:21" ht="18.75">
      <c r="A50" s="81" t="s">
        <v>190</v>
      </c>
      <c r="B50" s="84" t="s">
        <v>48</v>
      </c>
      <c r="C50" s="82">
        <v>312</v>
      </c>
      <c r="D50" s="88">
        <f>C50/4*72/71</f>
        <v>79.098591549295776</v>
      </c>
      <c r="E50" s="110">
        <v>311</v>
      </c>
      <c r="F50" s="88">
        <f>E50/4</f>
        <v>77.75</v>
      </c>
      <c r="G50" s="110">
        <v>313</v>
      </c>
      <c r="H50" s="88">
        <f>G50/4*72/73</f>
        <v>77.178082191780817</v>
      </c>
      <c r="I50" s="88">
        <f>D50*0.05</f>
        <v>3.9549295774647888</v>
      </c>
      <c r="J50" s="88">
        <f>F50*0.1</f>
        <v>7.7750000000000004</v>
      </c>
      <c r="K50" s="88">
        <f>H50*0.2</f>
        <v>15.435616438356163</v>
      </c>
      <c r="L50" s="88">
        <f>SUM(I50:K50)</f>
        <v>27.165546015820951</v>
      </c>
      <c r="M50" s="89">
        <v>12</v>
      </c>
      <c r="N50" s="88">
        <f>D50*0.5</f>
        <v>39.549295774647888</v>
      </c>
      <c r="O50" s="88">
        <f>F50*0.5</f>
        <v>38.875</v>
      </c>
      <c r="P50" s="88">
        <f>N50+O50</f>
        <v>78.424295774647888</v>
      </c>
      <c r="Q50" s="89">
        <v>10</v>
      </c>
      <c r="R50" s="88">
        <f>H50*0.5</f>
        <v>38.589041095890408</v>
      </c>
      <c r="S50" s="88"/>
      <c r="T50" s="88"/>
      <c r="U50" s="89">
        <v>14</v>
      </c>
    </row>
    <row r="51" spans="1:21" ht="18.75">
      <c r="A51" s="81" t="s">
        <v>190</v>
      </c>
      <c r="B51" s="84" t="s">
        <v>46</v>
      </c>
      <c r="C51" s="82">
        <v>307</v>
      </c>
      <c r="D51" s="88">
        <f>C51/4*72/71</f>
        <v>77.83098591549296</v>
      </c>
      <c r="E51" s="110">
        <v>317</v>
      </c>
      <c r="F51" s="88">
        <f>E51/4</f>
        <v>79.25</v>
      </c>
      <c r="G51" s="110">
        <v>305</v>
      </c>
      <c r="H51" s="88">
        <f>G51/4*72/73</f>
        <v>75.205479452054789</v>
      </c>
      <c r="I51" s="88">
        <f>D51*0.05</f>
        <v>3.8915492957746483</v>
      </c>
      <c r="J51" s="88">
        <f>F51*0.1</f>
        <v>7.9250000000000007</v>
      </c>
      <c r="K51" s="88">
        <f>H51*0.2</f>
        <v>15.041095890410958</v>
      </c>
      <c r="L51" s="88">
        <f>SUM(I51:K51)</f>
        <v>26.857645186185607</v>
      </c>
      <c r="M51" s="89">
        <v>8</v>
      </c>
      <c r="N51" s="88">
        <f>D51*0.5</f>
        <v>38.91549295774648</v>
      </c>
      <c r="O51" s="88">
        <f>F51*0.5</f>
        <v>39.625</v>
      </c>
      <c r="P51" s="88">
        <f>N51+O51</f>
        <v>78.54049295774648</v>
      </c>
      <c r="Q51" s="89">
        <v>11</v>
      </c>
      <c r="R51" s="88">
        <f>H51*0.5</f>
        <v>37.602739726027394</v>
      </c>
      <c r="S51" s="88"/>
      <c r="T51" s="88"/>
      <c r="U51" s="89">
        <v>6</v>
      </c>
    </row>
    <row r="52" spans="1:21" ht="18.75">
      <c r="A52" s="81" t="s">
        <v>190</v>
      </c>
      <c r="B52" s="84" t="s">
        <v>49</v>
      </c>
      <c r="C52" s="82">
        <v>307</v>
      </c>
      <c r="D52" s="88">
        <f>C52/4*72/71</f>
        <v>77.83098591549296</v>
      </c>
      <c r="E52" s="110">
        <v>317</v>
      </c>
      <c r="F52" s="88">
        <f>E52/4</f>
        <v>79.25</v>
      </c>
      <c r="G52" s="110">
        <v>306</v>
      </c>
      <c r="H52" s="88">
        <f>G52/4*72/73</f>
        <v>75.452054794520549</v>
      </c>
      <c r="I52" s="88">
        <f>D52*0.05</f>
        <v>3.8915492957746483</v>
      </c>
      <c r="J52" s="88">
        <f>F52*0.1</f>
        <v>7.9250000000000007</v>
      </c>
      <c r="K52" s="88">
        <f>H52*0.2</f>
        <v>15.09041095890411</v>
      </c>
      <c r="L52" s="88">
        <f>SUM(I52:K52)</f>
        <v>26.906960254678758</v>
      </c>
      <c r="M52" s="89">
        <v>9</v>
      </c>
      <c r="N52" s="88">
        <f>D52*0.5</f>
        <v>38.91549295774648</v>
      </c>
      <c r="O52" s="88">
        <f>F52*0.5</f>
        <v>39.625</v>
      </c>
      <c r="P52" s="88">
        <f>N52+O52</f>
        <v>78.54049295774648</v>
      </c>
      <c r="Q52" s="89">
        <v>12</v>
      </c>
      <c r="R52" s="88">
        <f>H52*0.5</f>
        <v>37.726027397260275</v>
      </c>
      <c r="S52" s="88"/>
      <c r="T52" s="88"/>
      <c r="U52" s="89">
        <v>8</v>
      </c>
    </row>
    <row r="53" spans="1:21" ht="18.75">
      <c r="A53" s="81" t="s">
        <v>190</v>
      </c>
      <c r="B53" s="84" t="s">
        <v>45</v>
      </c>
      <c r="C53" s="82">
        <v>315</v>
      </c>
      <c r="D53" s="88">
        <f>C53/4*72/71</f>
        <v>79.859154929577471</v>
      </c>
      <c r="E53" s="110">
        <v>317</v>
      </c>
      <c r="F53" s="88">
        <f>E53/4</f>
        <v>79.25</v>
      </c>
      <c r="G53" s="110">
        <v>300</v>
      </c>
      <c r="H53" s="88">
        <f>G53/4*72/73</f>
        <v>73.972602739726028</v>
      </c>
      <c r="I53" s="88">
        <f>D53*0.05</f>
        <v>3.9929577464788739</v>
      </c>
      <c r="J53" s="88">
        <f>F53*0.1</f>
        <v>7.9250000000000007</v>
      </c>
      <c r="K53" s="88">
        <f>H53*0.2</f>
        <v>14.794520547945206</v>
      </c>
      <c r="L53" s="88">
        <f>SUM(I53:K53)</f>
        <v>26.712478294424081</v>
      </c>
      <c r="M53" s="89">
        <v>6</v>
      </c>
      <c r="N53" s="88">
        <f>D53*0.5</f>
        <v>39.929577464788736</v>
      </c>
      <c r="O53" s="88">
        <f>F53*0.5</f>
        <v>39.625</v>
      </c>
      <c r="P53" s="88">
        <f>N53+O53</f>
        <v>79.554577464788736</v>
      </c>
      <c r="Q53" s="89">
        <v>13</v>
      </c>
      <c r="R53" s="88">
        <f>H53*0.5</f>
        <v>36.986301369863014</v>
      </c>
      <c r="S53" s="88"/>
      <c r="T53" s="88"/>
      <c r="U53" s="89">
        <v>2</v>
      </c>
    </row>
    <row r="54" spans="1:21" ht="18.75">
      <c r="A54" s="81" t="s">
        <v>190</v>
      </c>
      <c r="B54" s="84" t="s">
        <v>40</v>
      </c>
      <c r="C54" s="82">
        <v>312</v>
      </c>
      <c r="D54" s="88">
        <f>C54/4*72/71</f>
        <v>79.098591549295776</v>
      </c>
      <c r="E54" s="110">
        <v>324</v>
      </c>
      <c r="F54" s="88">
        <f>E54/4</f>
        <v>81</v>
      </c>
      <c r="G54" s="110">
        <v>323</v>
      </c>
      <c r="H54" s="88">
        <f>G54/4*72/73</f>
        <v>79.643835616438352</v>
      </c>
      <c r="I54" s="88">
        <f>D54*0.05</f>
        <v>3.9549295774647888</v>
      </c>
      <c r="J54" s="88">
        <f>F54*0.1</f>
        <v>8.1</v>
      </c>
      <c r="K54" s="88">
        <f>H54*0.2</f>
        <v>15.92876712328767</v>
      </c>
      <c r="L54" s="88">
        <f>SUM(I54:K54)</f>
        <v>27.983696700752461</v>
      </c>
      <c r="M54" s="89">
        <v>13</v>
      </c>
      <c r="N54" s="88">
        <f>D54*0.5</f>
        <v>39.549295774647888</v>
      </c>
      <c r="O54" s="88">
        <f>F54*0.5</f>
        <v>40.5</v>
      </c>
      <c r="P54" s="88">
        <f>N54+O54</f>
        <v>80.049295774647888</v>
      </c>
      <c r="Q54" s="89">
        <v>14</v>
      </c>
      <c r="R54" s="88">
        <f>H54*0.5</f>
        <v>39.821917808219176</v>
      </c>
      <c r="S54" s="88"/>
      <c r="T54" s="88"/>
      <c r="U54" s="89">
        <v>19</v>
      </c>
    </row>
    <row r="55" spans="1:21" ht="18.75">
      <c r="A55" s="81" t="s">
        <v>190</v>
      </c>
      <c r="B55" s="84" t="s">
        <v>42</v>
      </c>
      <c r="C55" s="82">
        <v>309</v>
      </c>
      <c r="D55" s="88">
        <f>C55/4*72/71</f>
        <v>78.338028169014081</v>
      </c>
      <c r="E55" s="110">
        <v>329</v>
      </c>
      <c r="F55" s="88">
        <f>E55/4</f>
        <v>82.25</v>
      </c>
      <c r="G55" s="110"/>
      <c r="H55" s="88"/>
      <c r="I55" s="88">
        <f>D55*0.05</f>
        <v>3.9169014084507041</v>
      </c>
      <c r="J55" s="88">
        <f>F55*0.1</f>
        <v>8.2249999999999996</v>
      </c>
      <c r="K55" s="88">
        <v>20</v>
      </c>
      <c r="L55" s="88">
        <f>SUM(I55:K55)</f>
        <v>32.141901408450707</v>
      </c>
      <c r="M55" s="89">
        <v>28</v>
      </c>
      <c r="N55" s="88">
        <f>D55*0.5</f>
        <v>39.16901408450704</v>
      </c>
      <c r="O55" s="88">
        <f>F55*0.5</f>
        <v>41.125</v>
      </c>
      <c r="P55" s="88">
        <f>N55+O55</f>
        <v>80.29401408450704</v>
      </c>
      <c r="Q55" s="89">
        <v>15</v>
      </c>
      <c r="R55" s="88">
        <v>50</v>
      </c>
      <c r="S55" s="88"/>
      <c r="T55" s="88"/>
      <c r="U55" s="89">
        <v>28</v>
      </c>
    </row>
    <row r="56" spans="1:21" ht="18.75">
      <c r="A56" s="81" t="s">
        <v>190</v>
      </c>
      <c r="B56" s="84" t="s">
        <v>62</v>
      </c>
      <c r="C56" s="82">
        <v>306</v>
      </c>
      <c r="D56" s="88">
        <f>C56/4*72/71</f>
        <v>77.577464788732399</v>
      </c>
      <c r="E56" s="110">
        <v>339</v>
      </c>
      <c r="F56" s="88">
        <f>E56/4</f>
        <v>84.75</v>
      </c>
      <c r="G56" s="110">
        <v>326</v>
      </c>
      <c r="H56" s="88">
        <f>G56/4*72/73</f>
        <v>80.38356164383562</v>
      </c>
      <c r="I56" s="88">
        <f>D56*0.05</f>
        <v>3.8788732394366203</v>
      </c>
      <c r="J56" s="88">
        <f>F56*0.1</f>
        <v>8.4749999999999996</v>
      </c>
      <c r="K56" s="88">
        <f>H56*0.2</f>
        <v>16.076712328767126</v>
      </c>
      <c r="L56" s="88">
        <f>SUM(I56:K56)</f>
        <v>28.430585568203746</v>
      </c>
      <c r="M56" s="89">
        <v>15</v>
      </c>
      <c r="N56" s="88">
        <f>D56*0.5</f>
        <v>38.7887323943662</v>
      </c>
      <c r="O56" s="88">
        <f>F56*0.5</f>
        <v>42.375</v>
      </c>
      <c r="P56" s="88">
        <f>N56+O56</f>
        <v>81.163732394366207</v>
      </c>
      <c r="Q56" s="89">
        <v>16</v>
      </c>
      <c r="R56" s="88">
        <f>H56*0.5</f>
        <v>40.19178082191781</v>
      </c>
      <c r="S56" s="88"/>
      <c r="T56" s="88"/>
      <c r="U56" s="89">
        <v>22</v>
      </c>
    </row>
    <row r="57" spans="1:21" ht="18.75">
      <c r="A57" s="81" t="s">
        <v>190</v>
      </c>
      <c r="B57" s="81" t="s">
        <v>61</v>
      </c>
      <c r="C57" s="82">
        <v>320</v>
      </c>
      <c r="D57" s="88">
        <f>C57/4*72/71</f>
        <v>81.126760563380287</v>
      </c>
      <c r="E57" s="110">
        <v>336</v>
      </c>
      <c r="F57" s="88">
        <f>E57/4</f>
        <v>84</v>
      </c>
      <c r="G57" s="110">
        <v>327</v>
      </c>
      <c r="H57" s="88">
        <f>G57/4*72/73</f>
        <v>80.630136986301366</v>
      </c>
      <c r="I57" s="88">
        <f>D57*0.05</f>
        <v>4.0563380281690149</v>
      </c>
      <c r="J57" s="88">
        <f>F57*0.1</f>
        <v>8.4</v>
      </c>
      <c r="K57" s="88">
        <f>H57*0.2</f>
        <v>16.126027397260273</v>
      </c>
      <c r="L57" s="88">
        <f>SUM(I57:K57)</f>
        <v>28.582365425429288</v>
      </c>
      <c r="M57" s="89">
        <v>16</v>
      </c>
      <c r="N57" s="88">
        <f>D57*0.5</f>
        <v>40.563380281690144</v>
      </c>
      <c r="O57" s="88">
        <f>F57*0.5</f>
        <v>42</v>
      </c>
      <c r="P57" s="88">
        <f>N57+O57</f>
        <v>82.563380281690144</v>
      </c>
      <c r="Q57" s="89">
        <v>17</v>
      </c>
      <c r="R57" s="88">
        <f>H57*0.5</f>
        <v>40.315068493150683</v>
      </c>
      <c r="S57" s="88"/>
      <c r="T57" s="88"/>
      <c r="U57" s="89">
        <v>23</v>
      </c>
    </row>
    <row r="58" spans="1:21" ht="18.75">
      <c r="A58" s="81" t="s">
        <v>190</v>
      </c>
      <c r="B58" s="84" t="s">
        <v>47</v>
      </c>
      <c r="C58" s="82">
        <v>289</v>
      </c>
      <c r="D58" s="88">
        <f>C58/4*72/71</f>
        <v>73.267605633802816</v>
      </c>
      <c r="E58" s="110"/>
      <c r="F58" s="88"/>
      <c r="G58" s="110">
        <v>300</v>
      </c>
      <c r="H58" s="88">
        <f>G58/4*72/73</f>
        <v>73.972602739726028</v>
      </c>
      <c r="I58" s="88">
        <f>D58*0.05</f>
        <v>3.6633802816901411</v>
      </c>
      <c r="J58" s="88">
        <v>10</v>
      </c>
      <c r="K58" s="88">
        <f>H58*0.2</f>
        <v>14.794520547945206</v>
      </c>
      <c r="L58" s="88">
        <f>SUM(I58:K58)</f>
        <v>28.457900829635349</v>
      </c>
      <c r="M58" s="89">
        <v>14</v>
      </c>
      <c r="N58" s="88">
        <f>D58*0.5</f>
        <v>36.633802816901408</v>
      </c>
      <c r="O58" s="88">
        <v>50</v>
      </c>
      <c r="P58" s="88">
        <f>N58+O58</f>
        <v>86.633802816901408</v>
      </c>
      <c r="Q58" s="86">
        <v>18</v>
      </c>
      <c r="R58" s="88">
        <f>H58*0.5</f>
        <v>36.986301369863014</v>
      </c>
      <c r="S58" s="88"/>
      <c r="T58" s="88"/>
      <c r="U58" s="89">
        <v>3</v>
      </c>
    </row>
    <row r="59" spans="1:21" ht="18.75">
      <c r="A59" s="81" t="s">
        <v>190</v>
      </c>
      <c r="B59" s="81" t="s">
        <v>203</v>
      </c>
      <c r="C59" s="82">
        <v>322</v>
      </c>
      <c r="D59" s="88">
        <f>C59/4*72/71</f>
        <v>81.633802816901408</v>
      </c>
      <c r="E59" s="110">
        <v>371</v>
      </c>
      <c r="F59" s="88">
        <f>E59/4</f>
        <v>92.75</v>
      </c>
      <c r="G59" s="110"/>
      <c r="H59" s="88"/>
      <c r="I59" s="88">
        <f>D59*0.05</f>
        <v>4.0816901408450708</v>
      </c>
      <c r="J59" s="88">
        <f>F59*0.1</f>
        <v>9.2750000000000004</v>
      </c>
      <c r="K59" s="88">
        <v>20</v>
      </c>
      <c r="L59" s="88">
        <f>SUM(I59:K59)</f>
        <v>33.356690140845075</v>
      </c>
      <c r="M59" s="89">
        <v>29</v>
      </c>
      <c r="N59" s="88">
        <f>D59*0.5</f>
        <v>40.816901408450704</v>
      </c>
      <c r="O59" s="88">
        <f>F59*0.5</f>
        <v>46.375</v>
      </c>
      <c r="P59" s="88">
        <f>N59+O59</f>
        <v>87.191901408450704</v>
      </c>
      <c r="Q59" s="89">
        <v>19</v>
      </c>
      <c r="R59" s="88">
        <v>50</v>
      </c>
      <c r="S59" s="88"/>
      <c r="T59" s="88"/>
      <c r="U59" s="89">
        <v>29</v>
      </c>
    </row>
    <row r="60" spans="1:21" ht="18.75">
      <c r="A60" s="81" t="s">
        <v>190</v>
      </c>
      <c r="B60" s="84" t="s">
        <v>146</v>
      </c>
      <c r="C60" s="82">
        <v>301</v>
      </c>
      <c r="D60" s="88">
        <f>C60/4*72/71</f>
        <v>76.309859154929583</v>
      </c>
      <c r="E60" s="110"/>
      <c r="F60" s="88"/>
      <c r="G60" s="110">
        <v>307</v>
      </c>
      <c r="H60" s="88">
        <f>G60/4*72/73</f>
        <v>75.698630136986296</v>
      </c>
      <c r="I60" s="88">
        <f>D60*0.05</f>
        <v>3.8154929577464793</v>
      </c>
      <c r="J60" s="88">
        <v>10</v>
      </c>
      <c r="K60" s="88">
        <f>H60*0.2</f>
        <v>15.139726027397259</v>
      </c>
      <c r="L60" s="88">
        <f>SUM(I60:K60)</f>
        <v>28.955218985143738</v>
      </c>
      <c r="M60" s="89">
        <v>18</v>
      </c>
      <c r="N60" s="88">
        <f>D60*0.5</f>
        <v>38.154929577464792</v>
      </c>
      <c r="O60" s="88">
        <v>50</v>
      </c>
      <c r="P60" s="88">
        <f>N60+O60</f>
        <v>88.154929577464799</v>
      </c>
      <c r="Q60" s="89">
        <v>20</v>
      </c>
      <c r="R60" s="88">
        <f>H60*0.5</f>
        <v>37.849315068493148</v>
      </c>
      <c r="S60" s="88"/>
      <c r="T60" s="88"/>
      <c r="U60" s="89">
        <v>11</v>
      </c>
    </row>
    <row r="61" spans="1:21" ht="18.75">
      <c r="A61" s="81" t="s">
        <v>93</v>
      </c>
      <c r="B61" s="84" t="s">
        <v>56</v>
      </c>
      <c r="C61" s="82">
        <v>306</v>
      </c>
      <c r="D61" s="88">
        <f>C61/4*72/71</f>
        <v>77.577464788732399</v>
      </c>
      <c r="E61" s="110"/>
      <c r="F61" s="88"/>
      <c r="G61" s="110">
        <v>299</v>
      </c>
      <c r="H61" s="88">
        <f>G61/4*72/73</f>
        <v>73.726027397260268</v>
      </c>
      <c r="I61" s="88">
        <f>D61*0.05</f>
        <v>3.8788732394366203</v>
      </c>
      <c r="J61" s="88">
        <v>10</v>
      </c>
      <c r="K61" s="88">
        <f>H61*0.2</f>
        <v>14.745205479452054</v>
      </c>
      <c r="L61" s="88">
        <f>SUM(I61:K61)</f>
        <v>28.624078718888676</v>
      </c>
      <c r="M61" s="89">
        <v>17</v>
      </c>
      <c r="N61" s="88">
        <f>D61*0.5</f>
        <v>38.7887323943662</v>
      </c>
      <c r="O61" s="88">
        <v>50</v>
      </c>
      <c r="P61" s="88">
        <f>N61+O61</f>
        <v>88.788732394366207</v>
      </c>
      <c r="Q61" s="89">
        <v>21</v>
      </c>
      <c r="R61" s="88">
        <f>H61*0.5</f>
        <v>36.863013698630134</v>
      </c>
      <c r="S61" s="88"/>
      <c r="T61" s="88"/>
      <c r="U61" s="89">
        <v>1</v>
      </c>
    </row>
    <row r="62" spans="1:21" ht="18.75">
      <c r="A62" s="81" t="s">
        <v>190</v>
      </c>
      <c r="B62" s="84" t="s">
        <v>138</v>
      </c>
      <c r="C62" s="82">
        <v>310</v>
      </c>
      <c r="D62" s="88">
        <f>C62/4*72/71</f>
        <v>78.591549295774641</v>
      </c>
      <c r="E62" s="110"/>
      <c r="F62" s="88"/>
      <c r="G62" s="110">
        <v>319</v>
      </c>
      <c r="H62" s="88">
        <f>G62/4*72/73</f>
        <v>78.657534246575338</v>
      </c>
      <c r="I62" s="88">
        <f>D62*0.05</f>
        <v>3.929577464788732</v>
      </c>
      <c r="J62" s="88">
        <v>10</v>
      </c>
      <c r="K62" s="88">
        <f>H62*0.2</f>
        <v>15.731506849315068</v>
      </c>
      <c r="L62" s="88">
        <f>SUM(I62:K62)</f>
        <v>29.6610843141038</v>
      </c>
      <c r="M62" s="89">
        <v>20</v>
      </c>
      <c r="N62" s="88">
        <f>D62*0.5</f>
        <v>39.29577464788732</v>
      </c>
      <c r="O62" s="88">
        <v>50</v>
      </c>
      <c r="P62" s="88">
        <f>N62+O62</f>
        <v>89.295774647887328</v>
      </c>
      <c r="Q62" s="89">
        <v>22</v>
      </c>
      <c r="R62" s="88">
        <f>H62*0.5</f>
        <v>39.328767123287669</v>
      </c>
      <c r="S62" s="88"/>
      <c r="T62" s="88"/>
      <c r="U62" s="89">
        <v>18</v>
      </c>
    </row>
    <row r="63" spans="1:21" ht="18.75">
      <c r="A63" s="81" t="s">
        <v>190</v>
      </c>
      <c r="B63" s="84" t="s">
        <v>59</v>
      </c>
      <c r="C63" s="82">
        <v>314</v>
      </c>
      <c r="D63" s="88">
        <f>C63/4*72/71</f>
        <v>79.605633802816897</v>
      </c>
      <c r="E63" s="110"/>
      <c r="F63" s="88"/>
      <c r="G63" s="110">
        <v>309</v>
      </c>
      <c r="H63" s="88">
        <f>G63/4*72/73</f>
        <v>76.191780821917803</v>
      </c>
      <c r="I63" s="88">
        <f>D63*0.05</f>
        <v>3.9802816901408451</v>
      </c>
      <c r="J63" s="88">
        <v>10</v>
      </c>
      <c r="K63" s="88">
        <f>H63*0.2</f>
        <v>15.238356164383561</v>
      </c>
      <c r="L63" s="88">
        <f>SUM(I63:K63)</f>
        <v>29.218637854524406</v>
      </c>
      <c r="M63" s="89">
        <v>19</v>
      </c>
      <c r="N63" s="88">
        <f>D63*0.5</f>
        <v>39.802816901408448</v>
      </c>
      <c r="O63" s="88">
        <v>50</v>
      </c>
      <c r="P63" s="88">
        <f>N63+O63</f>
        <v>89.802816901408448</v>
      </c>
      <c r="Q63" s="89">
        <v>23</v>
      </c>
      <c r="R63" s="88">
        <f>H63*0.5</f>
        <v>38.095890410958901</v>
      </c>
      <c r="S63" s="88"/>
      <c r="T63" s="88"/>
      <c r="U63" s="89">
        <v>12</v>
      </c>
    </row>
    <row r="64" spans="1:21" ht="18.75">
      <c r="A64" s="81" t="s">
        <v>190</v>
      </c>
      <c r="B64" s="81" t="s">
        <v>201</v>
      </c>
      <c r="C64" s="82">
        <v>314</v>
      </c>
      <c r="D64" s="88">
        <f>C64/4*72/71</f>
        <v>79.605633802816897</v>
      </c>
      <c r="E64" s="110"/>
      <c r="F64" s="88"/>
      <c r="G64" s="110">
        <v>337</v>
      </c>
      <c r="H64" s="88">
        <f>G64/4*72/73</f>
        <v>83.095890410958901</v>
      </c>
      <c r="I64" s="88">
        <f>D64*0.05</f>
        <v>3.9802816901408451</v>
      </c>
      <c r="J64" s="88">
        <v>10</v>
      </c>
      <c r="K64" s="88">
        <f>H64*0.2</f>
        <v>16.61917808219178</v>
      </c>
      <c r="L64" s="88">
        <f>SUM(I64:K64)</f>
        <v>30.599459772332626</v>
      </c>
      <c r="M64" s="89">
        <v>25</v>
      </c>
      <c r="N64" s="88">
        <f>D64*0.5</f>
        <v>39.802816901408448</v>
      </c>
      <c r="O64" s="88">
        <v>50</v>
      </c>
      <c r="P64" s="88">
        <f>N64+O64</f>
        <v>89.802816901408448</v>
      </c>
      <c r="Q64" s="89">
        <v>24</v>
      </c>
      <c r="R64" s="88">
        <f>H64*0.5</f>
        <v>41.547945205479451</v>
      </c>
      <c r="S64" s="88"/>
      <c r="T64" s="88"/>
      <c r="U64" s="89">
        <v>25</v>
      </c>
    </row>
    <row r="65" spans="1:21" ht="18.75">
      <c r="A65" s="81" t="s">
        <v>190</v>
      </c>
      <c r="B65" s="81" t="s">
        <v>202</v>
      </c>
      <c r="C65" s="82">
        <v>317</v>
      </c>
      <c r="D65" s="88">
        <f>C65/4*72/71</f>
        <v>80.366197183098592</v>
      </c>
      <c r="E65" s="110"/>
      <c r="F65" s="88"/>
      <c r="G65" s="110">
        <v>333</v>
      </c>
      <c r="H65" s="88">
        <f>G65/4*72/73</f>
        <v>82.109589041095887</v>
      </c>
      <c r="I65" s="88">
        <f>D65*0.05</f>
        <v>4.0183098591549298</v>
      </c>
      <c r="J65" s="88">
        <v>10</v>
      </c>
      <c r="K65" s="88">
        <f>H65*0.2</f>
        <v>16.421917808219177</v>
      </c>
      <c r="L65" s="88">
        <f>SUM(I65:K65)</f>
        <v>30.440227667374106</v>
      </c>
      <c r="M65" s="89">
        <v>24</v>
      </c>
      <c r="N65" s="88">
        <f>D65*0.5</f>
        <v>40.183098591549296</v>
      </c>
      <c r="O65" s="88">
        <v>50</v>
      </c>
      <c r="P65" s="88">
        <f>N65+O65</f>
        <v>90.183098591549296</v>
      </c>
      <c r="Q65" s="89">
        <v>25</v>
      </c>
      <c r="R65" s="88">
        <f>H65*0.5</f>
        <v>41.054794520547944</v>
      </c>
      <c r="S65" s="88"/>
      <c r="T65" s="88"/>
      <c r="U65" s="89">
        <v>24</v>
      </c>
    </row>
    <row r="66" spans="1:21" ht="18.75">
      <c r="A66" s="81" t="s">
        <v>190</v>
      </c>
      <c r="B66" s="84" t="s">
        <v>132</v>
      </c>
      <c r="C66" s="82">
        <v>319</v>
      </c>
      <c r="D66" s="88">
        <f>C66/4*72/71</f>
        <v>80.873239436619713</v>
      </c>
      <c r="E66" s="110"/>
      <c r="F66" s="88"/>
      <c r="G66" s="110">
        <v>317</v>
      </c>
      <c r="H66" s="88">
        <f>G66/4*72/73</f>
        <v>78.164383561643831</v>
      </c>
      <c r="I66" s="88">
        <f>D66*0.05</f>
        <v>4.0436619718309856</v>
      </c>
      <c r="J66" s="88">
        <v>10</v>
      </c>
      <c r="K66" s="88">
        <f>H66*0.2</f>
        <v>15.632876712328766</v>
      </c>
      <c r="L66" s="88">
        <f>SUM(I66:K66)</f>
        <v>29.676538684159752</v>
      </c>
      <c r="M66" s="89">
        <v>21</v>
      </c>
      <c r="N66" s="88">
        <f>D66*0.5</f>
        <v>40.436619718309856</v>
      </c>
      <c r="O66" s="88">
        <v>50</v>
      </c>
      <c r="P66" s="88">
        <f>N66+O66</f>
        <v>90.436619718309856</v>
      </c>
      <c r="Q66" s="89">
        <v>26</v>
      </c>
      <c r="R66" s="88">
        <f>H66*0.5</f>
        <v>39.082191780821915</v>
      </c>
      <c r="S66" s="88"/>
      <c r="T66" s="88"/>
      <c r="U66" s="89">
        <v>17</v>
      </c>
    </row>
    <row r="67" spans="1:21" ht="18.75">
      <c r="A67" s="81" t="s">
        <v>190</v>
      </c>
      <c r="B67" s="84" t="s">
        <v>204</v>
      </c>
      <c r="C67" s="82">
        <v>324</v>
      </c>
      <c r="D67" s="88">
        <f>C67/4*72/71</f>
        <v>82.140845070422529</v>
      </c>
      <c r="E67" s="110"/>
      <c r="F67" s="88"/>
      <c r="G67" s="110">
        <v>324</v>
      </c>
      <c r="H67" s="88">
        <f>G67/4*72/73</f>
        <v>79.890410958904113</v>
      </c>
      <c r="I67" s="88">
        <f>D67*0.05</f>
        <v>4.1070422535211266</v>
      </c>
      <c r="J67" s="88">
        <v>10</v>
      </c>
      <c r="K67" s="88">
        <f>H67*0.2</f>
        <v>15.978082191780823</v>
      </c>
      <c r="L67" s="88">
        <f>SUM(I67:K67)</f>
        <v>30.08512444530195</v>
      </c>
      <c r="M67" s="89">
        <v>22</v>
      </c>
      <c r="N67" s="88">
        <f>D67*0.5</f>
        <v>41.070422535211264</v>
      </c>
      <c r="O67" s="88">
        <v>50</v>
      </c>
      <c r="P67" s="88">
        <f>N67+O67</f>
        <v>91.070422535211264</v>
      </c>
      <c r="Q67" s="89">
        <v>27</v>
      </c>
      <c r="R67" s="88">
        <f>H67*0.5</f>
        <v>39.945205479452056</v>
      </c>
      <c r="S67" s="88"/>
      <c r="T67" s="88"/>
      <c r="U67" s="89">
        <v>20</v>
      </c>
    </row>
    <row r="68" spans="1:21" ht="18.75">
      <c r="A68" s="81" t="s">
        <v>93</v>
      </c>
      <c r="B68" s="81" t="s">
        <v>205</v>
      </c>
      <c r="C68" s="82">
        <v>326</v>
      </c>
      <c r="D68" s="88">
        <f>C68/4*72/71</f>
        <v>82.647887323943664</v>
      </c>
      <c r="E68" s="110"/>
      <c r="F68" s="88"/>
      <c r="G68" s="110">
        <v>324</v>
      </c>
      <c r="H68" s="88">
        <f>G68/4*72/73</f>
        <v>79.890410958904113</v>
      </c>
      <c r="I68" s="88">
        <f>D68*0.05</f>
        <v>4.1323943661971834</v>
      </c>
      <c r="J68" s="88">
        <v>10</v>
      </c>
      <c r="K68" s="88">
        <f>H68*0.2</f>
        <v>15.978082191780823</v>
      </c>
      <c r="L68" s="88">
        <f>SUM(I68:K68)</f>
        <v>30.110476557978004</v>
      </c>
      <c r="M68" s="89">
        <v>23</v>
      </c>
      <c r="N68" s="88">
        <f>D68*0.5</f>
        <v>41.323943661971832</v>
      </c>
      <c r="O68" s="88">
        <v>50</v>
      </c>
      <c r="P68" s="88">
        <f>N68+O68</f>
        <v>91.323943661971839</v>
      </c>
      <c r="Q68" s="89">
        <v>28</v>
      </c>
      <c r="R68" s="88">
        <f>H68*0.5</f>
        <v>39.945205479452056</v>
      </c>
      <c r="S68" s="88"/>
      <c r="T68" s="88"/>
      <c r="U68" s="89">
        <v>21</v>
      </c>
    </row>
    <row r="69" spans="1:21" ht="18.75">
      <c r="A69" s="81" t="s">
        <v>190</v>
      </c>
      <c r="B69" s="84" t="s">
        <v>206</v>
      </c>
      <c r="C69" s="82">
        <v>343</v>
      </c>
      <c r="D69" s="88">
        <f>C69/4*72/71</f>
        <v>86.957746478873233</v>
      </c>
      <c r="E69" s="110"/>
      <c r="F69" s="88"/>
      <c r="G69" s="110">
        <v>350</v>
      </c>
      <c r="H69" s="88">
        <f>G69/4*72/73</f>
        <v>86.301369863013704</v>
      </c>
      <c r="I69" s="88">
        <f>D69*0.05</f>
        <v>4.3478873239436622</v>
      </c>
      <c r="J69" s="88">
        <v>10</v>
      </c>
      <c r="K69" s="88">
        <f>H69*0.2</f>
        <v>17.260273972602743</v>
      </c>
      <c r="L69" s="88">
        <f>SUM(I69:K69)</f>
        <v>31.608161296546406</v>
      </c>
      <c r="M69" s="89">
        <v>27</v>
      </c>
      <c r="N69" s="88">
        <f>D69*0.5</f>
        <v>43.478873239436616</v>
      </c>
      <c r="O69" s="88">
        <v>50</v>
      </c>
      <c r="P69" s="88">
        <f>N69+O69</f>
        <v>93.478873239436609</v>
      </c>
      <c r="Q69" s="89">
        <v>29</v>
      </c>
      <c r="R69" s="88">
        <f>H69*0.5</f>
        <v>43.150684931506852</v>
      </c>
      <c r="S69" s="88"/>
      <c r="T69" s="88"/>
      <c r="U69" s="89">
        <v>26</v>
      </c>
    </row>
    <row r="70" spans="1:21">
      <c r="A70" s="81" t="s">
        <v>190</v>
      </c>
      <c r="B70" s="81" t="s">
        <v>191</v>
      </c>
      <c r="C70" s="111"/>
      <c r="D70" s="91"/>
      <c r="E70" s="112"/>
      <c r="F70" s="88"/>
      <c r="G70" s="112"/>
      <c r="H70" s="88"/>
      <c r="I70" s="88">
        <v>5</v>
      </c>
      <c r="J70" s="88">
        <v>10</v>
      </c>
      <c r="K70" s="88">
        <v>20</v>
      </c>
      <c r="L70" s="88">
        <f>SUM(I70:K70)</f>
        <v>35</v>
      </c>
      <c r="M70" s="89">
        <v>30</v>
      </c>
      <c r="N70" s="88">
        <v>50</v>
      </c>
      <c r="O70" s="88">
        <v>50</v>
      </c>
      <c r="P70" s="88">
        <f>N70+O70</f>
        <v>100</v>
      </c>
      <c r="Q70" s="89">
        <v>30</v>
      </c>
      <c r="R70" s="88">
        <v>50</v>
      </c>
      <c r="S70" s="88">
        <v>50</v>
      </c>
      <c r="T70" s="88">
        <f>R70+S70</f>
        <v>100</v>
      </c>
      <c r="U70" s="89">
        <v>30</v>
      </c>
    </row>
    <row r="71" spans="1:21">
      <c r="L71" s="93"/>
      <c r="M71" s="92"/>
      <c r="P71" s="93"/>
      <c r="Q71" s="87"/>
      <c r="T71" s="93"/>
      <c r="U71" s="92"/>
    </row>
    <row r="72" spans="1:21">
      <c r="L72" s="93"/>
      <c r="M72" s="92"/>
      <c r="P72" s="93"/>
      <c r="Q72" s="87"/>
      <c r="T72" s="93"/>
      <c r="U72" s="92"/>
    </row>
    <row r="73" spans="1:21">
      <c r="L73" s="93"/>
      <c r="M73" s="92"/>
      <c r="P73" s="93"/>
      <c r="Q73" s="87"/>
      <c r="T73" s="93"/>
      <c r="U73" s="92"/>
    </row>
    <row r="74" spans="1:21">
      <c r="L74" s="93"/>
      <c r="M74" s="92"/>
      <c r="P74" s="93"/>
      <c r="Q74" s="87"/>
      <c r="T74" s="93"/>
      <c r="U74" s="92"/>
    </row>
    <row r="75" spans="1:21">
      <c r="L75" s="93"/>
      <c r="M75" s="92"/>
      <c r="P75" s="93"/>
      <c r="Q75" s="87"/>
      <c r="T75" s="93"/>
      <c r="U75" s="92"/>
    </row>
    <row r="76" spans="1:21">
      <c r="L76" s="93"/>
      <c r="M76" s="92"/>
      <c r="P76" s="93"/>
      <c r="Q76" s="87"/>
      <c r="T76" s="93"/>
      <c r="U76" s="92"/>
    </row>
    <row r="77" spans="1:21">
      <c r="L77" s="93"/>
      <c r="M77" s="92"/>
      <c r="P77" s="93"/>
      <c r="Q77" s="87"/>
      <c r="T77" s="93"/>
      <c r="U77" s="92"/>
    </row>
    <row r="78" spans="1:21">
      <c r="L78" s="93"/>
      <c r="M78" s="92"/>
      <c r="P78" s="93"/>
      <c r="Q78" s="87"/>
      <c r="T78" s="93"/>
      <c r="U78" s="92"/>
    </row>
    <row r="79" spans="1:21">
      <c r="L79" s="93"/>
      <c r="M79" s="92"/>
      <c r="P79" s="93"/>
      <c r="Q79" s="87"/>
      <c r="T79" s="93"/>
      <c r="U79" s="92"/>
    </row>
    <row r="80" spans="1:21">
      <c r="L80" s="93"/>
      <c r="M80" s="92"/>
      <c r="P80" s="93"/>
      <c r="Q80" s="87"/>
      <c r="T80" s="93"/>
      <c r="U80" s="92"/>
    </row>
    <row r="81" spans="12:21">
      <c r="L81" s="93"/>
      <c r="M81" s="92"/>
      <c r="P81" s="93"/>
      <c r="Q81" s="87"/>
      <c r="T81" s="93"/>
      <c r="U81" s="92"/>
    </row>
    <row r="82" spans="12:21">
      <c r="L82" s="93"/>
      <c r="M82" s="92"/>
      <c r="P82" s="93"/>
      <c r="Q82" s="87"/>
      <c r="T82" s="93"/>
      <c r="U82" s="92"/>
    </row>
  </sheetData>
  <sortState ref="A3:V40">
    <sortCondition ref="M3:M40"/>
  </sortState>
  <mergeCells count="1">
    <mergeCell ref="A1:U1"/>
  </mergeCells>
  <phoneticPr fontId="2" type="noConversion"/>
  <conditionalFormatting sqref="C56:C58 C35:C37 C68:C70">
    <cfRule type="cellIs" dxfId="11" priority="113" operator="lessThan">
      <formula>0</formula>
    </cfRule>
    <cfRule type="cellIs" dxfId="10" priority="114" operator="equal">
      <formula>0</formula>
    </cfRule>
  </conditionalFormatting>
  <conditionalFormatting sqref="C3:C70">
    <cfRule type="cellIs" dxfId="9" priority="250" operator="lessThan">
      <formula>$AP$4*COUNTIF($C3:$D3,"&gt;0")</formula>
    </cfRule>
    <cfRule type="cellIs" dxfId="8" priority="251" operator="equal">
      <formula>$AP$4*COUNTIF(#REF!,"&gt;0")</formula>
    </cfRule>
  </conditionalFormatting>
  <printOptions horizontalCentered="1"/>
  <pageMargins left="0.70866141732283472" right="0.70866141732283472" top="0.55118110236220474" bottom="0.31496062992125984" header="0.31496062992125984" footer="0.31496062992125984"/>
  <pageSetup paperSize="9" scale="80" fitToHeight="0" orientation="portrait" horizontalDpi="300" verticalDpi="300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workbookViewId="0">
      <selection activeCell="R29" sqref="R29"/>
    </sheetView>
  </sheetViews>
  <sheetFormatPr defaultRowHeight="16.5"/>
  <cols>
    <col min="1" max="1" width="4.5" bestFit="1" customWidth="1"/>
    <col min="2" max="2" width="9.2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6.25" customHeight="1">
      <c r="A1" s="100" t="s">
        <v>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ht="20.25" thickBot="1">
      <c r="A2" s="101" t="s">
        <v>77</v>
      </c>
      <c r="B2" s="101"/>
      <c r="C2" s="101"/>
      <c r="D2" s="101"/>
      <c r="E2" s="101"/>
      <c r="F2" s="101"/>
      <c r="G2" s="101"/>
      <c r="H2" s="1"/>
      <c r="I2" s="1"/>
      <c r="J2" s="102">
        <v>4</v>
      </c>
      <c r="K2" s="102"/>
      <c r="L2" s="102"/>
      <c r="M2" s="102"/>
      <c r="N2" s="102"/>
      <c r="O2" s="102"/>
      <c r="P2" s="102"/>
      <c r="Q2" s="102"/>
      <c r="R2" s="102"/>
      <c r="S2" s="2"/>
      <c r="T2" s="3"/>
      <c r="U2" s="3"/>
      <c r="V2" s="3"/>
      <c r="W2" s="3"/>
      <c r="X2" s="3"/>
      <c r="Y2" s="3"/>
      <c r="Z2" s="103">
        <v>41628</v>
      </c>
      <c r="AA2" s="103"/>
      <c r="AB2" s="103"/>
      <c r="AC2" s="103"/>
      <c r="AD2" s="103"/>
      <c r="AE2" s="103"/>
    </row>
    <row r="3" spans="1:31" ht="17.25" thickTop="1">
      <c r="A3" s="104" t="s">
        <v>65</v>
      </c>
      <c r="B3" s="106" t="s">
        <v>66</v>
      </c>
      <c r="C3" s="106" t="s">
        <v>0</v>
      </c>
      <c r="D3" s="94" t="s">
        <v>67</v>
      </c>
      <c r="E3" s="94" t="s">
        <v>72</v>
      </c>
      <c r="F3" s="94" t="s">
        <v>1</v>
      </c>
      <c r="G3" s="94" t="s">
        <v>2</v>
      </c>
      <c r="H3" s="96" t="s">
        <v>3</v>
      </c>
      <c r="I3" s="4" t="s">
        <v>73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7" t="s">
        <v>5</v>
      </c>
      <c r="AD3" s="27" t="s">
        <v>6</v>
      </c>
      <c r="AE3" s="98" t="s">
        <v>74</v>
      </c>
    </row>
    <row r="4" spans="1:31" ht="17.25" thickBot="1">
      <c r="A4" s="105"/>
      <c r="B4" s="107"/>
      <c r="C4" s="107"/>
      <c r="D4" s="95"/>
      <c r="E4" s="95"/>
      <c r="F4" s="95"/>
      <c r="G4" s="95"/>
      <c r="H4" s="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5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36</v>
      </c>
      <c r="AC4" s="10">
        <v>36</v>
      </c>
      <c r="AD4" s="10">
        <v>72</v>
      </c>
      <c r="AE4" s="99"/>
    </row>
    <row r="5" spans="1:31" ht="20.25" thickTop="1">
      <c r="A5" s="26">
        <v>1</v>
      </c>
      <c r="B5" s="28" t="s">
        <v>92</v>
      </c>
      <c r="C5" s="29" t="s">
        <v>28</v>
      </c>
      <c r="D5" s="54">
        <v>72</v>
      </c>
      <c r="E5" s="55">
        <v>67</v>
      </c>
      <c r="F5" s="55">
        <v>69</v>
      </c>
      <c r="G5" s="55">
        <v>0</v>
      </c>
      <c r="H5" s="56">
        <v>208</v>
      </c>
      <c r="I5" s="30">
        <v>-8</v>
      </c>
      <c r="J5" s="57">
        <v>5</v>
      </c>
      <c r="K5" s="58">
        <v>5</v>
      </c>
      <c r="L5" s="58">
        <v>4</v>
      </c>
      <c r="M5" s="58">
        <v>3</v>
      </c>
      <c r="N5" s="58">
        <v>4</v>
      </c>
      <c r="O5" s="58">
        <v>3</v>
      </c>
      <c r="P5" s="58">
        <v>3</v>
      </c>
      <c r="Q5" s="58">
        <v>5</v>
      </c>
      <c r="R5" s="59">
        <v>4</v>
      </c>
      <c r="S5" s="57">
        <v>5</v>
      </c>
      <c r="T5" s="58">
        <v>3</v>
      </c>
      <c r="U5" s="58">
        <v>3</v>
      </c>
      <c r="V5" s="58">
        <v>3</v>
      </c>
      <c r="W5" s="58">
        <v>3</v>
      </c>
      <c r="X5" s="58">
        <v>4</v>
      </c>
      <c r="Y5" s="58">
        <v>4</v>
      </c>
      <c r="Z5" s="58">
        <v>4</v>
      </c>
      <c r="AA5" s="59">
        <v>4</v>
      </c>
      <c r="AB5" s="60">
        <v>36</v>
      </c>
      <c r="AC5" s="61">
        <v>33</v>
      </c>
      <c r="AD5" s="61">
        <v>69</v>
      </c>
      <c r="AE5" s="62"/>
    </row>
    <row r="6" spans="1:31" ht="19.5">
      <c r="A6" s="19">
        <v>2</v>
      </c>
      <c r="B6" s="31" t="s">
        <v>92</v>
      </c>
      <c r="C6" s="32" t="s">
        <v>11</v>
      </c>
      <c r="D6" s="63">
        <v>74</v>
      </c>
      <c r="E6" s="64">
        <v>66</v>
      </c>
      <c r="F6" s="64">
        <v>71</v>
      </c>
      <c r="G6" s="64">
        <v>0</v>
      </c>
      <c r="H6" s="16">
        <v>211</v>
      </c>
      <c r="I6" s="33">
        <v>-5</v>
      </c>
      <c r="J6" s="65">
        <v>5</v>
      </c>
      <c r="K6" s="66">
        <v>4</v>
      </c>
      <c r="L6" s="66">
        <v>4</v>
      </c>
      <c r="M6" s="66">
        <v>3</v>
      </c>
      <c r="N6" s="66">
        <v>4</v>
      </c>
      <c r="O6" s="66">
        <v>5</v>
      </c>
      <c r="P6" s="66">
        <v>3</v>
      </c>
      <c r="Q6" s="66">
        <v>4</v>
      </c>
      <c r="R6" s="67">
        <v>4</v>
      </c>
      <c r="S6" s="65">
        <v>5</v>
      </c>
      <c r="T6" s="66">
        <v>3</v>
      </c>
      <c r="U6" s="66">
        <v>3</v>
      </c>
      <c r="V6" s="66">
        <v>4</v>
      </c>
      <c r="W6" s="66">
        <v>3</v>
      </c>
      <c r="X6" s="66">
        <v>4</v>
      </c>
      <c r="Y6" s="66">
        <v>5</v>
      </c>
      <c r="Z6" s="66">
        <v>4</v>
      </c>
      <c r="AA6" s="67">
        <v>4</v>
      </c>
      <c r="AB6" s="68">
        <v>36</v>
      </c>
      <c r="AC6" s="69">
        <v>35</v>
      </c>
      <c r="AD6" s="69">
        <v>71</v>
      </c>
      <c r="AE6" s="70"/>
    </row>
    <row r="7" spans="1:31" ht="19.5">
      <c r="A7" s="15">
        <v>3</v>
      </c>
      <c r="B7" s="31" t="s">
        <v>92</v>
      </c>
      <c r="C7" s="32" t="s">
        <v>19</v>
      </c>
      <c r="D7" s="63">
        <v>71</v>
      </c>
      <c r="E7" s="64">
        <v>72</v>
      </c>
      <c r="F7" s="64">
        <v>70</v>
      </c>
      <c r="G7" s="64">
        <v>0</v>
      </c>
      <c r="H7" s="16">
        <v>213</v>
      </c>
      <c r="I7" s="33">
        <v>-3</v>
      </c>
      <c r="J7" s="65">
        <v>4</v>
      </c>
      <c r="K7" s="66">
        <v>4</v>
      </c>
      <c r="L7" s="66">
        <v>4</v>
      </c>
      <c r="M7" s="66">
        <v>3</v>
      </c>
      <c r="N7" s="66">
        <v>4</v>
      </c>
      <c r="O7" s="66">
        <v>4</v>
      </c>
      <c r="P7" s="66">
        <v>3</v>
      </c>
      <c r="Q7" s="66">
        <v>6</v>
      </c>
      <c r="R7" s="67">
        <v>4</v>
      </c>
      <c r="S7" s="65">
        <v>6</v>
      </c>
      <c r="T7" s="66">
        <v>3</v>
      </c>
      <c r="U7" s="66">
        <v>4</v>
      </c>
      <c r="V7" s="66">
        <v>3</v>
      </c>
      <c r="W7" s="66">
        <v>3</v>
      </c>
      <c r="X7" s="66">
        <v>4</v>
      </c>
      <c r="Y7" s="66">
        <v>5</v>
      </c>
      <c r="Z7" s="66">
        <v>3</v>
      </c>
      <c r="AA7" s="67">
        <v>3</v>
      </c>
      <c r="AB7" s="68">
        <v>36</v>
      </c>
      <c r="AC7" s="69">
        <v>34</v>
      </c>
      <c r="AD7" s="69">
        <v>70</v>
      </c>
      <c r="AE7" s="70"/>
    </row>
    <row r="8" spans="1:31" ht="19.5">
      <c r="A8" s="19">
        <v>4</v>
      </c>
      <c r="B8" s="31" t="s">
        <v>92</v>
      </c>
      <c r="C8" s="32" t="s">
        <v>84</v>
      </c>
      <c r="D8" s="63">
        <v>73</v>
      </c>
      <c r="E8" s="64">
        <v>72</v>
      </c>
      <c r="F8" s="64">
        <v>73</v>
      </c>
      <c r="G8" s="64">
        <v>0</v>
      </c>
      <c r="H8" s="16">
        <v>218</v>
      </c>
      <c r="I8" s="33">
        <v>2</v>
      </c>
      <c r="J8" s="65">
        <v>4</v>
      </c>
      <c r="K8" s="66">
        <v>4</v>
      </c>
      <c r="L8" s="66">
        <v>5</v>
      </c>
      <c r="M8" s="66">
        <v>3</v>
      </c>
      <c r="N8" s="66">
        <v>4</v>
      </c>
      <c r="O8" s="66">
        <v>4</v>
      </c>
      <c r="P8" s="66">
        <v>4</v>
      </c>
      <c r="Q8" s="66">
        <v>4</v>
      </c>
      <c r="R8" s="67">
        <v>3</v>
      </c>
      <c r="S8" s="65">
        <v>5</v>
      </c>
      <c r="T8" s="66">
        <v>4</v>
      </c>
      <c r="U8" s="66">
        <v>5</v>
      </c>
      <c r="V8" s="66">
        <v>4</v>
      </c>
      <c r="W8" s="66">
        <v>4</v>
      </c>
      <c r="X8" s="66">
        <v>4</v>
      </c>
      <c r="Y8" s="66">
        <v>5</v>
      </c>
      <c r="Z8" s="66">
        <v>4</v>
      </c>
      <c r="AA8" s="67">
        <v>3</v>
      </c>
      <c r="AB8" s="68">
        <v>35</v>
      </c>
      <c r="AC8" s="69">
        <v>38</v>
      </c>
      <c r="AD8" s="69">
        <v>73</v>
      </c>
      <c r="AE8" s="70"/>
    </row>
    <row r="9" spans="1:31" ht="18.75">
      <c r="A9" s="15">
        <v>5</v>
      </c>
      <c r="B9" s="31" t="s">
        <v>92</v>
      </c>
      <c r="C9" s="32" t="s">
        <v>20</v>
      </c>
      <c r="D9" s="63">
        <v>70</v>
      </c>
      <c r="E9" s="64">
        <v>72</v>
      </c>
      <c r="F9" s="64">
        <v>76</v>
      </c>
      <c r="G9" s="64">
        <v>0</v>
      </c>
      <c r="H9" s="16">
        <v>218</v>
      </c>
      <c r="I9" s="33">
        <v>2</v>
      </c>
      <c r="J9" s="65">
        <v>5</v>
      </c>
      <c r="K9" s="66">
        <v>4</v>
      </c>
      <c r="L9" s="66">
        <v>4</v>
      </c>
      <c r="M9" s="66">
        <v>3</v>
      </c>
      <c r="N9" s="66">
        <v>4</v>
      </c>
      <c r="O9" s="66">
        <v>4</v>
      </c>
      <c r="P9" s="66">
        <v>3</v>
      </c>
      <c r="Q9" s="66">
        <v>6</v>
      </c>
      <c r="R9" s="67">
        <v>5</v>
      </c>
      <c r="S9" s="65">
        <v>6</v>
      </c>
      <c r="T9" s="66">
        <v>4</v>
      </c>
      <c r="U9" s="66">
        <v>4</v>
      </c>
      <c r="V9" s="66">
        <v>5</v>
      </c>
      <c r="W9" s="66">
        <v>3</v>
      </c>
      <c r="X9" s="66">
        <v>5</v>
      </c>
      <c r="Y9" s="66">
        <v>5</v>
      </c>
      <c r="Z9" s="66">
        <v>3</v>
      </c>
      <c r="AA9" s="67">
        <v>3</v>
      </c>
      <c r="AB9" s="68">
        <v>38</v>
      </c>
      <c r="AC9" s="69">
        <v>38</v>
      </c>
      <c r="AD9" s="69">
        <v>76</v>
      </c>
      <c r="AE9" s="70"/>
    </row>
    <row r="10" spans="1:31" ht="18.75">
      <c r="A10" s="19">
        <v>6</v>
      </c>
      <c r="B10" s="31" t="s">
        <v>92</v>
      </c>
      <c r="C10" s="32" t="s">
        <v>83</v>
      </c>
      <c r="D10" s="63">
        <v>69</v>
      </c>
      <c r="E10" s="64">
        <v>72</v>
      </c>
      <c r="F10" s="64">
        <v>77</v>
      </c>
      <c r="G10" s="64">
        <v>0</v>
      </c>
      <c r="H10" s="16">
        <v>218</v>
      </c>
      <c r="I10" s="33">
        <v>2</v>
      </c>
      <c r="J10" s="65">
        <v>5</v>
      </c>
      <c r="K10" s="66">
        <v>4</v>
      </c>
      <c r="L10" s="66">
        <v>5</v>
      </c>
      <c r="M10" s="66">
        <v>3</v>
      </c>
      <c r="N10" s="66">
        <v>5</v>
      </c>
      <c r="O10" s="66">
        <v>4</v>
      </c>
      <c r="P10" s="66">
        <v>4</v>
      </c>
      <c r="Q10" s="66">
        <v>5</v>
      </c>
      <c r="R10" s="67">
        <v>5</v>
      </c>
      <c r="S10" s="65">
        <v>6</v>
      </c>
      <c r="T10" s="66">
        <v>3</v>
      </c>
      <c r="U10" s="66">
        <v>4</v>
      </c>
      <c r="V10" s="66">
        <v>4</v>
      </c>
      <c r="W10" s="66">
        <v>3</v>
      </c>
      <c r="X10" s="66">
        <v>4</v>
      </c>
      <c r="Y10" s="66">
        <v>4</v>
      </c>
      <c r="Z10" s="66">
        <v>5</v>
      </c>
      <c r="AA10" s="67">
        <v>4</v>
      </c>
      <c r="AB10" s="68">
        <v>40</v>
      </c>
      <c r="AC10" s="69">
        <v>37</v>
      </c>
      <c r="AD10" s="69">
        <v>77</v>
      </c>
      <c r="AE10" s="70"/>
    </row>
    <row r="11" spans="1:31" ht="18.75">
      <c r="A11" s="15">
        <v>7</v>
      </c>
      <c r="B11" s="31" t="s">
        <v>92</v>
      </c>
      <c r="C11" s="32" t="s">
        <v>12</v>
      </c>
      <c r="D11" s="63">
        <v>73</v>
      </c>
      <c r="E11" s="64">
        <v>74</v>
      </c>
      <c r="F11" s="64">
        <v>72</v>
      </c>
      <c r="G11" s="64">
        <v>0</v>
      </c>
      <c r="H11" s="16">
        <v>219</v>
      </c>
      <c r="I11" s="33">
        <v>3</v>
      </c>
      <c r="J11" s="65">
        <v>4</v>
      </c>
      <c r="K11" s="66">
        <v>6</v>
      </c>
      <c r="L11" s="66">
        <v>4</v>
      </c>
      <c r="M11" s="66">
        <v>2</v>
      </c>
      <c r="N11" s="66">
        <v>4</v>
      </c>
      <c r="O11" s="66">
        <v>4</v>
      </c>
      <c r="P11" s="66">
        <v>3</v>
      </c>
      <c r="Q11" s="66">
        <v>4</v>
      </c>
      <c r="R11" s="67">
        <v>5</v>
      </c>
      <c r="S11" s="65">
        <v>5</v>
      </c>
      <c r="T11" s="66">
        <v>5</v>
      </c>
      <c r="U11" s="66">
        <v>4</v>
      </c>
      <c r="V11" s="66">
        <v>4</v>
      </c>
      <c r="W11" s="66">
        <v>3</v>
      </c>
      <c r="X11" s="66">
        <v>3</v>
      </c>
      <c r="Y11" s="66">
        <v>4</v>
      </c>
      <c r="Z11" s="66">
        <v>3</v>
      </c>
      <c r="AA11" s="67">
        <v>5</v>
      </c>
      <c r="AB11" s="68">
        <v>36</v>
      </c>
      <c r="AC11" s="69">
        <v>36</v>
      </c>
      <c r="AD11" s="69">
        <v>72</v>
      </c>
      <c r="AE11" s="70"/>
    </row>
    <row r="12" spans="1:31" ht="18.75">
      <c r="A12" s="19">
        <v>8</v>
      </c>
      <c r="B12" s="31" t="s">
        <v>92</v>
      </c>
      <c r="C12" s="32" t="s">
        <v>78</v>
      </c>
      <c r="D12" s="63">
        <v>70</v>
      </c>
      <c r="E12" s="64">
        <v>73</v>
      </c>
      <c r="F12" s="64">
        <v>77</v>
      </c>
      <c r="G12" s="64">
        <v>0</v>
      </c>
      <c r="H12" s="16">
        <v>220</v>
      </c>
      <c r="I12" s="33">
        <v>4</v>
      </c>
      <c r="J12" s="65">
        <v>6</v>
      </c>
      <c r="K12" s="66">
        <v>4</v>
      </c>
      <c r="L12" s="66">
        <v>5</v>
      </c>
      <c r="M12" s="66">
        <v>4</v>
      </c>
      <c r="N12" s="66">
        <v>4</v>
      </c>
      <c r="O12" s="66">
        <v>3</v>
      </c>
      <c r="P12" s="66">
        <v>3</v>
      </c>
      <c r="Q12" s="66">
        <v>5</v>
      </c>
      <c r="R12" s="67">
        <v>5</v>
      </c>
      <c r="S12" s="65">
        <v>5</v>
      </c>
      <c r="T12" s="66">
        <v>4</v>
      </c>
      <c r="U12" s="66">
        <v>3</v>
      </c>
      <c r="V12" s="66">
        <v>5</v>
      </c>
      <c r="W12" s="66">
        <v>4</v>
      </c>
      <c r="X12" s="66">
        <v>4</v>
      </c>
      <c r="Y12" s="66">
        <v>5</v>
      </c>
      <c r="Z12" s="66">
        <v>4</v>
      </c>
      <c r="AA12" s="67">
        <v>4</v>
      </c>
      <c r="AB12" s="68">
        <v>39</v>
      </c>
      <c r="AC12" s="69">
        <v>38</v>
      </c>
      <c r="AD12" s="69">
        <v>77</v>
      </c>
      <c r="AE12" s="70"/>
    </row>
    <row r="13" spans="1:31" ht="18.75">
      <c r="A13" s="15">
        <v>9</v>
      </c>
      <c r="B13" s="31" t="s">
        <v>92</v>
      </c>
      <c r="C13" s="32" t="s">
        <v>18</v>
      </c>
      <c r="D13" s="63">
        <v>71</v>
      </c>
      <c r="E13" s="64">
        <v>76</v>
      </c>
      <c r="F13" s="64">
        <v>75</v>
      </c>
      <c r="G13" s="64">
        <v>0</v>
      </c>
      <c r="H13" s="16">
        <v>222</v>
      </c>
      <c r="I13" s="33">
        <v>6</v>
      </c>
      <c r="J13" s="65">
        <v>5</v>
      </c>
      <c r="K13" s="66">
        <v>6</v>
      </c>
      <c r="L13" s="66">
        <v>4</v>
      </c>
      <c r="M13" s="66">
        <v>3</v>
      </c>
      <c r="N13" s="66">
        <v>4</v>
      </c>
      <c r="O13" s="66">
        <v>5</v>
      </c>
      <c r="P13" s="66">
        <v>3</v>
      </c>
      <c r="Q13" s="66">
        <v>5</v>
      </c>
      <c r="R13" s="67">
        <v>4</v>
      </c>
      <c r="S13" s="65">
        <v>5</v>
      </c>
      <c r="T13" s="66">
        <v>3</v>
      </c>
      <c r="U13" s="66">
        <v>5</v>
      </c>
      <c r="V13" s="66">
        <v>3</v>
      </c>
      <c r="W13" s="66">
        <v>3</v>
      </c>
      <c r="X13" s="66">
        <v>4</v>
      </c>
      <c r="Y13" s="66">
        <v>5</v>
      </c>
      <c r="Z13" s="66">
        <v>4</v>
      </c>
      <c r="AA13" s="67">
        <v>4</v>
      </c>
      <c r="AB13" s="68">
        <v>39</v>
      </c>
      <c r="AC13" s="69">
        <v>36</v>
      </c>
      <c r="AD13" s="69">
        <v>75</v>
      </c>
      <c r="AE13" s="70"/>
    </row>
    <row r="14" spans="1:31" ht="18.75">
      <c r="A14" s="19">
        <v>10</v>
      </c>
      <c r="B14" s="31" t="s">
        <v>92</v>
      </c>
      <c r="C14" s="32" t="s">
        <v>25</v>
      </c>
      <c r="D14" s="63">
        <v>72</v>
      </c>
      <c r="E14" s="64">
        <v>73</v>
      </c>
      <c r="F14" s="64">
        <v>77</v>
      </c>
      <c r="G14" s="64">
        <v>0</v>
      </c>
      <c r="H14" s="16">
        <v>222</v>
      </c>
      <c r="I14" s="33">
        <v>6</v>
      </c>
      <c r="J14" s="65">
        <v>6</v>
      </c>
      <c r="K14" s="66">
        <v>4</v>
      </c>
      <c r="L14" s="66">
        <v>5</v>
      </c>
      <c r="M14" s="66">
        <v>2</v>
      </c>
      <c r="N14" s="66">
        <v>5</v>
      </c>
      <c r="O14" s="66">
        <v>4</v>
      </c>
      <c r="P14" s="66">
        <v>4</v>
      </c>
      <c r="Q14" s="66">
        <v>5</v>
      </c>
      <c r="R14" s="67">
        <v>4</v>
      </c>
      <c r="S14" s="65">
        <v>4</v>
      </c>
      <c r="T14" s="66">
        <v>3</v>
      </c>
      <c r="U14" s="66">
        <v>4</v>
      </c>
      <c r="V14" s="66">
        <v>5</v>
      </c>
      <c r="W14" s="66">
        <v>3</v>
      </c>
      <c r="X14" s="66">
        <v>5</v>
      </c>
      <c r="Y14" s="66">
        <v>6</v>
      </c>
      <c r="Z14" s="66">
        <v>4</v>
      </c>
      <c r="AA14" s="67">
        <v>4</v>
      </c>
      <c r="AB14" s="68">
        <v>39</v>
      </c>
      <c r="AC14" s="69">
        <v>38</v>
      </c>
      <c r="AD14" s="69">
        <v>77</v>
      </c>
      <c r="AE14" s="70"/>
    </row>
    <row r="15" spans="1:31" ht="19.5">
      <c r="A15" s="15">
        <v>11</v>
      </c>
      <c r="B15" s="31" t="s">
        <v>92</v>
      </c>
      <c r="C15" s="32" t="s">
        <v>8</v>
      </c>
      <c r="D15" s="63">
        <v>78</v>
      </c>
      <c r="E15" s="64">
        <v>72</v>
      </c>
      <c r="F15" s="64">
        <v>73</v>
      </c>
      <c r="G15" s="64" t="s">
        <v>91</v>
      </c>
      <c r="H15" s="16">
        <v>223</v>
      </c>
      <c r="I15" s="33">
        <v>7</v>
      </c>
      <c r="J15" s="65">
        <v>5</v>
      </c>
      <c r="K15" s="66">
        <v>4</v>
      </c>
      <c r="L15" s="66">
        <v>4</v>
      </c>
      <c r="M15" s="66">
        <v>3</v>
      </c>
      <c r="N15" s="66">
        <v>4</v>
      </c>
      <c r="O15" s="66">
        <v>5</v>
      </c>
      <c r="P15" s="66">
        <v>4</v>
      </c>
      <c r="Q15" s="66">
        <v>6</v>
      </c>
      <c r="R15" s="67">
        <v>4</v>
      </c>
      <c r="S15" s="65">
        <v>4</v>
      </c>
      <c r="T15" s="66">
        <v>3</v>
      </c>
      <c r="U15" s="66">
        <v>4</v>
      </c>
      <c r="V15" s="66">
        <v>3</v>
      </c>
      <c r="W15" s="66">
        <v>3</v>
      </c>
      <c r="X15" s="66">
        <v>4</v>
      </c>
      <c r="Y15" s="66">
        <v>5</v>
      </c>
      <c r="Z15" s="66">
        <v>4</v>
      </c>
      <c r="AA15" s="67">
        <v>4</v>
      </c>
      <c r="AB15" s="68">
        <v>39</v>
      </c>
      <c r="AC15" s="69">
        <v>34</v>
      </c>
      <c r="AD15" s="69">
        <v>73</v>
      </c>
      <c r="AE15" s="70"/>
    </row>
    <row r="16" spans="1:31" ht="19.5">
      <c r="A16" s="19">
        <v>12</v>
      </c>
      <c r="B16" s="31" t="s">
        <v>92</v>
      </c>
      <c r="C16" s="32" t="s">
        <v>16</v>
      </c>
      <c r="D16" s="63">
        <v>74</v>
      </c>
      <c r="E16" s="64">
        <v>77</v>
      </c>
      <c r="F16" s="64">
        <v>73</v>
      </c>
      <c r="G16" s="64">
        <v>0</v>
      </c>
      <c r="H16" s="16">
        <v>224</v>
      </c>
      <c r="I16" s="33">
        <v>8</v>
      </c>
      <c r="J16" s="65">
        <v>6</v>
      </c>
      <c r="K16" s="66">
        <v>3</v>
      </c>
      <c r="L16" s="66">
        <v>4</v>
      </c>
      <c r="M16" s="66">
        <v>3</v>
      </c>
      <c r="N16" s="66">
        <v>5</v>
      </c>
      <c r="O16" s="66">
        <v>4</v>
      </c>
      <c r="P16" s="66">
        <v>3</v>
      </c>
      <c r="Q16" s="66">
        <v>6</v>
      </c>
      <c r="R16" s="67">
        <v>4</v>
      </c>
      <c r="S16" s="65">
        <v>5</v>
      </c>
      <c r="T16" s="66">
        <v>2</v>
      </c>
      <c r="U16" s="66">
        <v>5</v>
      </c>
      <c r="V16" s="66">
        <v>4</v>
      </c>
      <c r="W16" s="66">
        <v>2</v>
      </c>
      <c r="X16" s="66">
        <v>5</v>
      </c>
      <c r="Y16" s="66">
        <v>5</v>
      </c>
      <c r="Z16" s="66">
        <v>3</v>
      </c>
      <c r="AA16" s="67">
        <v>4</v>
      </c>
      <c r="AB16" s="68">
        <v>38</v>
      </c>
      <c r="AC16" s="69">
        <v>35</v>
      </c>
      <c r="AD16" s="69">
        <v>73</v>
      </c>
      <c r="AE16" s="70"/>
    </row>
    <row r="17" spans="1:31" ht="18.75">
      <c r="A17" s="15">
        <v>13</v>
      </c>
      <c r="B17" s="31" t="s">
        <v>92</v>
      </c>
      <c r="C17" s="32" t="s">
        <v>86</v>
      </c>
      <c r="D17" s="63">
        <v>75</v>
      </c>
      <c r="E17" s="64">
        <v>70</v>
      </c>
      <c r="F17" s="64">
        <v>82</v>
      </c>
      <c r="G17" s="64">
        <v>0</v>
      </c>
      <c r="H17" s="16">
        <v>227</v>
      </c>
      <c r="I17" s="33">
        <v>11</v>
      </c>
      <c r="J17" s="65">
        <v>6</v>
      </c>
      <c r="K17" s="66">
        <v>5</v>
      </c>
      <c r="L17" s="66">
        <v>4</v>
      </c>
      <c r="M17" s="66">
        <v>4</v>
      </c>
      <c r="N17" s="66">
        <v>4</v>
      </c>
      <c r="O17" s="66">
        <v>5</v>
      </c>
      <c r="P17" s="66">
        <v>4</v>
      </c>
      <c r="Q17" s="66">
        <v>5</v>
      </c>
      <c r="R17" s="67">
        <v>5</v>
      </c>
      <c r="S17" s="65">
        <v>5</v>
      </c>
      <c r="T17" s="66">
        <v>4</v>
      </c>
      <c r="U17" s="66">
        <v>4</v>
      </c>
      <c r="V17" s="66">
        <v>4</v>
      </c>
      <c r="W17" s="66">
        <v>4</v>
      </c>
      <c r="X17" s="66">
        <v>4</v>
      </c>
      <c r="Y17" s="66">
        <v>7</v>
      </c>
      <c r="Z17" s="66">
        <v>4</v>
      </c>
      <c r="AA17" s="67">
        <v>4</v>
      </c>
      <c r="AB17" s="68">
        <v>42</v>
      </c>
      <c r="AC17" s="69">
        <v>40</v>
      </c>
      <c r="AD17" s="69">
        <v>82</v>
      </c>
      <c r="AE17" s="70"/>
    </row>
    <row r="18" spans="1:31" ht="18.75">
      <c r="A18" s="19">
        <v>14</v>
      </c>
      <c r="B18" s="31" t="s">
        <v>92</v>
      </c>
      <c r="C18" s="32" t="s">
        <v>21</v>
      </c>
      <c r="D18" s="63">
        <v>74</v>
      </c>
      <c r="E18" s="64">
        <v>75</v>
      </c>
      <c r="F18" s="64">
        <v>79</v>
      </c>
      <c r="G18" s="64">
        <v>0</v>
      </c>
      <c r="H18" s="16">
        <v>228</v>
      </c>
      <c r="I18" s="33">
        <v>12</v>
      </c>
      <c r="J18" s="65">
        <v>7</v>
      </c>
      <c r="K18" s="66">
        <v>4</v>
      </c>
      <c r="L18" s="66">
        <v>4</v>
      </c>
      <c r="M18" s="66">
        <v>4</v>
      </c>
      <c r="N18" s="66">
        <v>5</v>
      </c>
      <c r="O18" s="66">
        <v>4</v>
      </c>
      <c r="P18" s="66">
        <v>4</v>
      </c>
      <c r="Q18" s="66">
        <v>7</v>
      </c>
      <c r="R18" s="67">
        <v>4</v>
      </c>
      <c r="S18" s="65">
        <v>5</v>
      </c>
      <c r="T18" s="66">
        <v>4</v>
      </c>
      <c r="U18" s="66">
        <v>4</v>
      </c>
      <c r="V18" s="66">
        <v>4</v>
      </c>
      <c r="W18" s="66">
        <v>3</v>
      </c>
      <c r="X18" s="66">
        <v>4</v>
      </c>
      <c r="Y18" s="66">
        <v>5</v>
      </c>
      <c r="Z18" s="66">
        <v>4</v>
      </c>
      <c r="AA18" s="67">
        <v>3</v>
      </c>
      <c r="AB18" s="68">
        <v>43</v>
      </c>
      <c r="AC18" s="69">
        <v>36</v>
      </c>
      <c r="AD18" s="69">
        <v>79</v>
      </c>
      <c r="AE18" s="70"/>
    </row>
    <row r="19" spans="1:31" ht="18.75">
      <c r="A19" s="15">
        <v>15</v>
      </c>
      <c r="B19" s="31" t="s">
        <v>92</v>
      </c>
      <c r="C19" s="32" t="s">
        <v>85</v>
      </c>
      <c r="D19" s="63">
        <v>74</v>
      </c>
      <c r="E19" s="64">
        <v>74</v>
      </c>
      <c r="F19" s="64">
        <v>80</v>
      </c>
      <c r="G19" s="64">
        <v>0</v>
      </c>
      <c r="H19" s="16">
        <v>228</v>
      </c>
      <c r="I19" s="33">
        <v>12</v>
      </c>
      <c r="J19" s="65">
        <v>5</v>
      </c>
      <c r="K19" s="66">
        <v>6</v>
      </c>
      <c r="L19" s="66">
        <v>5</v>
      </c>
      <c r="M19" s="66">
        <v>3</v>
      </c>
      <c r="N19" s="66">
        <v>4</v>
      </c>
      <c r="O19" s="66">
        <v>5</v>
      </c>
      <c r="P19" s="66">
        <v>3</v>
      </c>
      <c r="Q19" s="66">
        <v>6</v>
      </c>
      <c r="R19" s="67">
        <v>5</v>
      </c>
      <c r="S19" s="65">
        <v>6</v>
      </c>
      <c r="T19" s="66">
        <v>3</v>
      </c>
      <c r="U19" s="66">
        <v>3</v>
      </c>
      <c r="V19" s="66">
        <v>4</v>
      </c>
      <c r="W19" s="66">
        <v>4</v>
      </c>
      <c r="X19" s="66">
        <v>4</v>
      </c>
      <c r="Y19" s="66">
        <v>6</v>
      </c>
      <c r="Z19" s="66">
        <v>4</v>
      </c>
      <c r="AA19" s="67">
        <v>4</v>
      </c>
      <c r="AB19" s="68">
        <v>42</v>
      </c>
      <c r="AC19" s="69">
        <v>38</v>
      </c>
      <c r="AD19" s="69">
        <v>80</v>
      </c>
      <c r="AE19" s="70"/>
    </row>
    <row r="20" spans="1:31" ht="18.75">
      <c r="A20" s="19">
        <v>16</v>
      </c>
      <c r="B20" s="31" t="s">
        <v>92</v>
      </c>
      <c r="C20" s="32" t="s">
        <v>24</v>
      </c>
      <c r="D20" s="63">
        <v>76</v>
      </c>
      <c r="E20" s="64">
        <v>72</v>
      </c>
      <c r="F20" s="64">
        <v>82</v>
      </c>
      <c r="G20" s="64">
        <v>0</v>
      </c>
      <c r="H20" s="71">
        <v>230</v>
      </c>
      <c r="I20" s="33">
        <v>14</v>
      </c>
      <c r="J20" s="65">
        <v>5</v>
      </c>
      <c r="K20" s="66">
        <v>4</v>
      </c>
      <c r="L20" s="66">
        <v>5</v>
      </c>
      <c r="M20" s="66">
        <v>4</v>
      </c>
      <c r="N20" s="66">
        <v>4</v>
      </c>
      <c r="O20" s="66">
        <v>4</v>
      </c>
      <c r="P20" s="66">
        <v>3</v>
      </c>
      <c r="Q20" s="66">
        <v>7</v>
      </c>
      <c r="R20" s="67">
        <v>4</v>
      </c>
      <c r="S20" s="65">
        <v>7</v>
      </c>
      <c r="T20" s="66">
        <v>3</v>
      </c>
      <c r="U20" s="66">
        <v>4</v>
      </c>
      <c r="V20" s="66">
        <v>3</v>
      </c>
      <c r="W20" s="66">
        <v>3</v>
      </c>
      <c r="X20" s="66">
        <v>5</v>
      </c>
      <c r="Y20" s="66">
        <v>7</v>
      </c>
      <c r="Z20" s="66">
        <v>5</v>
      </c>
      <c r="AA20" s="67">
        <v>5</v>
      </c>
      <c r="AB20" s="68">
        <v>40</v>
      </c>
      <c r="AC20" s="69">
        <v>42</v>
      </c>
      <c r="AD20" s="69">
        <v>82</v>
      </c>
      <c r="AE20" s="70"/>
    </row>
    <row r="21" spans="1:31" ht="18.75">
      <c r="A21" s="15">
        <v>17</v>
      </c>
      <c r="B21" s="31" t="s">
        <v>92</v>
      </c>
      <c r="C21" s="32" t="s">
        <v>10</v>
      </c>
      <c r="D21" s="63">
        <v>74</v>
      </c>
      <c r="E21" s="64">
        <v>78</v>
      </c>
      <c r="F21" s="64">
        <v>80</v>
      </c>
      <c r="G21" s="64" t="s">
        <v>91</v>
      </c>
      <c r="H21" s="16">
        <v>232</v>
      </c>
      <c r="I21" s="33">
        <v>16</v>
      </c>
      <c r="J21" s="65">
        <v>4</v>
      </c>
      <c r="K21" s="66">
        <v>5</v>
      </c>
      <c r="L21" s="66">
        <v>4</v>
      </c>
      <c r="M21" s="66">
        <v>4</v>
      </c>
      <c r="N21" s="66">
        <v>4</v>
      </c>
      <c r="O21" s="66">
        <v>5</v>
      </c>
      <c r="P21" s="66">
        <v>4</v>
      </c>
      <c r="Q21" s="66">
        <v>5</v>
      </c>
      <c r="R21" s="67">
        <v>6</v>
      </c>
      <c r="S21" s="65">
        <v>5</v>
      </c>
      <c r="T21" s="66">
        <v>4</v>
      </c>
      <c r="U21" s="66">
        <v>6</v>
      </c>
      <c r="V21" s="66">
        <v>4</v>
      </c>
      <c r="W21" s="66">
        <v>3</v>
      </c>
      <c r="X21" s="66">
        <v>4</v>
      </c>
      <c r="Y21" s="66">
        <v>5</v>
      </c>
      <c r="Z21" s="66">
        <v>4</v>
      </c>
      <c r="AA21" s="67">
        <v>4</v>
      </c>
      <c r="AB21" s="68">
        <v>41</v>
      </c>
      <c r="AC21" s="69">
        <v>39</v>
      </c>
      <c r="AD21" s="69">
        <v>80</v>
      </c>
      <c r="AE21" s="70"/>
    </row>
    <row r="22" spans="1:31" ht="18.75">
      <c r="A22" s="19">
        <v>18</v>
      </c>
      <c r="B22" s="31" t="s">
        <v>92</v>
      </c>
      <c r="C22" s="32" t="s">
        <v>31</v>
      </c>
      <c r="D22" s="63">
        <v>78</v>
      </c>
      <c r="E22" s="64">
        <v>75</v>
      </c>
      <c r="F22" s="64">
        <v>80</v>
      </c>
      <c r="G22" s="64">
        <v>0</v>
      </c>
      <c r="H22" s="16">
        <v>233</v>
      </c>
      <c r="I22" s="33">
        <v>17</v>
      </c>
      <c r="J22" s="65">
        <v>6</v>
      </c>
      <c r="K22" s="66">
        <v>5</v>
      </c>
      <c r="L22" s="66">
        <v>4</v>
      </c>
      <c r="M22" s="66">
        <v>5</v>
      </c>
      <c r="N22" s="66">
        <v>5</v>
      </c>
      <c r="O22" s="66">
        <v>4</v>
      </c>
      <c r="P22" s="66">
        <v>3</v>
      </c>
      <c r="Q22" s="66">
        <v>5</v>
      </c>
      <c r="R22" s="67">
        <v>5</v>
      </c>
      <c r="S22" s="65">
        <v>5</v>
      </c>
      <c r="T22" s="66">
        <v>3</v>
      </c>
      <c r="U22" s="66">
        <v>5</v>
      </c>
      <c r="V22" s="66">
        <v>4</v>
      </c>
      <c r="W22" s="66">
        <v>3</v>
      </c>
      <c r="X22" s="66">
        <v>5</v>
      </c>
      <c r="Y22" s="66">
        <v>6</v>
      </c>
      <c r="Z22" s="66">
        <v>3</v>
      </c>
      <c r="AA22" s="67">
        <v>4</v>
      </c>
      <c r="AB22" s="68">
        <v>42</v>
      </c>
      <c r="AC22" s="69">
        <v>38</v>
      </c>
      <c r="AD22" s="69">
        <v>80</v>
      </c>
      <c r="AE22" s="70"/>
    </row>
    <row r="23" spans="1:31" ht="18.75">
      <c r="A23" s="15">
        <v>19</v>
      </c>
      <c r="B23" s="31" t="s">
        <v>92</v>
      </c>
      <c r="C23" s="32" t="s">
        <v>26</v>
      </c>
      <c r="D23" s="63">
        <v>74</v>
      </c>
      <c r="E23" s="64">
        <v>77</v>
      </c>
      <c r="F23" s="64">
        <v>83</v>
      </c>
      <c r="G23" s="64">
        <v>0</v>
      </c>
      <c r="H23" s="16">
        <v>234</v>
      </c>
      <c r="I23" s="33">
        <v>18</v>
      </c>
      <c r="J23" s="65">
        <v>7</v>
      </c>
      <c r="K23" s="66">
        <v>6</v>
      </c>
      <c r="L23" s="66">
        <v>4</v>
      </c>
      <c r="M23" s="66">
        <v>4</v>
      </c>
      <c r="N23" s="66">
        <v>5</v>
      </c>
      <c r="O23" s="66">
        <v>5</v>
      </c>
      <c r="P23" s="66">
        <v>3</v>
      </c>
      <c r="Q23" s="66">
        <v>5</v>
      </c>
      <c r="R23" s="67">
        <v>4</v>
      </c>
      <c r="S23" s="65">
        <v>5</v>
      </c>
      <c r="T23" s="66">
        <v>5</v>
      </c>
      <c r="U23" s="66">
        <v>4</v>
      </c>
      <c r="V23" s="66">
        <v>4</v>
      </c>
      <c r="W23" s="66">
        <v>3</v>
      </c>
      <c r="X23" s="66">
        <v>4</v>
      </c>
      <c r="Y23" s="66">
        <v>8</v>
      </c>
      <c r="Z23" s="66">
        <v>4</v>
      </c>
      <c r="AA23" s="67">
        <v>3</v>
      </c>
      <c r="AB23" s="68">
        <v>43</v>
      </c>
      <c r="AC23" s="69">
        <v>40</v>
      </c>
      <c r="AD23" s="69">
        <v>83</v>
      </c>
      <c r="AE23" s="70"/>
    </row>
    <row r="24" spans="1:31" ht="18.75">
      <c r="A24" s="19">
        <v>20</v>
      </c>
      <c r="B24" s="31" t="s">
        <v>92</v>
      </c>
      <c r="C24" s="32" t="s">
        <v>36</v>
      </c>
      <c r="D24" s="63">
        <v>79</v>
      </c>
      <c r="E24" s="64">
        <v>72</v>
      </c>
      <c r="F24" s="64">
        <v>84</v>
      </c>
      <c r="G24" s="64">
        <v>0</v>
      </c>
      <c r="H24" s="16">
        <v>235</v>
      </c>
      <c r="I24" s="33">
        <v>19</v>
      </c>
      <c r="J24" s="65">
        <v>5</v>
      </c>
      <c r="K24" s="66">
        <v>3</v>
      </c>
      <c r="L24" s="66">
        <v>5</v>
      </c>
      <c r="M24" s="66">
        <v>3</v>
      </c>
      <c r="N24" s="66">
        <v>4</v>
      </c>
      <c r="O24" s="66">
        <v>9</v>
      </c>
      <c r="P24" s="66">
        <v>4</v>
      </c>
      <c r="Q24" s="66">
        <v>7</v>
      </c>
      <c r="R24" s="67">
        <v>5</v>
      </c>
      <c r="S24" s="65">
        <v>5</v>
      </c>
      <c r="T24" s="66">
        <v>3</v>
      </c>
      <c r="U24" s="66">
        <v>7</v>
      </c>
      <c r="V24" s="66">
        <v>3</v>
      </c>
      <c r="W24" s="66">
        <v>3</v>
      </c>
      <c r="X24" s="66">
        <v>4</v>
      </c>
      <c r="Y24" s="66">
        <v>5</v>
      </c>
      <c r="Z24" s="66">
        <v>5</v>
      </c>
      <c r="AA24" s="67">
        <v>4</v>
      </c>
      <c r="AB24" s="68">
        <v>45</v>
      </c>
      <c r="AC24" s="69">
        <v>39</v>
      </c>
      <c r="AD24" s="69">
        <v>84</v>
      </c>
      <c r="AE24" s="70"/>
    </row>
    <row r="25" spans="1:31" ht="18.75">
      <c r="A25" s="15">
        <v>21</v>
      </c>
      <c r="B25" s="31" t="s">
        <v>92</v>
      </c>
      <c r="C25" s="32" t="s">
        <v>30</v>
      </c>
      <c r="D25" s="63">
        <v>78</v>
      </c>
      <c r="E25" s="64">
        <v>82</v>
      </c>
      <c r="F25" s="64">
        <v>81</v>
      </c>
      <c r="G25" s="64">
        <v>0</v>
      </c>
      <c r="H25" s="16">
        <v>241</v>
      </c>
      <c r="I25" s="33">
        <v>25</v>
      </c>
      <c r="J25" s="65">
        <v>4</v>
      </c>
      <c r="K25" s="66">
        <v>4</v>
      </c>
      <c r="L25" s="66">
        <v>4</v>
      </c>
      <c r="M25" s="66">
        <v>4</v>
      </c>
      <c r="N25" s="66">
        <v>5</v>
      </c>
      <c r="O25" s="66">
        <v>5</v>
      </c>
      <c r="P25" s="66">
        <v>3</v>
      </c>
      <c r="Q25" s="66">
        <v>6</v>
      </c>
      <c r="R25" s="67">
        <v>5</v>
      </c>
      <c r="S25" s="65">
        <v>6</v>
      </c>
      <c r="T25" s="66">
        <v>3</v>
      </c>
      <c r="U25" s="66">
        <v>6</v>
      </c>
      <c r="V25" s="66">
        <v>4</v>
      </c>
      <c r="W25" s="66">
        <v>3</v>
      </c>
      <c r="X25" s="66">
        <v>4</v>
      </c>
      <c r="Y25" s="66">
        <v>6</v>
      </c>
      <c r="Z25" s="66">
        <v>4</v>
      </c>
      <c r="AA25" s="67">
        <v>5</v>
      </c>
      <c r="AB25" s="68">
        <v>40</v>
      </c>
      <c r="AC25" s="69">
        <v>41</v>
      </c>
      <c r="AD25" s="69">
        <v>81</v>
      </c>
      <c r="AE25" s="70"/>
    </row>
    <row r="26" spans="1:31" ht="18.75">
      <c r="A26" s="19">
        <v>22</v>
      </c>
      <c r="B26" s="31" t="s">
        <v>92</v>
      </c>
      <c r="C26" s="32" t="s">
        <v>38</v>
      </c>
      <c r="D26" s="63">
        <v>87</v>
      </c>
      <c r="E26" s="64">
        <v>83</v>
      </c>
      <c r="F26" s="64">
        <v>85</v>
      </c>
      <c r="G26" s="64" t="s">
        <v>91</v>
      </c>
      <c r="H26" s="16">
        <v>255</v>
      </c>
      <c r="I26" s="33">
        <v>39</v>
      </c>
      <c r="J26" s="65">
        <v>6</v>
      </c>
      <c r="K26" s="66">
        <v>5</v>
      </c>
      <c r="L26" s="66">
        <v>3</v>
      </c>
      <c r="M26" s="66">
        <v>3</v>
      </c>
      <c r="N26" s="66">
        <v>5</v>
      </c>
      <c r="O26" s="66">
        <v>6</v>
      </c>
      <c r="P26" s="66">
        <v>4</v>
      </c>
      <c r="Q26" s="66">
        <v>6</v>
      </c>
      <c r="R26" s="67">
        <v>4</v>
      </c>
      <c r="S26" s="65">
        <v>8</v>
      </c>
      <c r="T26" s="66">
        <v>4</v>
      </c>
      <c r="U26" s="66">
        <v>4</v>
      </c>
      <c r="V26" s="66">
        <v>5</v>
      </c>
      <c r="W26" s="66">
        <v>5</v>
      </c>
      <c r="X26" s="66">
        <v>4</v>
      </c>
      <c r="Y26" s="66">
        <v>6</v>
      </c>
      <c r="Z26" s="66">
        <v>3</v>
      </c>
      <c r="AA26" s="67">
        <v>4</v>
      </c>
      <c r="AB26" s="68">
        <v>42</v>
      </c>
      <c r="AC26" s="69">
        <v>43</v>
      </c>
      <c r="AD26" s="69">
        <v>85</v>
      </c>
      <c r="AE26" s="70"/>
    </row>
    <row r="27" spans="1:31" ht="18.75">
      <c r="A27" s="15"/>
      <c r="B27" s="31"/>
      <c r="C27" s="32"/>
      <c r="D27" s="63"/>
      <c r="E27" s="64"/>
      <c r="F27" s="64"/>
      <c r="G27" s="64"/>
      <c r="H27" s="16"/>
      <c r="I27" s="33"/>
      <c r="J27" s="65"/>
      <c r="K27" s="66"/>
      <c r="L27" s="66"/>
      <c r="M27" s="66"/>
      <c r="N27" s="66"/>
      <c r="O27" s="66"/>
      <c r="P27" s="66"/>
      <c r="Q27" s="66"/>
      <c r="R27" s="67"/>
      <c r="S27" s="65"/>
      <c r="T27" s="66"/>
      <c r="U27" s="66"/>
      <c r="V27" s="66"/>
      <c r="W27" s="66"/>
      <c r="X27" s="66"/>
      <c r="Y27" s="66"/>
      <c r="Z27" s="66"/>
      <c r="AA27" s="67"/>
      <c r="AB27" s="68"/>
      <c r="AC27" s="69"/>
      <c r="AD27" s="69"/>
      <c r="AE27" s="70"/>
    </row>
    <row r="28" spans="1:31" ht="19.5">
      <c r="A28" s="15">
        <v>1</v>
      </c>
      <c r="B28" s="31" t="s">
        <v>93</v>
      </c>
      <c r="C28" s="32" t="s">
        <v>47</v>
      </c>
      <c r="D28" s="63">
        <v>75</v>
      </c>
      <c r="E28" s="64">
        <v>71</v>
      </c>
      <c r="F28" s="64">
        <v>73</v>
      </c>
      <c r="G28" s="64">
        <v>0</v>
      </c>
      <c r="H28" s="71">
        <v>219</v>
      </c>
      <c r="I28" s="33">
        <v>3</v>
      </c>
      <c r="J28" s="65">
        <v>5</v>
      </c>
      <c r="K28" s="66">
        <v>4</v>
      </c>
      <c r="L28" s="66">
        <v>4</v>
      </c>
      <c r="M28" s="66">
        <v>3</v>
      </c>
      <c r="N28" s="66">
        <v>5</v>
      </c>
      <c r="O28" s="66">
        <v>5</v>
      </c>
      <c r="P28" s="66">
        <v>3</v>
      </c>
      <c r="Q28" s="66">
        <v>6</v>
      </c>
      <c r="R28" s="67">
        <v>4</v>
      </c>
      <c r="S28" s="65">
        <v>4</v>
      </c>
      <c r="T28" s="66">
        <v>3</v>
      </c>
      <c r="U28" s="66">
        <v>4</v>
      </c>
      <c r="V28" s="66">
        <v>4</v>
      </c>
      <c r="W28" s="66">
        <v>2</v>
      </c>
      <c r="X28" s="66">
        <v>4</v>
      </c>
      <c r="Y28" s="66">
        <v>5</v>
      </c>
      <c r="Z28" s="66">
        <v>4</v>
      </c>
      <c r="AA28" s="67">
        <v>4</v>
      </c>
      <c r="AB28" s="68">
        <v>39</v>
      </c>
      <c r="AC28" s="69">
        <v>34</v>
      </c>
      <c r="AD28" s="69">
        <v>73</v>
      </c>
      <c r="AE28" s="70"/>
    </row>
    <row r="29" spans="1:31" ht="18.75">
      <c r="A29" s="15">
        <v>2</v>
      </c>
      <c r="B29" s="31" t="s">
        <v>93</v>
      </c>
      <c r="C29" s="32" t="s">
        <v>41</v>
      </c>
      <c r="D29" s="63">
        <v>76</v>
      </c>
      <c r="E29" s="64">
        <v>73</v>
      </c>
      <c r="F29" s="64">
        <v>72</v>
      </c>
      <c r="G29" s="64">
        <v>0</v>
      </c>
      <c r="H29" s="16">
        <v>221</v>
      </c>
      <c r="I29" s="33">
        <v>5</v>
      </c>
      <c r="J29" s="65">
        <v>5</v>
      </c>
      <c r="K29" s="66">
        <v>6</v>
      </c>
      <c r="L29" s="66">
        <v>3</v>
      </c>
      <c r="M29" s="66">
        <v>3</v>
      </c>
      <c r="N29" s="66">
        <v>4</v>
      </c>
      <c r="O29" s="66">
        <v>4</v>
      </c>
      <c r="P29" s="66">
        <v>3</v>
      </c>
      <c r="Q29" s="66">
        <v>4</v>
      </c>
      <c r="R29" s="67">
        <v>4</v>
      </c>
      <c r="S29" s="65">
        <v>5</v>
      </c>
      <c r="T29" s="66">
        <v>3</v>
      </c>
      <c r="U29" s="66">
        <v>4</v>
      </c>
      <c r="V29" s="66">
        <v>3</v>
      </c>
      <c r="W29" s="66">
        <v>4</v>
      </c>
      <c r="X29" s="66">
        <v>4</v>
      </c>
      <c r="Y29" s="66">
        <v>4</v>
      </c>
      <c r="Z29" s="66">
        <v>5</v>
      </c>
      <c r="AA29" s="67">
        <v>4</v>
      </c>
      <c r="AB29" s="68">
        <v>36</v>
      </c>
      <c r="AC29" s="69">
        <v>36</v>
      </c>
      <c r="AD29" s="69">
        <v>72</v>
      </c>
      <c r="AE29" s="70"/>
    </row>
    <row r="30" spans="1:31" ht="18.75">
      <c r="A30" s="15">
        <v>3</v>
      </c>
      <c r="B30" s="31" t="s">
        <v>93</v>
      </c>
      <c r="C30" s="32" t="s">
        <v>51</v>
      </c>
      <c r="D30" s="63">
        <v>74</v>
      </c>
      <c r="E30" s="64">
        <v>74</v>
      </c>
      <c r="F30" s="64">
        <v>76</v>
      </c>
      <c r="G30" s="64">
        <v>0</v>
      </c>
      <c r="H30" s="16">
        <v>224</v>
      </c>
      <c r="I30" s="33">
        <v>8</v>
      </c>
      <c r="J30" s="65">
        <v>5</v>
      </c>
      <c r="K30" s="66">
        <v>4</v>
      </c>
      <c r="L30" s="66">
        <v>3</v>
      </c>
      <c r="M30" s="66">
        <v>4</v>
      </c>
      <c r="N30" s="66">
        <v>5</v>
      </c>
      <c r="O30" s="66">
        <v>4</v>
      </c>
      <c r="P30" s="66">
        <v>3</v>
      </c>
      <c r="Q30" s="66">
        <v>6</v>
      </c>
      <c r="R30" s="67">
        <v>4</v>
      </c>
      <c r="S30" s="65">
        <v>5</v>
      </c>
      <c r="T30" s="66">
        <v>3</v>
      </c>
      <c r="U30" s="66">
        <v>4</v>
      </c>
      <c r="V30" s="66">
        <v>4</v>
      </c>
      <c r="W30" s="66">
        <v>3</v>
      </c>
      <c r="X30" s="66">
        <v>5</v>
      </c>
      <c r="Y30" s="66">
        <v>6</v>
      </c>
      <c r="Z30" s="66">
        <v>4</v>
      </c>
      <c r="AA30" s="67">
        <v>4</v>
      </c>
      <c r="AB30" s="68">
        <v>38</v>
      </c>
      <c r="AC30" s="69">
        <v>38</v>
      </c>
      <c r="AD30" s="69">
        <v>76</v>
      </c>
      <c r="AE30" s="70"/>
    </row>
    <row r="31" spans="1:31" ht="18.75">
      <c r="A31" s="15">
        <v>4</v>
      </c>
      <c r="B31" s="31" t="s">
        <v>93</v>
      </c>
      <c r="C31" s="32" t="s">
        <v>52</v>
      </c>
      <c r="D31" s="63">
        <v>74</v>
      </c>
      <c r="E31" s="64">
        <v>72</v>
      </c>
      <c r="F31" s="64">
        <v>78</v>
      </c>
      <c r="G31" s="64">
        <v>0</v>
      </c>
      <c r="H31" s="16">
        <v>224</v>
      </c>
      <c r="I31" s="33">
        <v>8</v>
      </c>
      <c r="J31" s="65">
        <v>6</v>
      </c>
      <c r="K31" s="66">
        <v>4</v>
      </c>
      <c r="L31" s="66">
        <v>4</v>
      </c>
      <c r="M31" s="66">
        <v>5</v>
      </c>
      <c r="N31" s="66">
        <v>5</v>
      </c>
      <c r="O31" s="66">
        <v>6</v>
      </c>
      <c r="P31" s="66">
        <v>3</v>
      </c>
      <c r="Q31" s="66">
        <v>5</v>
      </c>
      <c r="R31" s="67">
        <v>4</v>
      </c>
      <c r="S31" s="65">
        <v>5</v>
      </c>
      <c r="T31" s="66">
        <v>3</v>
      </c>
      <c r="U31" s="66">
        <v>5</v>
      </c>
      <c r="V31" s="66">
        <v>4</v>
      </c>
      <c r="W31" s="66">
        <v>3</v>
      </c>
      <c r="X31" s="66">
        <v>4</v>
      </c>
      <c r="Y31" s="66">
        <v>5</v>
      </c>
      <c r="Z31" s="66">
        <v>3</v>
      </c>
      <c r="AA31" s="67">
        <v>4</v>
      </c>
      <c r="AB31" s="68">
        <v>42</v>
      </c>
      <c r="AC31" s="69">
        <v>36</v>
      </c>
      <c r="AD31" s="69">
        <v>78</v>
      </c>
      <c r="AE31" s="70"/>
    </row>
    <row r="32" spans="1:31" ht="18.75">
      <c r="A32" s="15">
        <v>5</v>
      </c>
      <c r="B32" s="31" t="s">
        <v>93</v>
      </c>
      <c r="C32" s="32" t="s">
        <v>81</v>
      </c>
      <c r="D32" s="63">
        <v>73</v>
      </c>
      <c r="E32" s="64">
        <v>73</v>
      </c>
      <c r="F32" s="64">
        <v>78</v>
      </c>
      <c r="G32" s="64">
        <v>0</v>
      </c>
      <c r="H32" s="16">
        <v>224</v>
      </c>
      <c r="I32" s="33">
        <v>8</v>
      </c>
      <c r="J32" s="65">
        <v>5</v>
      </c>
      <c r="K32" s="66">
        <v>3</v>
      </c>
      <c r="L32" s="66">
        <v>4</v>
      </c>
      <c r="M32" s="66">
        <v>3</v>
      </c>
      <c r="N32" s="66">
        <v>4</v>
      </c>
      <c r="O32" s="66">
        <v>5</v>
      </c>
      <c r="P32" s="66">
        <v>3</v>
      </c>
      <c r="Q32" s="66">
        <v>5</v>
      </c>
      <c r="R32" s="67">
        <v>5</v>
      </c>
      <c r="S32" s="65">
        <v>5</v>
      </c>
      <c r="T32" s="66">
        <v>3</v>
      </c>
      <c r="U32" s="66">
        <v>3</v>
      </c>
      <c r="V32" s="66">
        <v>5</v>
      </c>
      <c r="W32" s="66">
        <v>3</v>
      </c>
      <c r="X32" s="66">
        <v>5</v>
      </c>
      <c r="Y32" s="66">
        <v>7</v>
      </c>
      <c r="Z32" s="66">
        <v>6</v>
      </c>
      <c r="AA32" s="67">
        <v>4</v>
      </c>
      <c r="AB32" s="68">
        <v>37</v>
      </c>
      <c r="AC32" s="69">
        <v>41</v>
      </c>
      <c r="AD32" s="69">
        <v>78</v>
      </c>
      <c r="AE32" s="70"/>
    </row>
    <row r="33" spans="1:31" ht="18.75">
      <c r="A33" s="15">
        <v>6</v>
      </c>
      <c r="B33" s="31" t="s">
        <v>93</v>
      </c>
      <c r="C33" s="32" t="s">
        <v>45</v>
      </c>
      <c r="D33" s="63">
        <v>79</v>
      </c>
      <c r="E33" s="64">
        <v>75</v>
      </c>
      <c r="F33" s="64">
        <v>74</v>
      </c>
      <c r="G33" s="64">
        <v>0</v>
      </c>
      <c r="H33" s="16">
        <v>228</v>
      </c>
      <c r="I33" s="33">
        <v>12</v>
      </c>
      <c r="J33" s="65">
        <v>5</v>
      </c>
      <c r="K33" s="66">
        <v>5</v>
      </c>
      <c r="L33" s="66">
        <v>4</v>
      </c>
      <c r="M33" s="66">
        <v>3</v>
      </c>
      <c r="N33" s="66">
        <v>4</v>
      </c>
      <c r="O33" s="66">
        <v>4</v>
      </c>
      <c r="P33" s="66">
        <v>3</v>
      </c>
      <c r="Q33" s="66">
        <v>5</v>
      </c>
      <c r="R33" s="67">
        <v>4</v>
      </c>
      <c r="S33" s="65">
        <v>5</v>
      </c>
      <c r="T33" s="66">
        <v>3</v>
      </c>
      <c r="U33" s="66">
        <v>4</v>
      </c>
      <c r="V33" s="66">
        <v>4</v>
      </c>
      <c r="W33" s="66">
        <v>3</v>
      </c>
      <c r="X33" s="66">
        <v>4</v>
      </c>
      <c r="Y33" s="66">
        <v>5</v>
      </c>
      <c r="Z33" s="66">
        <v>4</v>
      </c>
      <c r="AA33" s="67">
        <v>5</v>
      </c>
      <c r="AB33" s="68">
        <v>37</v>
      </c>
      <c r="AC33" s="69">
        <v>37</v>
      </c>
      <c r="AD33" s="69">
        <v>74</v>
      </c>
      <c r="AE33" s="70"/>
    </row>
    <row r="34" spans="1:31" ht="18.75">
      <c r="A34" s="15">
        <v>7</v>
      </c>
      <c r="B34" s="31" t="s">
        <v>93</v>
      </c>
      <c r="C34" s="32" t="s">
        <v>63</v>
      </c>
      <c r="D34" s="63">
        <v>76</v>
      </c>
      <c r="E34" s="64">
        <v>76</v>
      </c>
      <c r="F34" s="64">
        <v>77</v>
      </c>
      <c r="G34" s="64">
        <v>0</v>
      </c>
      <c r="H34" s="16">
        <v>229</v>
      </c>
      <c r="I34" s="33">
        <v>13</v>
      </c>
      <c r="J34" s="65">
        <v>5</v>
      </c>
      <c r="K34" s="66">
        <v>4</v>
      </c>
      <c r="L34" s="66">
        <v>4</v>
      </c>
      <c r="M34" s="66">
        <v>3</v>
      </c>
      <c r="N34" s="66">
        <v>4</v>
      </c>
      <c r="O34" s="66">
        <v>4</v>
      </c>
      <c r="P34" s="66">
        <v>4</v>
      </c>
      <c r="Q34" s="66">
        <v>6</v>
      </c>
      <c r="R34" s="67">
        <v>5</v>
      </c>
      <c r="S34" s="65">
        <v>6</v>
      </c>
      <c r="T34" s="66">
        <v>3</v>
      </c>
      <c r="U34" s="66">
        <v>5</v>
      </c>
      <c r="V34" s="66">
        <v>5</v>
      </c>
      <c r="W34" s="66">
        <v>3</v>
      </c>
      <c r="X34" s="66">
        <v>4</v>
      </c>
      <c r="Y34" s="66">
        <v>5</v>
      </c>
      <c r="Z34" s="66">
        <v>4</v>
      </c>
      <c r="AA34" s="67">
        <v>3</v>
      </c>
      <c r="AB34" s="68">
        <v>39</v>
      </c>
      <c r="AC34" s="69">
        <v>38</v>
      </c>
      <c r="AD34" s="69">
        <v>77</v>
      </c>
      <c r="AE34" s="70"/>
    </row>
    <row r="35" spans="1:31" ht="18.75">
      <c r="A35" s="15">
        <v>8</v>
      </c>
      <c r="B35" s="31" t="s">
        <v>93</v>
      </c>
      <c r="C35" s="32" t="s">
        <v>50</v>
      </c>
      <c r="D35" s="63">
        <v>77</v>
      </c>
      <c r="E35" s="64">
        <v>74</v>
      </c>
      <c r="F35" s="64">
        <v>78</v>
      </c>
      <c r="G35" s="64">
        <v>0</v>
      </c>
      <c r="H35" s="16">
        <v>229</v>
      </c>
      <c r="I35" s="33">
        <v>13</v>
      </c>
      <c r="J35" s="65">
        <v>5</v>
      </c>
      <c r="K35" s="66">
        <v>4</v>
      </c>
      <c r="L35" s="66">
        <v>4</v>
      </c>
      <c r="M35" s="66">
        <v>4</v>
      </c>
      <c r="N35" s="66">
        <v>5</v>
      </c>
      <c r="O35" s="66">
        <v>4</v>
      </c>
      <c r="P35" s="66">
        <v>3</v>
      </c>
      <c r="Q35" s="66">
        <v>6</v>
      </c>
      <c r="R35" s="67">
        <v>4</v>
      </c>
      <c r="S35" s="65">
        <v>5</v>
      </c>
      <c r="T35" s="66">
        <v>3</v>
      </c>
      <c r="U35" s="66">
        <v>4</v>
      </c>
      <c r="V35" s="66">
        <v>6</v>
      </c>
      <c r="W35" s="66">
        <v>4</v>
      </c>
      <c r="X35" s="66">
        <v>4</v>
      </c>
      <c r="Y35" s="66">
        <v>6</v>
      </c>
      <c r="Z35" s="66">
        <v>3</v>
      </c>
      <c r="AA35" s="67">
        <v>4</v>
      </c>
      <c r="AB35" s="68">
        <v>39</v>
      </c>
      <c r="AC35" s="69">
        <v>39</v>
      </c>
      <c r="AD35" s="69">
        <v>78</v>
      </c>
      <c r="AE35" s="70"/>
    </row>
    <row r="36" spans="1:31" ht="18.75">
      <c r="A36" s="15">
        <v>9</v>
      </c>
      <c r="B36" s="31" t="s">
        <v>93</v>
      </c>
      <c r="C36" s="32" t="s">
        <v>48</v>
      </c>
      <c r="D36" s="63">
        <v>75</v>
      </c>
      <c r="E36" s="64">
        <v>75</v>
      </c>
      <c r="F36" s="64">
        <v>79</v>
      </c>
      <c r="G36" s="64">
        <v>0</v>
      </c>
      <c r="H36" s="16">
        <v>229</v>
      </c>
      <c r="I36" s="33">
        <v>13</v>
      </c>
      <c r="J36" s="65">
        <v>6</v>
      </c>
      <c r="K36" s="66">
        <v>5</v>
      </c>
      <c r="L36" s="66">
        <v>4</v>
      </c>
      <c r="M36" s="66">
        <v>5</v>
      </c>
      <c r="N36" s="66">
        <v>4</v>
      </c>
      <c r="O36" s="66">
        <v>4</v>
      </c>
      <c r="P36" s="66">
        <v>3</v>
      </c>
      <c r="Q36" s="66">
        <v>5</v>
      </c>
      <c r="R36" s="67">
        <v>4</v>
      </c>
      <c r="S36" s="65">
        <v>5</v>
      </c>
      <c r="T36" s="66">
        <v>3</v>
      </c>
      <c r="U36" s="66">
        <v>4</v>
      </c>
      <c r="V36" s="66">
        <v>4</v>
      </c>
      <c r="W36" s="66">
        <v>3</v>
      </c>
      <c r="X36" s="66">
        <v>5</v>
      </c>
      <c r="Y36" s="66">
        <v>6</v>
      </c>
      <c r="Z36" s="66">
        <v>4</v>
      </c>
      <c r="AA36" s="67">
        <v>5</v>
      </c>
      <c r="AB36" s="68">
        <v>40</v>
      </c>
      <c r="AC36" s="69">
        <v>39</v>
      </c>
      <c r="AD36" s="69">
        <v>79</v>
      </c>
      <c r="AE36" s="70"/>
    </row>
    <row r="37" spans="1:31" ht="18.75">
      <c r="A37" s="15">
        <v>10</v>
      </c>
      <c r="B37" s="31" t="s">
        <v>93</v>
      </c>
      <c r="C37" s="32" t="s">
        <v>46</v>
      </c>
      <c r="D37" s="63">
        <v>78</v>
      </c>
      <c r="E37" s="64">
        <v>71</v>
      </c>
      <c r="F37" s="64">
        <v>83</v>
      </c>
      <c r="G37" s="64">
        <v>0</v>
      </c>
      <c r="H37" s="16">
        <v>232</v>
      </c>
      <c r="I37" s="33">
        <v>16</v>
      </c>
      <c r="J37" s="65">
        <v>7</v>
      </c>
      <c r="K37" s="66">
        <v>4</v>
      </c>
      <c r="L37" s="66">
        <v>4</v>
      </c>
      <c r="M37" s="66">
        <v>2</v>
      </c>
      <c r="N37" s="66">
        <v>5</v>
      </c>
      <c r="O37" s="66">
        <v>7</v>
      </c>
      <c r="P37" s="66">
        <v>3</v>
      </c>
      <c r="Q37" s="66">
        <v>5</v>
      </c>
      <c r="R37" s="67">
        <v>4</v>
      </c>
      <c r="S37" s="65">
        <v>5</v>
      </c>
      <c r="T37" s="66">
        <v>4</v>
      </c>
      <c r="U37" s="66">
        <v>5</v>
      </c>
      <c r="V37" s="66">
        <v>4</v>
      </c>
      <c r="W37" s="66">
        <v>3</v>
      </c>
      <c r="X37" s="66">
        <v>4</v>
      </c>
      <c r="Y37" s="66">
        <v>7</v>
      </c>
      <c r="Z37" s="66">
        <v>5</v>
      </c>
      <c r="AA37" s="67">
        <v>5</v>
      </c>
      <c r="AB37" s="68">
        <v>41</v>
      </c>
      <c r="AC37" s="69">
        <v>42</v>
      </c>
      <c r="AD37" s="69">
        <v>83</v>
      </c>
      <c r="AE37" s="70"/>
    </row>
    <row r="38" spans="1:31" ht="18.75">
      <c r="A38" s="15">
        <v>11</v>
      </c>
      <c r="B38" s="31" t="s">
        <v>93</v>
      </c>
      <c r="C38" s="32" t="s">
        <v>40</v>
      </c>
      <c r="D38" s="63">
        <v>78</v>
      </c>
      <c r="E38" s="64">
        <v>78</v>
      </c>
      <c r="F38" s="64">
        <v>77</v>
      </c>
      <c r="G38" s="64">
        <v>0</v>
      </c>
      <c r="H38" s="16">
        <v>233</v>
      </c>
      <c r="I38" s="33">
        <v>17</v>
      </c>
      <c r="J38" s="65">
        <v>5</v>
      </c>
      <c r="K38" s="66">
        <v>3</v>
      </c>
      <c r="L38" s="66">
        <v>4</v>
      </c>
      <c r="M38" s="66">
        <v>3</v>
      </c>
      <c r="N38" s="66">
        <v>4</v>
      </c>
      <c r="O38" s="66">
        <v>5</v>
      </c>
      <c r="P38" s="66">
        <v>3</v>
      </c>
      <c r="Q38" s="66">
        <v>5</v>
      </c>
      <c r="R38" s="67">
        <v>4</v>
      </c>
      <c r="S38" s="65">
        <v>5</v>
      </c>
      <c r="T38" s="66">
        <v>3</v>
      </c>
      <c r="U38" s="66">
        <v>4</v>
      </c>
      <c r="V38" s="66">
        <v>6</v>
      </c>
      <c r="W38" s="66">
        <v>4</v>
      </c>
      <c r="X38" s="66">
        <v>4</v>
      </c>
      <c r="Y38" s="66">
        <v>6</v>
      </c>
      <c r="Z38" s="66">
        <v>4</v>
      </c>
      <c r="AA38" s="67">
        <v>5</v>
      </c>
      <c r="AB38" s="68">
        <v>36</v>
      </c>
      <c r="AC38" s="69">
        <v>41</v>
      </c>
      <c r="AD38" s="69">
        <v>77</v>
      </c>
      <c r="AE38" s="70"/>
    </row>
    <row r="39" spans="1:31" ht="18.75">
      <c r="A39" s="15">
        <v>12</v>
      </c>
      <c r="B39" s="31" t="s">
        <v>93</v>
      </c>
      <c r="C39" s="32" t="s">
        <v>55</v>
      </c>
      <c r="D39" s="38">
        <v>79</v>
      </c>
      <c r="E39" s="16">
        <v>72</v>
      </c>
      <c r="F39" s="16">
        <v>84</v>
      </c>
      <c r="G39" s="16">
        <v>0</v>
      </c>
      <c r="H39" s="16">
        <v>235</v>
      </c>
      <c r="I39" s="40">
        <v>19</v>
      </c>
      <c r="J39" s="38">
        <v>6</v>
      </c>
      <c r="K39" s="16">
        <v>5</v>
      </c>
      <c r="L39" s="16">
        <v>4</v>
      </c>
      <c r="M39" s="16">
        <v>4</v>
      </c>
      <c r="N39" s="16">
        <v>5</v>
      </c>
      <c r="O39" s="16">
        <v>5</v>
      </c>
      <c r="P39" s="16">
        <v>3</v>
      </c>
      <c r="Q39" s="16">
        <v>6</v>
      </c>
      <c r="R39" s="41">
        <v>4</v>
      </c>
      <c r="S39" s="38">
        <v>7</v>
      </c>
      <c r="T39" s="16">
        <v>4</v>
      </c>
      <c r="U39" s="16">
        <v>4</v>
      </c>
      <c r="V39" s="16">
        <v>5</v>
      </c>
      <c r="W39" s="16">
        <v>3</v>
      </c>
      <c r="X39" s="16">
        <v>4</v>
      </c>
      <c r="Y39" s="16">
        <v>6</v>
      </c>
      <c r="Z39" s="16">
        <v>5</v>
      </c>
      <c r="AA39" s="41">
        <v>4</v>
      </c>
      <c r="AB39" s="38">
        <v>42</v>
      </c>
      <c r="AC39" s="16">
        <v>42</v>
      </c>
      <c r="AD39" s="16">
        <v>84</v>
      </c>
      <c r="AE39" s="18"/>
    </row>
    <row r="40" spans="1:31" ht="18.75">
      <c r="A40" s="15">
        <v>13</v>
      </c>
      <c r="B40" s="31" t="s">
        <v>93</v>
      </c>
      <c r="C40" s="32" t="s">
        <v>56</v>
      </c>
      <c r="D40" s="63">
        <v>80</v>
      </c>
      <c r="E40" s="64">
        <v>75</v>
      </c>
      <c r="F40" s="64">
        <v>81</v>
      </c>
      <c r="G40" s="64">
        <v>0</v>
      </c>
      <c r="H40" s="16">
        <v>236</v>
      </c>
      <c r="I40" s="33">
        <v>20</v>
      </c>
      <c r="J40" s="65">
        <v>6</v>
      </c>
      <c r="K40" s="66">
        <v>5</v>
      </c>
      <c r="L40" s="66">
        <v>4</v>
      </c>
      <c r="M40" s="66">
        <v>4</v>
      </c>
      <c r="N40" s="66">
        <v>4</v>
      </c>
      <c r="O40" s="66">
        <v>4</v>
      </c>
      <c r="P40" s="66">
        <v>3</v>
      </c>
      <c r="Q40" s="66">
        <v>6</v>
      </c>
      <c r="R40" s="67">
        <v>5</v>
      </c>
      <c r="S40" s="65">
        <v>6</v>
      </c>
      <c r="T40" s="66">
        <v>3</v>
      </c>
      <c r="U40" s="66">
        <v>4</v>
      </c>
      <c r="V40" s="66">
        <v>5</v>
      </c>
      <c r="W40" s="66">
        <v>3</v>
      </c>
      <c r="X40" s="66">
        <v>5</v>
      </c>
      <c r="Y40" s="66">
        <v>6</v>
      </c>
      <c r="Z40" s="66">
        <v>4</v>
      </c>
      <c r="AA40" s="67">
        <v>4</v>
      </c>
      <c r="AB40" s="68">
        <v>41</v>
      </c>
      <c r="AC40" s="69">
        <v>40</v>
      </c>
      <c r="AD40" s="69">
        <v>81</v>
      </c>
      <c r="AE40" s="70"/>
    </row>
    <row r="41" spans="1:31" ht="18.75">
      <c r="A41" s="15">
        <v>14</v>
      </c>
      <c r="B41" s="31" t="s">
        <v>93</v>
      </c>
      <c r="C41" s="32" t="s">
        <v>44</v>
      </c>
      <c r="D41" s="63">
        <v>79</v>
      </c>
      <c r="E41" s="64">
        <v>77</v>
      </c>
      <c r="F41" s="64">
        <v>81</v>
      </c>
      <c r="G41" s="64" t="s">
        <v>91</v>
      </c>
      <c r="H41" s="16">
        <v>237</v>
      </c>
      <c r="I41" s="33">
        <v>21</v>
      </c>
      <c r="J41" s="65">
        <v>5</v>
      </c>
      <c r="K41" s="66">
        <v>4</v>
      </c>
      <c r="L41" s="66">
        <v>4</v>
      </c>
      <c r="M41" s="66">
        <v>3</v>
      </c>
      <c r="N41" s="66">
        <v>4</v>
      </c>
      <c r="O41" s="66">
        <v>5</v>
      </c>
      <c r="P41" s="66">
        <v>3</v>
      </c>
      <c r="Q41" s="66">
        <v>6</v>
      </c>
      <c r="R41" s="67">
        <v>6</v>
      </c>
      <c r="S41" s="65">
        <v>6</v>
      </c>
      <c r="T41" s="66">
        <v>3</v>
      </c>
      <c r="U41" s="66">
        <v>4</v>
      </c>
      <c r="V41" s="66">
        <v>4</v>
      </c>
      <c r="W41" s="66">
        <v>3</v>
      </c>
      <c r="X41" s="66">
        <v>5</v>
      </c>
      <c r="Y41" s="66">
        <v>6</v>
      </c>
      <c r="Z41" s="66">
        <v>5</v>
      </c>
      <c r="AA41" s="67">
        <v>5</v>
      </c>
      <c r="AB41" s="68">
        <v>40</v>
      </c>
      <c r="AC41" s="69">
        <v>41</v>
      </c>
      <c r="AD41" s="69">
        <v>81</v>
      </c>
      <c r="AE41" s="70"/>
    </row>
    <row r="42" spans="1:31" ht="18.75">
      <c r="A42" s="15">
        <v>15</v>
      </c>
      <c r="B42" s="31" t="s">
        <v>93</v>
      </c>
      <c r="C42" s="32" t="s">
        <v>90</v>
      </c>
      <c r="D42" s="63">
        <v>79</v>
      </c>
      <c r="E42" s="64">
        <v>76</v>
      </c>
      <c r="F42" s="64">
        <v>82</v>
      </c>
      <c r="G42" s="64">
        <v>0</v>
      </c>
      <c r="H42" s="71">
        <v>237</v>
      </c>
      <c r="I42" s="33">
        <v>21</v>
      </c>
      <c r="J42" s="65">
        <v>5</v>
      </c>
      <c r="K42" s="66">
        <v>4</v>
      </c>
      <c r="L42" s="66">
        <v>4</v>
      </c>
      <c r="M42" s="66">
        <v>3</v>
      </c>
      <c r="N42" s="66">
        <v>5</v>
      </c>
      <c r="O42" s="66">
        <v>7</v>
      </c>
      <c r="P42" s="66">
        <v>3</v>
      </c>
      <c r="Q42" s="66">
        <v>6</v>
      </c>
      <c r="R42" s="67">
        <v>5</v>
      </c>
      <c r="S42" s="65">
        <v>6</v>
      </c>
      <c r="T42" s="66">
        <v>3</v>
      </c>
      <c r="U42" s="66">
        <v>6</v>
      </c>
      <c r="V42" s="66">
        <v>4</v>
      </c>
      <c r="W42" s="66">
        <v>3</v>
      </c>
      <c r="X42" s="66">
        <v>5</v>
      </c>
      <c r="Y42" s="66">
        <v>6</v>
      </c>
      <c r="Z42" s="66">
        <v>3</v>
      </c>
      <c r="AA42" s="67">
        <v>4</v>
      </c>
      <c r="AB42" s="68">
        <v>42</v>
      </c>
      <c r="AC42" s="69">
        <v>40</v>
      </c>
      <c r="AD42" s="69">
        <v>82</v>
      </c>
      <c r="AE42" s="70"/>
    </row>
    <row r="43" spans="1:31" ht="18.75">
      <c r="A43" s="15">
        <v>16</v>
      </c>
      <c r="B43" s="31" t="s">
        <v>93</v>
      </c>
      <c r="C43" s="32" t="s">
        <v>89</v>
      </c>
      <c r="D43" s="63">
        <v>76</v>
      </c>
      <c r="E43" s="64">
        <v>87</v>
      </c>
      <c r="F43" s="64">
        <v>76</v>
      </c>
      <c r="G43" s="64">
        <v>0</v>
      </c>
      <c r="H43" s="16">
        <v>239</v>
      </c>
      <c r="I43" s="33">
        <v>23</v>
      </c>
      <c r="J43" s="65">
        <v>5</v>
      </c>
      <c r="K43" s="66">
        <v>4</v>
      </c>
      <c r="L43" s="66">
        <v>4</v>
      </c>
      <c r="M43" s="66">
        <v>3</v>
      </c>
      <c r="N43" s="66">
        <v>4</v>
      </c>
      <c r="O43" s="66">
        <v>5</v>
      </c>
      <c r="P43" s="66">
        <v>3</v>
      </c>
      <c r="Q43" s="66">
        <v>5</v>
      </c>
      <c r="R43" s="67">
        <v>4</v>
      </c>
      <c r="S43" s="65">
        <v>5</v>
      </c>
      <c r="T43" s="66">
        <v>3</v>
      </c>
      <c r="U43" s="66">
        <v>4</v>
      </c>
      <c r="V43" s="66">
        <v>5</v>
      </c>
      <c r="W43" s="66">
        <v>3</v>
      </c>
      <c r="X43" s="66">
        <v>3</v>
      </c>
      <c r="Y43" s="66">
        <v>6</v>
      </c>
      <c r="Z43" s="66">
        <v>4</v>
      </c>
      <c r="AA43" s="67">
        <v>6</v>
      </c>
      <c r="AB43" s="68">
        <v>37</v>
      </c>
      <c r="AC43" s="69">
        <v>39</v>
      </c>
      <c r="AD43" s="69">
        <v>76</v>
      </c>
      <c r="AE43" s="70"/>
    </row>
    <row r="44" spans="1:31" ht="18.75">
      <c r="A44" s="15">
        <v>17</v>
      </c>
      <c r="B44" s="31" t="s">
        <v>93</v>
      </c>
      <c r="C44" s="32" t="s">
        <v>61</v>
      </c>
      <c r="D44" s="63">
        <v>82</v>
      </c>
      <c r="E44" s="64">
        <v>87</v>
      </c>
      <c r="F44" s="64">
        <v>85</v>
      </c>
      <c r="G44" s="64" t="s">
        <v>91</v>
      </c>
      <c r="H44" s="16">
        <v>254</v>
      </c>
      <c r="I44" s="33">
        <v>38</v>
      </c>
      <c r="J44" s="65">
        <v>5</v>
      </c>
      <c r="K44" s="66">
        <v>4</v>
      </c>
      <c r="L44" s="66">
        <v>5</v>
      </c>
      <c r="M44" s="66">
        <v>3</v>
      </c>
      <c r="N44" s="66">
        <v>4</v>
      </c>
      <c r="O44" s="66">
        <v>4</v>
      </c>
      <c r="P44" s="66">
        <v>3</v>
      </c>
      <c r="Q44" s="66">
        <v>6</v>
      </c>
      <c r="R44" s="67">
        <v>5</v>
      </c>
      <c r="S44" s="65">
        <v>6</v>
      </c>
      <c r="T44" s="66">
        <v>3</v>
      </c>
      <c r="U44" s="66">
        <v>4</v>
      </c>
      <c r="V44" s="66">
        <v>5</v>
      </c>
      <c r="W44" s="66">
        <v>3</v>
      </c>
      <c r="X44" s="66">
        <v>4</v>
      </c>
      <c r="Y44" s="66">
        <v>7</v>
      </c>
      <c r="Z44" s="66">
        <v>9</v>
      </c>
      <c r="AA44" s="67">
        <v>5</v>
      </c>
      <c r="AB44" s="68">
        <v>39</v>
      </c>
      <c r="AC44" s="69">
        <v>46</v>
      </c>
      <c r="AD44" s="69">
        <v>85</v>
      </c>
      <c r="AE44" s="70"/>
    </row>
    <row r="45" spans="1:31" ht="18.75">
      <c r="A45" s="15">
        <v>18</v>
      </c>
      <c r="B45" s="31" t="s">
        <v>93</v>
      </c>
      <c r="C45" s="32" t="s">
        <v>64</v>
      </c>
      <c r="D45" s="63">
        <v>82</v>
      </c>
      <c r="E45" s="64">
        <v>87</v>
      </c>
      <c r="F45" s="64">
        <v>92</v>
      </c>
      <c r="G45" s="64" t="s">
        <v>91</v>
      </c>
      <c r="H45" s="16">
        <v>261</v>
      </c>
      <c r="I45" s="33">
        <v>45</v>
      </c>
      <c r="J45" s="65">
        <v>6</v>
      </c>
      <c r="K45" s="66">
        <v>5</v>
      </c>
      <c r="L45" s="66">
        <v>5</v>
      </c>
      <c r="M45" s="66">
        <v>4</v>
      </c>
      <c r="N45" s="66">
        <v>4</v>
      </c>
      <c r="O45" s="66">
        <v>5</v>
      </c>
      <c r="P45" s="66">
        <v>4</v>
      </c>
      <c r="Q45" s="66">
        <v>6</v>
      </c>
      <c r="R45" s="67">
        <v>6</v>
      </c>
      <c r="S45" s="65">
        <v>7</v>
      </c>
      <c r="T45" s="66">
        <v>3</v>
      </c>
      <c r="U45" s="66">
        <v>7</v>
      </c>
      <c r="V45" s="66">
        <v>5</v>
      </c>
      <c r="W45" s="66">
        <v>5</v>
      </c>
      <c r="X45" s="66">
        <v>5</v>
      </c>
      <c r="Y45" s="66">
        <v>6</v>
      </c>
      <c r="Z45" s="66">
        <v>5</v>
      </c>
      <c r="AA45" s="67">
        <v>4</v>
      </c>
      <c r="AB45" s="68">
        <v>45</v>
      </c>
      <c r="AC45" s="69">
        <v>47</v>
      </c>
      <c r="AD45" s="69">
        <v>92</v>
      </c>
      <c r="AE45" s="70"/>
    </row>
    <row r="46" spans="1:31" ht="18.75">
      <c r="A46" s="19"/>
      <c r="B46" s="31"/>
      <c r="C46" s="32"/>
      <c r="D46" s="63"/>
      <c r="E46" s="64"/>
      <c r="F46" s="64"/>
      <c r="G46" s="64"/>
      <c r="H46" s="16"/>
      <c r="I46" s="33"/>
      <c r="J46" s="65"/>
      <c r="K46" s="66"/>
      <c r="L46" s="66"/>
      <c r="M46" s="66"/>
      <c r="N46" s="66"/>
      <c r="O46" s="66"/>
      <c r="P46" s="66"/>
      <c r="Q46" s="66"/>
      <c r="R46" s="67"/>
      <c r="S46" s="65"/>
      <c r="T46" s="66"/>
      <c r="U46" s="66"/>
      <c r="V46" s="66"/>
      <c r="W46" s="66"/>
      <c r="X46" s="66"/>
      <c r="Y46" s="66"/>
      <c r="Z46" s="66"/>
      <c r="AA46" s="67"/>
      <c r="AB46" s="68"/>
      <c r="AC46" s="69"/>
      <c r="AD46" s="69"/>
      <c r="AE46" s="70"/>
    </row>
    <row r="47" spans="1:31" ht="18.75">
      <c r="A47" s="19"/>
      <c r="B47" s="31"/>
      <c r="C47" s="32"/>
      <c r="D47" s="63"/>
      <c r="E47" s="64"/>
      <c r="F47" s="64"/>
      <c r="G47" s="64"/>
      <c r="H47" s="16"/>
      <c r="I47" s="33"/>
      <c r="J47" s="65"/>
      <c r="K47" s="66"/>
      <c r="L47" s="66"/>
      <c r="M47" s="66"/>
      <c r="N47" s="66"/>
      <c r="O47" s="66"/>
      <c r="P47" s="66"/>
      <c r="Q47" s="66"/>
      <c r="R47" s="67"/>
      <c r="S47" s="65"/>
      <c r="T47" s="66"/>
      <c r="U47" s="66"/>
      <c r="V47" s="66"/>
      <c r="W47" s="66"/>
      <c r="X47" s="66"/>
      <c r="Y47" s="66"/>
      <c r="Z47" s="66"/>
      <c r="AA47" s="67"/>
      <c r="AB47" s="68"/>
      <c r="AC47" s="69"/>
      <c r="AD47" s="69"/>
      <c r="AE47" s="70"/>
    </row>
    <row r="48" spans="1:31" ht="18.75">
      <c r="A48" s="19"/>
      <c r="B48" s="31"/>
      <c r="C48" s="32"/>
      <c r="D48" s="63"/>
      <c r="E48" s="64"/>
      <c r="F48" s="64"/>
      <c r="G48" s="64"/>
      <c r="H48" s="16"/>
      <c r="I48" s="33"/>
      <c r="J48" s="65"/>
      <c r="K48" s="66"/>
      <c r="L48" s="66"/>
      <c r="M48" s="66"/>
      <c r="N48" s="66"/>
      <c r="O48" s="66"/>
      <c r="P48" s="66"/>
      <c r="Q48" s="66"/>
      <c r="R48" s="67"/>
      <c r="S48" s="65"/>
      <c r="T48" s="66"/>
      <c r="U48" s="66"/>
      <c r="V48" s="66"/>
      <c r="W48" s="66"/>
      <c r="X48" s="66"/>
      <c r="Y48" s="66"/>
      <c r="Z48" s="66"/>
      <c r="AA48" s="67"/>
      <c r="AB48" s="68"/>
      <c r="AC48" s="69"/>
      <c r="AD48" s="69"/>
      <c r="AE48" s="70"/>
    </row>
    <row r="49" spans="1:31" ht="18.75">
      <c r="A49" s="19"/>
      <c r="B49" s="31"/>
      <c r="C49" s="32"/>
      <c r="D49" s="63"/>
      <c r="E49" s="64"/>
      <c r="F49" s="64"/>
      <c r="G49" s="64"/>
      <c r="H49" s="16"/>
      <c r="I49" s="33"/>
      <c r="J49" s="65"/>
      <c r="K49" s="66"/>
      <c r="L49" s="66"/>
      <c r="M49" s="66"/>
      <c r="N49" s="66"/>
      <c r="O49" s="66"/>
      <c r="P49" s="66"/>
      <c r="Q49" s="66"/>
      <c r="R49" s="67"/>
      <c r="S49" s="65"/>
      <c r="T49" s="66"/>
      <c r="U49" s="66"/>
      <c r="V49" s="66"/>
      <c r="W49" s="66"/>
      <c r="X49" s="66"/>
      <c r="Y49" s="66"/>
      <c r="Z49" s="66"/>
      <c r="AA49" s="67"/>
      <c r="AB49" s="68"/>
      <c r="AC49" s="69"/>
      <c r="AD49" s="69"/>
      <c r="AE49" s="70"/>
    </row>
    <row r="50" spans="1:31" ht="18.75">
      <c r="A50" s="19"/>
      <c r="B50" s="31"/>
      <c r="C50" s="32"/>
      <c r="D50" s="63"/>
      <c r="E50" s="64"/>
      <c r="F50" s="64"/>
      <c r="G50" s="64"/>
      <c r="H50" s="16"/>
      <c r="I50" s="33"/>
      <c r="J50" s="65"/>
      <c r="K50" s="66"/>
      <c r="L50" s="66"/>
      <c r="M50" s="66"/>
      <c r="N50" s="66"/>
      <c r="O50" s="66"/>
      <c r="P50" s="66"/>
      <c r="Q50" s="66"/>
      <c r="R50" s="67"/>
      <c r="S50" s="65"/>
      <c r="T50" s="66"/>
      <c r="U50" s="66"/>
      <c r="V50" s="66"/>
      <c r="W50" s="66"/>
      <c r="X50" s="66"/>
      <c r="Y50" s="66"/>
      <c r="Z50" s="66"/>
      <c r="AA50" s="67"/>
      <c r="AB50" s="68"/>
      <c r="AC50" s="69"/>
      <c r="AD50" s="69"/>
      <c r="AE50" s="70"/>
    </row>
    <row r="51" spans="1:31" ht="18.75">
      <c r="A51" s="19"/>
      <c r="B51" s="31"/>
      <c r="C51" s="32"/>
      <c r="D51" s="63"/>
      <c r="E51" s="64"/>
      <c r="F51" s="64"/>
      <c r="G51" s="64"/>
      <c r="H51" s="16"/>
      <c r="I51" s="33"/>
      <c r="J51" s="65"/>
      <c r="K51" s="66"/>
      <c r="L51" s="66"/>
      <c r="M51" s="66"/>
      <c r="N51" s="66"/>
      <c r="O51" s="66"/>
      <c r="P51" s="66"/>
      <c r="Q51" s="66"/>
      <c r="R51" s="67"/>
      <c r="S51" s="65"/>
      <c r="T51" s="66"/>
      <c r="U51" s="66"/>
      <c r="V51" s="66"/>
      <c r="W51" s="66"/>
      <c r="X51" s="66"/>
      <c r="Y51" s="66"/>
      <c r="Z51" s="66"/>
      <c r="AA51" s="67"/>
      <c r="AB51" s="68"/>
      <c r="AC51" s="69"/>
      <c r="AD51" s="69"/>
      <c r="AE51" s="70"/>
    </row>
    <row r="52" spans="1:31" ht="18.75">
      <c r="A52" s="19"/>
      <c r="B52" s="31"/>
      <c r="C52" s="32"/>
      <c r="D52" s="63"/>
      <c r="E52" s="64"/>
      <c r="F52" s="64"/>
      <c r="G52" s="64"/>
      <c r="H52" s="16"/>
      <c r="I52" s="33"/>
      <c r="J52" s="65"/>
      <c r="K52" s="66"/>
      <c r="L52" s="66"/>
      <c r="M52" s="66"/>
      <c r="N52" s="66"/>
      <c r="O52" s="66"/>
      <c r="P52" s="66"/>
      <c r="Q52" s="66"/>
      <c r="R52" s="67"/>
      <c r="S52" s="65"/>
      <c r="T52" s="66"/>
      <c r="U52" s="66"/>
      <c r="V52" s="66"/>
      <c r="W52" s="66"/>
      <c r="X52" s="66"/>
      <c r="Y52" s="66"/>
      <c r="Z52" s="66"/>
      <c r="AA52" s="67"/>
      <c r="AB52" s="68"/>
      <c r="AC52" s="69"/>
      <c r="AD52" s="69"/>
      <c r="AE52" s="70"/>
    </row>
    <row r="53" spans="1:31" ht="18.75">
      <c r="A53" s="19"/>
      <c r="B53" s="31"/>
      <c r="C53" s="32"/>
      <c r="D53" s="63"/>
      <c r="E53" s="64"/>
      <c r="F53" s="64"/>
      <c r="G53" s="64"/>
      <c r="H53" s="16"/>
      <c r="I53" s="33"/>
      <c r="J53" s="65"/>
      <c r="K53" s="66"/>
      <c r="L53" s="66"/>
      <c r="M53" s="66"/>
      <c r="N53" s="66"/>
      <c r="O53" s="66"/>
      <c r="P53" s="66"/>
      <c r="Q53" s="66"/>
      <c r="R53" s="67"/>
      <c r="S53" s="65"/>
      <c r="T53" s="66"/>
      <c r="U53" s="66"/>
      <c r="V53" s="66"/>
      <c r="W53" s="66"/>
      <c r="X53" s="66"/>
      <c r="Y53" s="66"/>
      <c r="Z53" s="66"/>
      <c r="AA53" s="67"/>
      <c r="AB53" s="68"/>
      <c r="AC53" s="69"/>
      <c r="AD53" s="69"/>
      <c r="AE53" s="70"/>
    </row>
    <row r="54" spans="1:31" ht="18.75">
      <c r="A54" s="19"/>
      <c r="B54" s="31"/>
      <c r="C54" s="32"/>
      <c r="D54" s="63"/>
      <c r="E54" s="64"/>
      <c r="F54" s="64"/>
      <c r="G54" s="64"/>
      <c r="H54" s="16"/>
      <c r="I54" s="33"/>
      <c r="J54" s="65"/>
      <c r="K54" s="66"/>
      <c r="L54" s="66"/>
      <c r="M54" s="66"/>
      <c r="N54" s="66"/>
      <c r="O54" s="66"/>
      <c r="P54" s="66"/>
      <c r="Q54" s="66"/>
      <c r="R54" s="67"/>
      <c r="S54" s="65"/>
      <c r="T54" s="66"/>
      <c r="U54" s="66"/>
      <c r="V54" s="66"/>
      <c r="W54" s="66"/>
      <c r="X54" s="66"/>
      <c r="Y54" s="66"/>
      <c r="Z54" s="66"/>
      <c r="AA54" s="67"/>
      <c r="AB54" s="68"/>
      <c r="AC54" s="69"/>
      <c r="AD54" s="69"/>
      <c r="AE54" s="70"/>
    </row>
    <row r="55" spans="1:31" ht="18.75">
      <c r="A55" s="19"/>
      <c r="B55" s="31"/>
      <c r="C55" s="37"/>
      <c r="D55" s="64"/>
      <c r="E55" s="64"/>
      <c r="F55" s="64"/>
      <c r="G55" s="64"/>
      <c r="H55" s="16"/>
      <c r="I55" s="39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9"/>
      <c r="AC55" s="69"/>
      <c r="AD55" s="69"/>
      <c r="AE55" s="70"/>
    </row>
    <row r="56" spans="1:31" ht="18.75">
      <c r="A56" s="19"/>
      <c r="B56" s="31"/>
      <c r="C56" s="37"/>
      <c r="D56" s="64"/>
      <c r="E56" s="64"/>
      <c r="F56" s="64"/>
      <c r="G56" s="64"/>
      <c r="H56" s="16"/>
      <c r="I56" s="39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9"/>
      <c r="AC56" s="69"/>
      <c r="AD56" s="69"/>
      <c r="AE56" s="70"/>
    </row>
    <row r="57" spans="1:31" ht="18.75">
      <c r="A57" s="19"/>
      <c r="B57" s="31"/>
      <c r="C57" s="32"/>
      <c r="D57" s="63"/>
      <c r="E57" s="64"/>
      <c r="F57" s="64"/>
      <c r="G57" s="64"/>
      <c r="H57" s="16"/>
      <c r="I57" s="33"/>
      <c r="J57" s="65"/>
      <c r="K57" s="66"/>
      <c r="L57" s="66"/>
      <c r="M57" s="66"/>
      <c r="N57" s="66"/>
      <c r="O57" s="66"/>
      <c r="P57" s="66"/>
      <c r="Q57" s="66"/>
      <c r="R57" s="67"/>
      <c r="S57" s="65"/>
      <c r="T57" s="66"/>
      <c r="U57" s="66"/>
      <c r="V57" s="66"/>
      <c r="W57" s="66"/>
      <c r="X57" s="66"/>
      <c r="Y57" s="66"/>
      <c r="Z57" s="66"/>
      <c r="AA57" s="67"/>
      <c r="AB57" s="68"/>
      <c r="AC57" s="69"/>
      <c r="AD57" s="69"/>
      <c r="AE57" s="70"/>
    </row>
    <row r="58" spans="1:31" ht="18.75">
      <c r="A58" s="19"/>
      <c r="B58" s="31"/>
      <c r="C58" s="32"/>
      <c r="D58" s="63"/>
      <c r="E58" s="64"/>
      <c r="F58" s="64"/>
      <c r="G58" s="64"/>
      <c r="H58" s="16"/>
      <c r="I58" s="33"/>
      <c r="J58" s="65"/>
      <c r="K58" s="66"/>
      <c r="L58" s="66"/>
      <c r="M58" s="66"/>
      <c r="N58" s="66"/>
      <c r="O58" s="66"/>
      <c r="P58" s="66"/>
      <c r="Q58" s="66"/>
      <c r="R58" s="67"/>
      <c r="S58" s="65"/>
      <c r="T58" s="66"/>
      <c r="U58" s="66"/>
      <c r="V58" s="66"/>
      <c r="W58" s="66"/>
      <c r="X58" s="66"/>
      <c r="Y58" s="66"/>
      <c r="Z58" s="66"/>
      <c r="AA58" s="67"/>
      <c r="AB58" s="68"/>
      <c r="AC58" s="69"/>
      <c r="AD58" s="69"/>
      <c r="AE58" s="70"/>
    </row>
    <row r="59" spans="1:31" ht="18.75">
      <c r="A59" s="19"/>
      <c r="B59" s="31"/>
      <c r="C59" s="32"/>
      <c r="D59" s="38"/>
      <c r="E59" s="16"/>
      <c r="F59" s="16"/>
      <c r="G59" s="16"/>
      <c r="H59" s="16"/>
      <c r="I59" s="40"/>
      <c r="J59" s="38"/>
      <c r="K59" s="16"/>
      <c r="L59" s="16"/>
      <c r="M59" s="16"/>
      <c r="N59" s="16"/>
      <c r="O59" s="16"/>
      <c r="P59" s="16"/>
      <c r="Q59" s="16"/>
      <c r="R59" s="41"/>
      <c r="S59" s="38"/>
      <c r="T59" s="16"/>
      <c r="U59" s="16"/>
      <c r="V59" s="16"/>
      <c r="W59" s="16"/>
      <c r="X59" s="16"/>
      <c r="Y59" s="16"/>
      <c r="Z59" s="16"/>
      <c r="AA59" s="41"/>
      <c r="AB59" s="38"/>
      <c r="AC59" s="16"/>
      <c r="AD59" s="16"/>
      <c r="AE59" s="18"/>
    </row>
    <row r="60" spans="1:31" ht="18.75">
      <c r="A60" s="19"/>
      <c r="B60" s="31"/>
      <c r="C60" s="32"/>
      <c r="D60" s="63"/>
      <c r="E60" s="64"/>
      <c r="F60" s="64"/>
      <c r="G60" s="64"/>
      <c r="H60" s="16"/>
      <c r="I60" s="33"/>
      <c r="J60" s="65"/>
      <c r="K60" s="66"/>
      <c r="L60" s="66"/>
      <c r="M60" s="66"/>
      <c r="N60" s="66"/>
      <c r="O60" s="66"/>
      <c r="P60" s="66"/>
      <c r="Q60" s="66"/>
      <c r="R60" s="67"/>
      <c r="S60" s="65"/>
      <c r="T60" s="66"/>
      <c r="U60" s="66"/>
      <c r="V60" s="66"/>
      <c r="W60" s="66"/>
      <c r="X60" s="66"/>
      <c r="Y60" s="66"/>
      <c r="Z60" s="66"/>
      <c r="AA60" s="67"/>
      <c r="AB60" s="68"/>
      <c r="AC60" s="69"/>
      <c r="AD60" s="69"/>
      <c r="AE60" s="70"/>
    </row>
    <row r="61" spans="1:31" ht="18.75">
      <c r="A61" s="19"/>
      <c r="B61" s="31"/>
      <c r="C61" s="32"/>
      <c r="D61" s="63"/>
      <c r="E61" s="64"/>
      <c r="F61" s="64"/>
      <c r="G61" s="64"/>
      <c r="H61" s="16"/>
      <c r="I61" s="33"/>
      <c r="J61" s="65"/>
      <c r="K61" s="66"/>
      <c r="L61" s="66"/>
      <c r="M61" s="66"/>
      <c r="N61" s="66"/>
      <c r="O61" s="66"/>
      <c r="P61" s="66"/>
      <c r="Q61" s="66"/>
      <c r="R61" s="67"/>
      <c r="S61" s="65"/>
      <c r="T61" s="66"/>
      <c r="U61" s="66"/>
      <c r="V61" s="66"/>
      <c r="W61" s="66"/>
      <c r="X61" s="66"/>
      <c r="Y61" s="66"/>
      <c r="Z61" s="66"/>
      <c r="AA61" s="67"/>
      <c r="AB61" s="68"/>
      <c r="AC61" s="69"/>
      <c r="AD61" s="69"/>
      <c r="AE61" s="70"/>
    </row>
    <row r="62" spans="1:31" ht="18.75">
      <c r="A62" s="19"/>
      <c r="B62" s="31"/>
      <c r="C62" s="32"/>
      <c r="D62" s="63"/>
      <c r="E62" s="64"/>
      <c r="F62" s="64"/>
      <c r="G62" s="64"/>
      <c r="H62" s="16"/>
      <c r="I62" s="33"/>
      <c r="J62" s="65"/>
      <c r="K62" s="66"/>
      <c r="L62" s="66"/>
      <c r="M62" s="66"/>
      <c r="N62" s="66"/>
      <c r="O62" s="66"/>
      <c r="P62" s="66"/>
      <c r="Q62" s="66"/>
      <c r="R62" s="67"/>
      <c r="S62" s="65"/>
      <c r="T62" s="66"/>
      <c r="U62" s="66"/>
      <c r="V62" s="66"/>
      <c r="W62" s="66"/>
      <c r="X62" s="66"/>
      <c r="Y62" s="66"/>
      <c r="Z62" s="66"/>
      <c r="AA62" s="67"/>
      <c r="AB62" s="68"/>
      <c r="AC62" s="69"/>
      <c r="AD62" s="69"/>
      <c r="AE62" s="70"/>
    </row>
    <row r="63" spans="1:31" ht="19.5" thickBot="1">
      <c r="A63" s="20"/>
      <c r="B63" s="34"/>
      <c r="C63" s="35"/>
      <c r="D63" s="72"/>
      <c r="E63" s="73"/>
      <c r="F63" s="73"/>
      <c r="G63" s="73"/>
      <c r="H63" s="21"/>
      <c r="I63" s="36"/>
      <c r="J63" s="74"/>
      <c r="K63" s="75"/>
      <c r="L63" s="75"/>
      <c r="M63" s="75"/>
      <c r="N63" s="75"/>
      <c r="O63" s="75"/>
      <c r="P63" s="75"/>
      <c r="Q63" s="75"/>
      <c r="R63" s="76"/>
      <c r="S63" s="74"/>
      <c r="T63" s="75"/>
      <c r="U63" s="75"/>
      <c r="V63" s="75"/>
      <c r="W63" s="75"/>
      <c r="X63" s="75"/>
      <c r="Y63" s="75"/>
      <c r="Z63" s="75"/>
      <c r="AA63" s="76"/>
      <c r="AB63" s="77"/>
      <c r="AC63" s="78"/>
      <c r="AD63" s="78"/>
      <c r="AE63" s="79"/>
    </row>
    <row r="64" spans="1:31" ht="17.25" thickTop="1"/>
  </sheetData>
  <sortState ref="B28:AE45">
    <sortCondition ref="H28:H45"/>
    <sortCondition ref="F28:F45"/>
    <sortCondition ref="AD28:AD45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63">
    <cfRule type="cellIs" dxfId="7" priority="77" operator="lessThan">
      <formula>0</formula>
    </cfRule>
    <cfRule type="cellIs" dxfId="6" priority="78" operator="equal">
      <formula>0</formula>
    </cfRule>
  </conditionalFormatting>
  <conditionalFormatting sqref="D5:G63">
    <cfRule type="cellIs" dxfId="5" priority="5" operator="lessThan">
      <formula>$AD$4</formula>
    </cfRule>
    <cfRule type="cellIs" dxfId="4" priority="6" operator="equal">
      <formula>$AD$4</formula>
    </cfRule>
  </conditionalFormatting>
  <conditionalFormatting sqref="H5:H63">
    <cfRule type="cellIs" dxfId="3" priority="3" operator="lessThan">
      <formula>$AD$4*COUNTIF($D5:$G5,"&gt;0")</formula>
    </cfRule>
    <cfRule type="cellIs" dxfId="2" priority="4" operator="equal">
      <formula>$AD$4*COUNTIF($D5:$G5,"&gt;0")</formula>
    </cfRule>
  </conditionalFormatting>
  <conditionalFormatting sqref="J5:AD63">
    <cfRule type="cellIs" dxfId="1" priority="1" operator="lessThan">
      <formula>J$4</formula>
    </cfRule>
    <cfRule type="cellIs" dxfId="0" priority="2" operator="equal">
      <formula>J$4</formula>
    </cfRule>
  </conditionalFormatting>
  <printOptions horizontalCentered="1"/>
  <pageMargins left="0" right="0" top="0.19685039370078741" bottom="0.19685039370078741" header="0.31496062992125984" footer="0.31496062992125984"/>
  <pageSetup paperSize="9" scale="70" orientation="portrait" horizontalDpi="0" verticalDpi="0" r:id="rId1"/>
  <headerFooter>
    <oddFooter>&amp;L&amp;"標楷體,標準"&amp;20　裁判長：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4</vt:i4>
      </vt:variant>
    </vt:vector>
  </HeadingPairs>
  <TitlesOfParts>
    <vt:vector size="9" baseType="lpstr">
      <vt:lpstr>12月17日</vt:lpstr>
      <vt:lpstr>12月18日</vt:lpstr>
      <vt:lpstr>12月19日</vt:lpstr>
      <vt:lpstr> 亞運選拔積分-103.4.3</vt:lpstr>
      <vt:lpstr>亞運選拔</vt:lpstr>
      <vt:lpstr>' 亞運選拔積分-103.4.3'!Print_Titles</vt:lpstr>
      <vt:lpstr>'12月17日'!Print_Titles</vt:lpstr>
      <vt:lpstr>'12月18日'!Print_Titles</vt:lpstr>
      <vt:lpstr>'12月19日'!Print_Titles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陳連淦</cp:lastModifiedBy>
  <cp:lastPrinted>2014-04-01T07:16:57Z</cp:lastPrinted>
  <dcterms:created xsi:type="dcterms:W3CDTF">2013-06-03T06:26:11Z</dcterms:created>
  <dcterms:modified xsi:type="dcterms:W3CDTF">2014-04-03T09:26:52Z</dcterms:modified>
</cp:coreProperties>
</file>