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0415" windowHeight="7725" activeTab="1"/>
  </bookViews>
  <sheets>
    <sheet name="R2" sheetId="2" r:id="rId1"/>
    <sheet name="R3 成績" sheetId="4" r:id="rId2"/>
    <sheet name="Male" sheetId="5" r:id="rId3"/>
    <sheet name="Female" sheetId="6" r:id="rId4"/>
  </sheets>
  <calcPr calcId="145621" concurrentCalc="0"/>
</workbook>
</file>

<file path=xl/calcChain.xml><?xml version="1.0" encoding="utf-8"?>
<calcChain xmlns="http://schemas.openxmlformats.org/spreadsheetml/2006/main">
  <c r="W23" i="6" l="1"/>
  <c r="D23" i="6"/>
  <c r="W19" i="6"/>
  <c r="D19" i="6"/>
  <c r="W17" i="6"/>
  <c r="D17" i="6"/>
  <c r="W16" i="6"/>
  <c r="D16" i="6"/>
  <c r="W30" i="6"/>
  <c r="D30" i="6"/>
  <c r="W34" i="6"/>
  <c r="D34" i="6"/>
  <c r="W29" i="6"/>
  <c r="D29" i="6"/>
  <c r="W33" i="6"/>
  <c r="D33" i="6"/>
  <c r="W22" i="6"/>
  <c r="D22" i="6"/>
  <c r="W32" i="6"/>
  <c r="D32" i="6"/>
  <c r="W31" i="6"/>
  <c r="D31" i="6"/>
  <c r="W10" i="6"/>
  <c r="D10" i="6"/>
  <c r="W13" i="6"/>
  <c r="D13" i="6"/>
  <c r="W9" i="6"/>
  <c r="D9" i="6"/>
  <c r="W18" i="6"/>
  <c r="D18" i="6"/>
  <c r="W21" i="6"/>
  <c r="D21" i="6"/>
  <c r="W15" i="6"/>
  <c r="D15" i="6"/>
  <c r="W27" i="6"/>
  <c r="D27" i="6"/>
  <c r="W25" i="6"/>
  <c r="D25" i="6"/>
  <c r="W12" i="6"/>
  <c r="D12" i="6"/>
  <c r="W20" i="6"/>
  <c r="D20" i="6"/>
  <c r="W14" i="6"/>
  <c r="D14" i="6"/>
  <c r="W26" i="6"/>
  <c r="D26" i="6"/>
  <c r="W28" i="6"/>
  <c r="D28" i="6"/>
  <c r="W11" i="6"/>
  <c r="D11" i="6"/>
  <c r="W24" i="6"/>
  <c r="D24" i="6"/>
  <c r="W19" i="5"/>
  <c r="D19" i="5"/>
  <c r="W29" i="5"/>
  <c r="D29" i="5"/>
  <c r="W20" i="5"/>
  <c r="D20" i="5"/>
  <c r="W27" i="5"/>
  <c r="D27" i="5"/>
  <c r="W17" i="5"/>
  <c r="D17" i="5"/>
  <c r="W32" i="5"/>
  <c r="D32" i="5"/>
  <c r="W34" i="5"/>
  <c r="D34" i="5"/>
  <c r="W26" i="5"/>
  <c r="D26" i="5"/>
  <c r="W33" i="5"/>
  <c r="D33" i="5"/>
  <c r="W31" i="5"/>
  <c r="D31" i="5"/>
  <c r="W18" i="5"/>
  <c r="D18" i="5"/>
  <c r="W14" i="5"/>
  <c r="D14" i="5"/>
  <c r="W11" i="5"/>
  <c r="D11" i="5"/>
  <c r="W28" i="5"/>
  <c r="D28" i="5"/>
  <c r="W15" i="5"/>
  <c r="D15" i="5"/>
  <c r="W10" i="5"/>
  <c r="D10" i="5"/>
  <c r="W16" i="5"/>
  <c r="D16" i="5"/>
  <c r="W30" i="5"/>
  <c r="D30" i="5"/>
  <c r="W22" i="5"/>
  <c r="D22" i="5"/>
  <c r="W13" i="5"/>
  <c r="D13" i="5"/>
  <c r="W21" i="5"/>
  <c r="D21" i="5"/>
  <c r="W9" i="5"/>
  <c r="D9" i="5"/>
  <c r="W23" i="5"/>
  <c r="D23" i="5"/>
  <c r="W12" i="5"/>
  <c r="D12" i="5"/>
  <c r="W24" i="5"/>
  <c r="D24" i="5"/>
  <c r="W25" i="5"/>
  <c r="D25" i="5"/>
  <c r="W36" i="4"/>
  <c r="D36" i="4"/>
  <c r="W35" i="4"/>
  <c r="Z35" i="4"/>
  <c r="D35" i="4"/>
  <c r="W46" i="4"/>
  <c r="D46" i="4"/>
  <c r="W45" i="4"/>
  <c r="Z45" i="4"/>
  <c r="D45" i="4"/>
  <c r="W38" i="4"/>
  <c r="D38" i="4"/>
  <c r="W37" i="4"/>
  <c r="Z37" i="4"/>
  <c r="D37" i="4"/>
  <c r="W40" i="4"/>
  <c r="D40" i="4"/>
  <c r="W39" i="4"/>
  <c r="Z39" i="4"/>
  <c r="D39" i="4"/>
  <c r="W48" i="4"/>
  <c r="D48" i="4"/>
  <c r="W47" i="4"/>
  <c r="Z47" i="4"/>
  <c r="D47" i="4"/>
  <c r="W58" i="4"/>
  <c r="D58" i="4"/>
  <c r="W57" i="4"/>
  <c r="Z57" i="4"/>
  <c r="D57" i="4"/>
  <c r="W60" i="4"/>
  <c r="D60" i="4"/>
  <c r="W59" i="4"/>
  <c r="Z59" i="4"/>
  <c r="D59" i="4"/>
  <c r="W52" i="4"/>
  <c r="D52" i="4"/>
  <c r="W51" i="4"/>
  <c r="Z51" i="4"/>
  <c r="D51" i="4"/>
  <c r="W56" i="4"/>
  <c r="D56" i="4"/>
  <c r="W55" i="4"/>
  <c r="Z55" i="4"/>
  <c r="D55" i="4"/>
  <c r="W54" i="4"/>
  <c r="D54" i="4"/>
  <c r="W53" i="4"/>
  <c r="Z53" i="4"/>
  <c r="D53" i="4"/>
  <c r="W50" i="4"/>
  <c r="D50" i="4"/>
  <c r="W49" i="4"/>
  <c r="Z49" i="4"/>
  <c r="D49" i="4"/>
  <c r="W10" i="4"/>
  <c r="D10" i="4"/>
  <c r="W9" i="4"/>
  <c r="Z9" i="4"/>
  <c r="D9" i="4"/>
  <c r="W12" i="4"/>
  <c r="D12" i="4"/>
  <c r="W11" i="4"/>
  <c r="Z11" i="4"/>
  <c r="D11" i="4"/>
  <c r="W14" i="4"/>
  <c r="D14" i="4"/>
  <c r="W13" i="4"/>
  <c r="Z13" i="4"/>
  <c r="D13" i="4"/>
  <c r="W20" i="4"/>
  <c r="D20" i="4"/>
  <c r="W19" i="4"/>
  <c r="Z19" i="4"/>
  <c r="D19" i="4"/>
  <c r="W16" i="4"/>
  <c r="D16" i="4"/>
  <c r="W15" i="4"/>
  <c r="Z15" i="4"/>
  <c r="D15" i="4"/>
  <c r="W24" i="4"/>
  <c r="D24" i="4"/>
  <c r="W23" i="4"/>
  <c r="Z23" i="4"/>
  <c r="D23" i="4"/>
  <c r="W44" i="4"/>
  <c r="D44" i="4"/>
  <c r="W43" i="4"/>
  <c r="Z43" i="4"/>
  <c r="D43" i="4"/>
  <c r="W30" i="4"/>
  <c r="D30" i="4"/>
  <c r="W29" i="4"/>
  <c r="Z29" i="4"/>
  <c r="D29" i="4"/>
  <c r="W18" i="4"/>
  <c r="D18" i="4"/>
  <c r="W17" i="4"/>
  <c r="Z17" i="4"/>
  <c r="D17" i="4"/>
  <c r="W28" i="4"/>
  <c r="D28" i="4"/>
  <c r="W27" i="4"/>
  <c r="Z27" i="4"/>
  <c r="D27" i="4"/>
  <c r="W22" i="4"/>
  <c r="D22" i="4"/>
  <c r="W21" i="4"/>
  <c r="Z21" i="4"/>
  <c r="D21" i="4"/>
  <c r="W34" i="4"/>
  <c r="D34" i="4"/>
  <c r="W33" i="4"/>
  <c r="Z33" i="4"/>
  <c r="D33" i="4"/>
  <c r="W32" i="4"/>
  <c r="D32" i="4"/>
  <c r="W31" i="4"/>
  <c r="Z31" i="4"/>
  <c r="D31" i="4"/>
  <c r="W26" i="4"/>
  <c r="D26" i="4"/>
  <c r="W25" i="4"/>
  <c r="Z25" i="4"/>
  <c r="D25" i="4"/>
  <c r="W42" i="4"/>
  <c r="D42" i="4"/>
  <c r="W41" i="4"/>
  <c r="Z41" i="4"/>
  <c r="D41" i="4"/>
  <c r="Y16" i="2"/>
  <c r="D16" i="2"/>
  <c r="Y15" i="2"/>
  <c r="D15" i="2"/>
  <c r="Y31" i="2"/>
  <c r="D31" i="2"/>
  <c r="Y10" i="2"/>
  <c r="D10" i="2"/>
  <c r="Y33" i="2"/>
  <c r="D33" i="2"/>
  <c r="Y12" i="2"/>
  <c r="D12" i="2"/>
  <c r="Y19" i="2"/>
  <c r="D19" i="2"/>
  <c r="Y21" i="2"/>
  <c r="D21" i="2"/>
  <c r="Y25" i="2"/>
  <c r="D25" i="2"/>
  <c r="Y23" i="2"/>
  <c r="D23" i="2"/>
  <c r="Y22" i="2"/>
  <c r="D22" i="2"/>
  <c r="Y14" i="2"/>
  <c r="D14" i="2"/>
  <c r="Y28" i="2"/>
  <c r="D28" i="2"/>
  <c r="Y29" i="2"/>
  <c r="D29" i="2"/>
  <c r="Y30" i="2"/>
  <c r="D30" i="2"/>
  <c r="Y27" i="2"/>
  <c r="D27" i="2"/>
  <c r="Y20" i="2"/>
  <c r="D20" i="2"/>
  <c r="Y34" i="2"/>
  <c r="D34" i="2"/>
  <c r="Y26" i="2"/>
  <c r="D26" i="2"/>
  <c r="Y11" i="2"/>
  <c r="D11" i="2"/>
  <c r="Y13" i="2"/>
  <c r="D13" i="2"/>
  <c r="Y24" i="2"/>
  <c r="D24" i="2"/>
  <c r="Y18" i="2"/>
  <c r="D18" i="2"/>
  <c r="Y9" i="2"/>
  <c r="D9" i="2"/>
  <c r="Y32" i="2"/>
  <c r="D32" i="2"/>
  <c r="Y17" i="2"/>
  <c r="D17" i="2"/>
</calcChain>
</file>

<file path=xl/sharedStrings.xml><?xml version="1.0" encoding="utf-8"?>
<sst xmlns="http://schemas.openxmlformats.org/spreadsheetml/2006/main" count="299" uniqueCount="149">
  <si>
    <t>RANK</t>
    <phoneticPr fontId="1" type="noConversion"/>
  </si>
  <si>
    <t>Total</t>
    <phoneticPr fontId="1" type="noConversion"/>
  </si>
  <si>
    <t>KOR1</t>
    <phoneticPr fontId="1" type="noConversion"/>
  </si>
  <si>
    <t>KOR2</t>
    <phoneticPr fontId="1" type="noConversion"/>
  </si>
  <si>
    <t>INA1</t>
    <phoneticPr fontId="1" type="noConversion"/>
  </si>
  <si>
    <t>PHI1</t>
    <phoneticPr fontId="1" type="noConversion"/>
  </si>
  <si>
    <t>JPN2</t>
    <phoneticPr fontId="1" type="noConversion"/>
  </si>
  <si>
    <t>AUS1</t>
    <phoneticPr fontId="1" type="noConversion"/>
  </si>
  <si>
    <t>THA1</t>
    <phoneticPr fontId="1" type="noConversion"/>
  </si>
  <si>
    <t>THA2</t>
    <phoneticPr fontId="1" type="noConversion"/>
  </si>
  <si>
    <t>TPE3</t>
    <phoneticPr fontId="1" type="noConversion"/>
  </si>
  <si>
    <t>TPE2</t>
    <phoneticPr fontId="1" type="noConversion"/>
  </si>
  <si>
    <t>AUS2</t>
    <phoneticPr fontId="1" type="noConversion"/>
  </si>
  <si>
    <t>IND1</t>
    <phoneticPr fontId="1" type="noConversion"/>
  </si>
  <si>
    <t>TPE1</t>
    <phoneticPr fontId="1" type="noConversion"/>
  </si>
  <si>
    <t>TPE4</t>
    <phoneticPr fontId="1" type="noConversion"/>
  </si>
  <si>
    <t>MAS1</t>
    <phoneticPr fontId="1" type="noConversion"/>
  </si>
  <si>
    <t>IND2</t>
    <phoneticPr fontId="1" type="noConversion"/>
  </si>
  <si>
    <t>HKG1</t>
    <phoneticPr fontId="1" type="noConversion"/>
  </si>
  <si>
    <t>SIN1</t>
    <phoneticPr fontId="1" type="noConversion"/>
  </si>
  <si>
    <t>NZL1</t>
    <phoneticPr fontId="1" type="noConversion"/>
  </si>
  <si>
    <t>GUM2</t>
    <phoneticPr fontId="1" type="noConversion"/>
  </si>
  <si>
    <t>GUM1</t>
    <phoneticPr fontId="1" type="noConversion"/>
  </si>
  <si>
    <t>PHI2</t>
    <phoneticPr fontId="1" type="noConversion"/>
  </si>
  <si>
    <t>HKG2</t>
    <phoneticPr fontId="1" type="noConversion"/>
  </si>
  <si>
    <t>INT'</t>
    <phoneticPr fontId="1" type="noConversion"/>
  </si>
  <si>
    <t>INA2</t>
    <phoneticPr fontId="1" type="noConversion"/>
  </si>
  <si>
    <t>COUNTRY</t>
    <phoneticPr fontId="1" type="noConversion"/>
  </si>
  <si>
    <t xml:space="preserve"> Sangchai Kaewcharoen     Suthavee Chanachai</t>
    <phoneticPr fontId="1" type="noConversion"/>
  </si>
  <si>
    <t>Chun-Chieh Yang                               Jie-En Lin</t>
    <phoneticPr fontId="1" type="noConversion"/>
  </si>
  <si>
    <t>Mohd Afif Mohd Fathi    Ashley Lau Jen Wen</t>
    <phoneticPr fontId="1" type="noConversion"/>
  </si>
  <si>
    <t>Dan Emilio Cruz     Samantha Marie Bruce</t>
    <phoneticPr fontId="1" type="noConversion"/>
  </si>
  <si>
    <t>Sun-Yi Lu                                Han-Hsuan Yu</t>
    <phoneticPr fontId="1" type="noConversion"/>
  </si>
  <si>
    <t>Louis Dobbelaar               Stefanie Hall</t>
    <phoneticPr fontId="1" type="noConversion"/>
  </si>
  <si>
    <t>Shubham Narain              Ridhima Dilawari</t>
    <phoneticPr fontId="1" type="noConversion"/>
  </si>
  <si>
    <t>Fu-Tung Tseng                          Yi-Han Wang</t>
    <phoneticPr fontId="1" type="noConversion"/>
  </si>
  <si>
    <t>Karendeep Kochhar                 Aditi Ashok</t>
    <phoneticPr fontId="1" type="noConversion"/>
  </si>
  <si>
    <t>Tommy Tan                   Jacqueline Young</t>
    <phoneticPr fontId="1" type="noConversion"/>
  </si>
  <si>
    <t>Daniel Hiller                     Alanna Campbell</t>
    <phoneticPr fontId="1" type="noConversion"/>
  </si>
  <si>
    <t xml:space="preserve">Brentt Salas                    Nalathai Vongjalorn </t>
    <phoneticPr fontId="1" type="noConversion"/>
  </si>
  <si>
    <t>Devin Hua                           Rachael Peterson</t>
    <phoneticPr fontId="1" type="noConversion"/>
  </si>
  <si>
    <t xml:space="preserve">Taiga Iwasa                            Ying Tung Queenie Lai </t>
    <phoneticPr fontId="1" type="noConversion"/>
  </si>
  <si>
    <t>Faisal Mir(QAT)                     Ching-Tzu Chen(TPE)</t>
    <phoneticPr fontId="1" type="noConversion"/>
  </si>
  <si>
    <t>Grady Santoso                      Patric Walanda Sinolungan</t>
    <phoneticPr fontId="1" type="noConversion"/>
  </si>
  <si>
    <t>Lawrence Ting                        Jo-Hua Hung</t>
    <phoneticPr fontId="1" type="noConversion"/>
  </si>
  <si>
    <t>Young-woong Kim                   Hyun-kyung Park</t>
    <phoneticPr fontId="1" type="noConversion"/>
  </si>
  <si>
    <t>M Rifqi Alam Ramadhan     Rivani Adelia Sihotang</t>
    <phoneticPr fontId="1" type="noConversion"/>
  </si>
  <si>
    <t>Ruperto Zaragosa                Harmie Nicole Constantino</t>
    <phoneticPr fontId="1" type="noConversion"/>
  </si>
  <si>
    <t>Sadom Kaewkanjana    Pimnipa Panthong</t>
    <phoneticPr fontId="1" type="noConversion"/>
  </si>
  <si>
    <t>Naoyuki Kataoka                   Hina Arakaki</t>
    <phoneticPr fontId="1" type="noConversion"/>
  </si>
  <si>
    <t xml:space="preserve">Cameron John                 Rebecca Kay </t>
    <phoneticPr fontId="1" type="noConversion"/>
  </si>
  <si>
    <t>JPN1</t>
    <phoneticPr fontId="1" type="noConversion"/>
  </si>
  <si>
    <t>Ren Olazaki                                  Nasa Hataoka</t>
    <phoneticPr fontId="1" type="noConversion"/>
  </si>
  <si>
    <t>Leon Philip D'Souza                 Vivian Lee</t>
    <phoneticPr fontId="1" type="noConversion"/>
  </si>
  <si>
    <t>2015 APGC Junior Championship                                                                            Mitsubishi Corporation Cup                                                                                   Team Competition Result</t>
    <phoneticPr fontId="1" type="noConversion"/>
  </si>
  <si>
    <t>Total</t>
    <phoneticPr fontId="1" type="noConversion"/>
  </si>
  <si>
    <r>
      <rPr>
        <sz val="12"/>
        <color theme="1"/>
        <rFont val="Calibri"/>
        <family val="2"/>
      </rPr>
      <t xml:space="preserve">            PLAYERS</t>
    </r>
    <r>
      <rPr>
        <sz val="9"/>
        <color theme="1"/>
        <rFont val="Calibri"/>
        <family val="2"/>
      </rPr>
      <t xml:space="preserve">      </t>
    </r>
    <phoneticPr fontId="1" type="noConversion"/>
  </si>
  <si>
    <t xml:space="preserve"> HOLE</t>
  </si>
  <si>
    <t xml:space="preserve">PAR </t>
  </si>
  <si>
    <t>Jae-kyeoung Lee                  Hye-jin Choi</t>
    <phoneticPr fontId="1" type="noConversion"/>
  </si>
  <si>
    <t>RND 1</t>
    <phoneticPr fontId="1" type="noConversion"/>
  </si>
  <si>
    <t>Round 3     Individual       27 August 2015</t>
    <phoneticPr fontId="1" type="noConversion"/>
  </si>
  <si>
    <t xml:space="preserve">              PLAYERS    </t>
    <phoneticPr fontId="1" type="noConversion"/>
  </si>
  <si>
    <t>RND 2</t>
    <phoneticPr fontId="1" type="noConversion"/>
  </si>
  <si>
    <t>Today</t>
    <phoneticPr fontId="1" type="noConversion"/>
  </si>
  <si>
    <t>NZL 1</t>
    <phoneticPr fontId="12" type="noConversion"/>
  </si>
  <si>
    <t>Daniel Hillier</t>
    <phoneticPr fontId="12" type="noConversion"/>
  </si>
  <si>
    <t>TPE 4</t>
    <phoneticPr fontId="12" type="noConversion"/>
  </si>
  <si>
    <t>Fu-Tung Tseng</t>
    <phoneticPr fontId="12" type="noConversion"/>
  </si>
  <si>
    <t>THA 2</t>
    <phoneticPr fontId="12" type="noConversion"/>
  </si>
  <si>
    <t>Sangchai Kaewcharoen</t>
    <phoneticPr fontId="12" type="noConversion"/>
  </si>
  <si>
    <t>Ashley Lau Jen Wen</t>
    <phoneticPr fontId="12" type="noConversion"/>
  </si>
  <si>
    <t>Han-Hsuan Yu</t>
    <phoneticPr fontId="12" type="noConversion"/>
  </si>
  <si>
    <t>JPN 2</t>
    <phoneticPr fontId="12" type="noConversion"/>
  </si>
  <si>
    <t>MAS 1</t>
    <phoneticPr fontId="12" type="noConversion"/>
  </si>
  <si>
    <t>Mohd Afif Mohd Fathi</t>
  </si>
  <si>
    <t>TPE 2</t>
    <phoneticPr fontId="12" type="noConversion"/>
  </si>
  <si>
    <t>Sun-Yi Lu</t>
    <phoneticPr fontId="12" type="noConversion"/>
  </si>
  <si>
    <t>Hye-jin Choi</t>
    <phoneticPr fontId="12" type="noConversion"/>
  </si>
  <si>
    <t>AUS 2</t>
    <phoneticPr fontId="12" type="noConversion"/>
  </si>
  <si>
    <t>Stefanie Hall</t>
  </si>
  <si>
    <t>TPE 1</t>
    <phoneticPr fontId="12" type="noConversion"/>
  </si>
  <si>
    <t>KOR 2</t>
    <phoneticPr fontId="12" type="noConversion"/>
  </si>
  <si>
    <t>Jae-kyeoung Lee</t>
    <phoneticPr fontId="12" type="noConversion"/>
  </si>
  <si>
    <t>Louis Dobbelaar</t>
  </si>
  <si>
    <t>INA 1</t>
    <phoneticPr fontId="12" type="noConversion"/>
  </si>
  <si>
    <t>Rivani Adelia Sihotang</t>
    <phoneticPr fontId="12" type="noConversion"/>
  </si>
  <si>
    <t>Harmie Nicole Constantino</t>
    <phoneticPr fontId="12" type="noConversion"/>
  </si>
  <si>
    <t>THA 1</t>
    <phoneticPr fontId="12" type="noConversion"/>
  </si>
  <si>
    <t>M Rifqi Alam Ramadhan</t>
  </si>
  <si>
    <t>PHI 1</t>
    <phoneticPr fontId="12" type="noConversion"/>
  </si>
  <si>
    <t>Ruperto Zaragosa</t>
    <phoneticPr fontId="12" type="noConversion"/>
  </si>
  <si>
    <t>Nasa Hataoka</t>
    <phoneticPr fontId="12" type="noConversion"/>
  </si>
  <si>
    <t>Rebecca Kay</t>
  </si>
  <si>
    <t>KOR 1</t>
    <phoneticPr fontId="12" type="noConversion"/>
  </si>
  <si>
    <t>Ren Okazaki</t>
    <phoneticPr fontId="12" type="noConversion"/>
  </si>
  <si>
    <t>AUS 1</t>
    <phoneticPr fontId="12" type="noConversion"/>
  </si>
  <si>
    <t>Cameron John</t>
  </si>
  <si>
    <t>HKG 2</t>
    <phoneticPr fontId="12" type="noConversion"/>
  </si>
  <si>
    <t>GUM 2</t>
    <phoneticPr fontId="12" type="noConversion"/>
  </si>
  <si>
    <t>PHI 2</t>
    <phoneticPr fontId="12" type="noConversion"/>
  </si>
  <si>
    <t>Samantha Marie Bruce</t>
  </si>
  <si>
    <t>GUM 1</t>
    <phoneticPr fontId="12" type="noConversion"/>
  </si>
  <si>
    <t>Rachael Peterson</t>
    <phoneticPr fontId="12" type="noConversion"/>
  </si>
  <si>
    <t>INT'L</t>
    <phoneticPr fontId="12" type="noConversion"/>
  </si>
  <si>
    <t>Dan Emilio Cruz</t>
  </si>
  <si>
    <t>Devin Hua</t>
    <phoneticPr fontId="12" type="noConversion"/>
  </si>
  <si>
    <t>INA 2</t>
    <phoneticPr fontId="12" type="noConversion"/>
  </si>
  <si>
    <t>Patricia Walanda Sinolungan</t>
    <phoneticPr fontId="12" type="noConversion"/>
  </si>
  <si>
    <t>SIN 1</t>
    <phoneticPr fontId="12" type="noConversion"/>
  </si>
  <si>
    <t>Jacqueline Young</t>
  </si>
  <si>
    <t>HKG 1</t>
    <phoneticPr fontId="12" type="noConversion"/>
  </si>
  <si>
    <t>Grady Santoso</t>
    <phoneticPr fontId="12" type="noConversion"/>
  </si>
  <si>
    <t>Tommy Tan</t>
    <phoneticPr fontId="12" type="noConversion"/>
  </si>
  <si>
    <t>IND 1</t>
    <phoneticPr fontId="12" type="noConversion"/>
  </si>
  <si>
    <t>Ridhima Dilawari</t>
    <phoneticPr fontId="12" type="noConversion"/>
  </si>
  <si>
    <t>TPE 3</t>
    <phoneticPr fontId="12" type="noConversion"/>
  </si>
  <si>
    <t>Jie-En Lin</t>
    <phoneticPr fontId="12" type="noConversion"/>
  </si>
  <si>
    <t>IND 2</t>
    <phoneticPr fontId="12" type="noConversion"/>
  </si>
  <si>
    <t>Shubham Narain</t>
    <phoneticPr fontId="12" type="noConversion"/>
  </si>
  <si>
    <t>Chun-Chieh Yang</t>
    <phoneticPr fontId="12" type="noConversion"/>
  </si>
  <si>
    <t>Alanna Campbell</t>
    <phoneticPr fontId="12" type="noConversion"/>
  </si>
  <si>
    <t>Yi-Han Wang</t>
    <phoneticPr fontId="12" type="noConversion"/>
  </si>
  <si>
    <t>Suthavee Chanachai</t>
    <phoneticPr fontId="12" type="noConversion"/>
  </si>
  <si>
    <t>Naoyuki Kataoka</t>
    <phoneticPr fontId="12" type="noConversion"/>
  </si>
  <si>
    <t>Hina Arakaki</t>
    <phoneticPr fontId="1" type="noConversion"/>
  </si>
  <si>
    <t>Lawrence Ting</t>
    <phoneticPr fontId="12" type="noConversion"/>
  </si>
  <si>
    <t>Jo-Hua Hung</t>
    <phoneticPr fontId="1" type="noConversion"/>
  </si>
  <si>
    <t>Sadom Kaewkanjana</t>
    <phoneticPr fontId="12" type="noConversion"/>
  </si>
  <si>
    <t>Pimnipa Panthong</t>
    <phoneticPr fontId="1" type="noConversion"/>
  </si>
  <si>
    <t>JPN 1</t>
    <phoneticPr fontId="12" type="noConversion"/>
  </si>
  <si>
    <t>Young-woong Kim</t>
    <phoneticPr fontId="12" type="noConversion"/>
  </si>
  <si>
    <t>Hyun-kyung Park</t>
    <phoneticPr fontId="1" type="noConversion"/>
  </si>
  <si>
    <t>Brentt Salas</t>
    <phoneticPr fontId="12" type="noConversion"/>
  </si>
  <si>
    <t xml:space="preserve">Nalathai Vongjalorn </t>
    <phoneticPr fontId="1" type="noConversion"/>
  </si>
  <si>
    <t>Faisal Mir (QAT)</t>
    <phoneticPr fontId="12" type="noConversion"/>
  </si>
  <si>
    <t>Ching-Tzu Chen (TPE)</t>
    <phoneticPr fontId="1" type="noConversion"/>
  </si>
  <si>
    <t>Leon Philip D’Souza</t>
    <phoneticPr fontId="12" type="noConversion"/>
  </si>
  <si>
    <t>Vivian Lee</t>
    <phoneticPr fontId="1" type="noConversion"/>
  </si>
  <si>
    <t>Karandeep Kochhar</t>
    <phoneticPr fontId="12" type="noConversion"/>
  </si>
  <si>
    <t>Aditi Ashok</t>
    <phoneticPr fontId="1" type="noConversion"/>
  </si>
  <si>
    <t>Team</t>
    <phoneticPr fontId="1" type="noConversion"/>
  </si>
  <si>
    <t>Ying Tung Queenie Lai</t>
    <phoneticPr fontId="12" type="noConversion"/>
  </si>
  <si>
    <t>Taiga Iwasa</t>
    <phoneticPr fontId="1" type="noConversion"/>
  </si>
  <si>
    <t>Nasa Hataoka</t>
    <phoneticPr fontId="12" type="noConversion"/>
  </si>
  <si>
    <r>
      <rPr>
        <sz val="12"/>
        <color theme="1"/>
        <rFont val="細明體"/>
        <family val="3"/>
        <charset val="136"/>
      </rPr>
      <t>＊</t>
    </r>
    <r>
      <rPr>
        <sz val="12"/>
        <color theme="1"/>
        <rFont val="Calibri"/>
        <family val="2"/>
      </rPr>
      <t xml:space="preserve"> Nasa Hataoka Winner By Count Back, Better Back 6</t>
    </r>
    <phoneticPr fontId="1" type="noConversion"/>
  </si>
  <si>
    <t>2015 APGC Junior Championship                                                                            Mitsubishi Corporation Cup                                                                                            Women Competition Result</t>
    <phoneticPr fontId="1" type="noConversion"/>
  </si>
  <si>
    <t>＊</t>
    <phoneticPr fontId="1" type="noConversion"/>
  </si>
  <si>
    <t>2015 APGC Junior Championship                                                                            Mitsubishi Corporation Cup                                                                                             Men Competition Result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</si>
</sst>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rgb="FFFF0000"/>
      <name val="Calibri"/>
      <family val="2"/>
    </font>
    <font>
      <b/>
      <sz val="9"/>
      <name val="Calibri"/>
      <family val="2"/>
    </font>
    <font>
      <sz val="8"/>
      <color theme="1"/>
      <name val="Calibri"/>
      <family val="2"/>
    </font>
    <font>
      <sz val="14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00B050"/>
      <name val="Calibri"/>
      <family val="2"/>
    </font>
    <font>
      <sz val="12"/>
      <color rgb="FFFF0000"/>
      <name val="新細明體"/>
      <family val="2"/>
      <charset val="136"/>
      <scheme val="minor"/>
    </font>
    <font>
      <sz val="12"/>
      <name val="Calibri"/>
      <family val="2"/>
    </font>
    <font>
      <sz val="9"/>
      <name val="新細明體"/>
      <family val="1"/>
      <charset val="136"/>
    </font>
    <font>
      <sz val="12"/>
      <color indexed="8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2"/>
      <name val="新細明體"/>
      <family val="2"/>
      <charset val="136"/>
      <scheme val="minor"/>
    </font>
    <font>
      <sz val="12"/>
      <color rgb="FF0066CC"/>
      <name val="新細明體"/>
      <family val="2"/>
      <charset val="136"/>
      <scheme val="minor"/>
    </font>
    <font>
      <b/>
      <sz val="10"/>
      <color rgb="FF00B050"/>
      <name val="Calibri"/>
      <family val="2"/>
    </font>
    <font>
      <sz val="11"/>
      <name val="Calibri"/>
      <family val="2"/>
    </font>
    <font>
      <sz val="12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Border="1">
      <alignment vertical="center"/>
    </xf>
    <xf numFmtId="0" fontId="0" fillId="0" borderId="4" xfId="0" applyBorder="1">
      <alignment vertical="center"/>
    </xf>
    <xf numFmtId="0" fontId="10" fillId="0" borderId="4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4" fillId="0" borderId="6" xfId="0" applyFont="1" applyBorder="1" applyAlignment="1">
      <alignment horizontal="center" vertical="center"/>
    </xf>
    <xf numFmtId="0" fontId="20" fillId="0" borderId="4" xfId="0" applyFont="1" applyBorder="1">
      <alignment vertical="center"/>
    </xf>
    <xf numFmtId="0" fontId="20" fillId="0" borderId="0" xfId="0" applyFont="1" applyBorder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66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19050</xdr:rowOff>
    </xdr:from>
    <xdr:to>
      <xdr:col>2</xdr:col>
      <xdr:colOff>1285875</xdr:colOff>
      <xdr:row>5</xdr:row>
      <xdr:rowOff>187286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"/>
          <a:ext cx="2028824" cy="1177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2</xdr:col>
      <xdr:colOff>1314449</xdr:colOff>
      <xdr:row>5</xdr:row>
      <xdr:rowOff>177761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2028824" cy="1177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</xdr:rowOff>
    </xdr:from>
    <xdr:to>
      <xdr:col>2</xdr:col>
      <xdr:colOff>1276349</xdr:colOff>
      <xdr:row>5</xdr:row>
      <xdr:rowOff>149186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"/>
          <a:ext cx="2028824" cy="1177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2</xdr:col>
      <xdr:colOff>1304924</xdr:colOff>
      <xdr:row>5</xdr:row>
      <xdr:rowOff>196811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028824" cy="1177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4"/>
  <sheetViews>
    <sheetView zoomScaleNormal="100" workbookViewId="0">
      <selection activeCell="AD14" sqref="AD14"/>
    </sheetView>
  </sheetViews>
  <sheetFormatPr defaultRowHeight="16.5"/>
  <cols>
    <col min="1" max="1" width="4.875" style="1" customWidth="1"/>
    <col min="2" max="2" width="6.75" style="1" customWidth="1"/>
    <col min="3" max="3" width="19.375" style="1" customWidth="1"/>
    <col min="4" max="4" width="4.375" style="1" customWidth="1"/>
    <col min="5" max="6" width="2.625" style="1" customWidth="1"/>
    <col min="7" max="9" width="2.5" style="1" customWidth="1"/>
    <col min="10" max="10" width="2.75" style="1" customWidth="1"/>
    <col min="11" max="11" width="2.625" style="1" customWidth="1"/>
    <col min="12" max="14" width="2.75" style="1" customWidth="1"/>
    <col min="15" max="15" width="3.125" style="1" customWidth="1"/>
    <col min="16" max="17" width="3" style="1" customWidth="1"/>
    <col min="18" max="18" width="3.125" style="1" customWidth="1"/>
    <col min="19" max="19" width="2.875" style="1" customWidth="1"/>
    <col min="20" max="20" width="3" style="1" customWidth="1"/>
    <col min="21" max="21" width="2.75" style="1" customWidth="1"/>
    <col min="22" max="22" width="2.875" style="1" customWidth="1"/>
    <col min="23" max="23" width="4.75" style="1" customWidth="1"/>
    <col min="24" max="24" width="3.625" style="1" customWidth="1"/>
    <col min="25" max="25" width="4.125" style="1" customWidth="1"/>
    <col min="26" max="26" width="4.25" style="1" customWidth="1"/>
    <col min="27" max="16384" width="9" style="1"/>
  </cols>
  <sheetData>
    <row r="2" spans="1:25" ht="16.5" customHeight="1">
      <c r="E2" s="58" t="s">
        <v>54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6"/>
      <c r="X2" s="6"/>
      <c r="Y2" s="3"/>
    </row>
    <row r="3" spans="1:25"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6"/>
      <c r="X3" s="6"/>
      <c r="Y3" s="3"/>
    </row>
    <row r="4" spans="1:25"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6"/>
      <c r="X4" s="6"/>
      <c r="Y4" s="3"/>
    </row>
    <row r="5" spans="1:25" ht="13.5" customHeight="1"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5" ht="19.5" customHeight="1">
      <c r="F6" s="57" t="s">
        <v>61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"/>
    </row>
    <row r="7" spans="1:25">
      <c r="A7" s="59" t="s">
        <v>0</v>
      </c>
      <c r="B7" s="61" t="s">
        <v>27</v>
      </c>
      <c r="C7" s="64" t="s">
        <v>56</v>
      </c>
      <c r="D7" s="8" t="s">
        <v>57</v>
      </c>
      <c r="E7" s="9">
        <v>1</v>
      </c>
      <c r="F7" s="9">
        <v>2</v>
      </c>
      <c r="G7" s="9">
        <v>3</v>
      </c>
      <c r="H7" s="9">
        <v>4</v>
      </c>
      <c r="I7" s="9">
        <v>5</v>
      </c>
      <c r="J7" s="9">
        <v>6</v>
      </c>
      <c r="K7" s="9">
        <v>7</v>
      </c>
      <c r="L7" s="9">
        <v>8</v>
      </c>
      <c r="M7" s="9">
        <v>9</v>
      </c>
      <c r="N7" s="9">
        <v>10</v>
      </c>
      <c r="O7" s="9">
        <v>11</v>
      </c>
      <c r="P7" s="9">
        <v>12</v>
      </c>
      <c r="Q7" s="9">
        <v>13</v>
      </c>
      <c r="R7" s="9">
        <v>14</v>
      </c>
      <c r="S7" s="9">
        <v>15</v>
      </c>
      <c r="T7" s="9">
        <v>16</v>
      </c>
      <c r="U7" s="9">
        <v>17</v>
      </c>
      <c r="V7" s="9">
        <v>18</v>
      </c>
      <c r="W7" s="66" t="s">
        <v>63</v>
      </c>
      <c r="X7" s="66" t="s">
        <v>60</v>
      </c>
      <c r="Y7" s="59" t="s">
        <v>55</v>
      </c>
    </row>
    <row r="8" spans="1:25">
      <c r="A8" s="60"/>
      <c r="B8" s="62"/>
      <c r="C8" s="65"/>
      <c r="D8" s="10" t="s">
        <v>58</v>
      </c>
      <c r="E8" s="9">
        <v>4</v>
      </c>
      <c r="F8" s="9">
        <v>3</v>
      </c>
      <c r="G8" s="9">
        <v>4</v>
      </c>
      <c r="H8" s="9">
        <v>3</v>
      </c>
      <c r="I8" s="9">
        <v>4</v>
      </c>
      <c r="J8" s="9">
        <v>5</v>
      </c>
      <c r="K8" s="9">
        <v>4</v>
      </c>
      <c r="L8" s="9">
        <v>4</v>
      </c>
      <c r="M8" s="9">
        <v>5</v>
      </c>
      <c r="N8" s="9">
        <v>4</v>
      </c>
      <c r="O8" s="9">
        <v>3</v>
      </c>
      <c r="P8" s="9">
        <v>4</v>
      </c>
      <c r="Q8" s="9">
        <v>5</v>
      </c>
      <c r="R8" s="9">
        <v>4</v>
      </c>
      <c r="S8" s="9">
        <v>4</v>
      </c>
      <c r="T8" s="9">
        <v>3</v>
      </c>
      <c r="U8" s="9">
        <v>4</v>
      </c>
      <c r="V8" s="9">
        <v>5</v>
      </c>
      <c r="W8" s="67"/>
      <c r="X8" s="67"/>
      <c r="Y8" s="63"/>
    </row>
    <row r="9" spans="1:25" ht="24" customHeight="1">
      <c r="A9" s="33">
        <v>1</v>
      </c>
      <c r="B9" s="33" t="s">
        <v>2</v>
      </c>
      <c r="C9" s="41" t="s">
        <v>45</v>
      </c>
      <c r="D9" s="2">
        <f t="shared" ref="D9:D14" si="0">SUM(Y9-144)</f>
        <v>-6</v>
      </c>
      <c r="E9" s="43">
        <v>4</v>
      </c>
      <c r="F9" s="33">
        <v>3</v>
      </c>
      <c r="G9" s="33">
        <v>4</v>
      </c>
      <c r="H9" s="33">
        <v>3</v>
      </c>
      <c r="I9" s="33">
        <v>5</v>
      </c>
      <c r="J9" s="33">
        <v>5</v>
      </c>
      <c r="K9" s="33">
        <v>5</v>
      </c>
      <c r="L9" s="33">
        <v>4</v>
      </c>
      <c r="M9" s="33">
        <v>5</v>
      </c>
      <c r="N9" s="33">
        <v>5</v>
      </c>
      <c r="O9" s="33">
        <v>3</v>
      </c>
      <c r="P9" s="33">
        <v>4</v>
      </c>
      <c r="Q9" s="33">
        <v>4</v>
      </c>
      <c r="R9" s="33">
        <v>4</v>
      </c>
      <c r="S9" s="33">
        <v>5</v>
      </c>
      <c r="T9" s="33">
        <v>3</v>
      </c>
      <c r="U9" s="33">
        <v>3</v>
      </c>
      <c r="V9" s="33">
        <v>4</v>
      </c>
      <c r="W9" s="33">
        <v>73</v>
      </c>
      <c r="X9" s="11">
        <v>65</v>
      </c>
      <c r="Y9" s="11">
        <f t="shared" ref="Y9:Y34" si="1">SUM(W9:X9)</f>
        <v>138</v>
      </c>
    </row>
    <row r="10" spans="1:25" ht="24" customHeight="1">
      <c r="A10" s="33">
        <v>1</v>
      </c>
      <c r="B10" s="33" t="s">
        <v>7</v>
      </c>
      <c r="C10" s="41" t="s">
        <v>50</v>
      </c>
      <c r="D10" s="2">
        <f t="shared" si="0"/>
        <v>-6</v>
      </c>
      <c r="E10" s="44">
        <v>4</v>
      </c>
      <c r="F10" s="44">
        <v>3</v>
      </c>
      <c r="G10" s="44">
        <v>3</v>
      </c>
      <c r="H10" s="44">
        <v>3</v>
      </c>
      <c r="I10" s="44">
        <v>4</v>
      </c>
      <c r="J10" s="44">
        <v>4</v>
      </c>
      <c r="K10" s="44">
        <v>4</v>
      </c>
      <c r="L10" s="44">
        <v>4</v>
      </c>
      <c r="M10" s="44">
        <v>5</v>
      </c>
      <c r="N10" s="44">
        <v>4</v>
      </c>
      <c r="O10" s="44">
        <v>3</v>
      </c>
      <c r="P10" s="44">
        <v>4</v>
      </c>
      <c r="Q10" s="44">
        <v>5</v>
      </c>
      <c r="R10" s="44">
        <v>4</v>
      </c>
      <c r="S10" s="44">
        <v>4</v>
      </c>
      <c r="T10" s="44">
        <v>3</v>
      </c>
      <c r="U10" s="44">
        <v>4</v>
      </c>
      <c r="V10" s="44">
        <v>5</v>
      </c>
      <c r="W10" s="11">
        <v>70</v>
      </c>
      <c r="X10" s="11">
        <v>68</v>
      </c>
      <c r="Y10" s="11">
        <f t="shared" si="1"/>
        <v>138</v>
      </c>
    </row>
    <row r="11" spans="1:25" ht="24" customHeight="1">
      <c r="A11" s="33">
        <v>3</v>
      </c>
      <c r="B11" s="33" t="s">
        <v>51</v>
      </c>
      <c r="C11" s="41" t="s">
        <v>52</v>
      </c>
      <c r="D11" s="2">
        <f t="shared" si="0"/>
        <v>-5</v>
      </c>
      <c r="E11" s="33">
        <v>5</v>
      </c>
      <c r="F11" s="33">
        <v>3</v>
      </c>
      <c r="G11" s="33">
        <v>4</v>
      </c>
      <c r="H11" s="33">
        <v>2</v>
      </c>
      <c r="I11" s="33">
        <v>5</v>
      </c>
      <c r="J11" s="33">
        <v>4</v>
      </c>
      <c r="K11" s="33">
        <v>5</v>
      </c>
      <c r="L11" s="33">
        <v>3</v>
      </c>
      <c r="M11" s="33">
        <v>6</v>
      </c>
      <c r="N11" s="33">
        <v>4</v>
      </c>
      <c r="O11" s="33">
        <v>4</v>
      </c>
      <c r="P11" s="33">
        <v>4</v>
      </c>
      <c r="Q11" s="33">
        <v>4</v>
      </c>
      <c r="R11" s="33">
        <v>3</v>
      </c>
      <c r="S11" s="33">
        <v>4</v>
      </c>
      <c r="T11" s="33">
        <v>3</v>
      </c>
      <c r="U11" s="33">
        <v>4</v>
      </c>
      <c r="V11" s="33">
        <v>4</v>
      </c>
      <c r="W11" s="11">
        <v>71</v>
      </c>
      <c r="X11" s="11">
        <v>68</v>
      </c>
      <c r="Y11" s="11">
        <f t="shared" si="1"/>
        <v>139</v>
      </c>
    </row>
    <row r="12" spans="1:25" ht="24" customHeight="1">
      <c r="A12" s="33">
        <v>3</v>
      </c>
      <c r="B12" s="33" t="s">
        <v>8</v>
      </c>
      <c r="C12" s="41" t="s">
        <v>48</v>
      </c>
      <c r="D12" s="2">
        <f t="shared" si="0"/>
        <v>-5</v>
      </c>
      <c r="E12" s="33">
        <v>4</v>
      </c>
      <c r="F12" s="33">
        <v>4</v>
      </c>
      <c r="G12" s="33">
        <v>4</v>
      </c>
      <c r="H12" s="33">
        <v>3</v>
      </c>
      <c r="I12" s="33">
        <v>4</v>
      </c>
      <c r="J12" s="33">
        <v>4</v>
      </c>
      <c r="K12" s="33">
        <v>4</v>
      </c>
      <c r="L12" s="33">
        <v>3</v>
      </c>
      <c r="M12" s="33">
        <v>4</v>
      </c>
      <c r="N12" s="33">
        <v>4</v>
      </c>
      <c r="O12" s="33">
        <v>3</v>
      </c>
      <c r="P12" s="33">
        <v>4</v>
      </c>
      <c r="Q12" s="33">
        <v>5</v>
      </c>
      <c r="R12" s="33">
        <v>4</v>
      </c>
      <c r="S12" s="33">
        <v>4</v>
      </c>
      <c r="T12" s="33">
        <v>3</v>
      </c>
      <c r="U12" s="33">
        <v>4</v>
      </c>
      <c r="V12" s="33">
        <v>5</v>
      </c>
      <c r="W12" s="11">
        <v>70</v>
      </c>
      <c r="X12" s="11">
        <v>69</v>
      </c>
      <c r="Y12" s="11">
        <f t="shared" si="1"/>
        <v>139</v>
      </c>
    </row>
    <row r="13" spans="1:25" ht="24" customHeight="1">
      <c r="A13" s="33">
        <v>5</v>
      </c>
      <c r="B13" s="33" t="s">
        <v>5</v>
      </c>
      <c r="C13" s="41" t="s">
        <v>47</v>
      </c>
      <c r="D13" s="2">
        <f t="shared" si="0"/>
        <v>-4</v>
      </c>
      <c r="E13" s="33">
        <v>4</v>
      </c>
      <c r="F13" s="33">
        <v>3</v>
      </c>
      <c r="G13" s="33">
        <v>4</v>
      </c>
      <c r="H13" s="33">
        <v>2</v>
      </c>
      <c r="I13" s="33">
        <v>5</v>
      </c>
      <c r="J13" s="33">
        <v>4</v>
      </c>
      <c r="K13" s="33">
        <v>4</v>
      </c>
      <c r="L13" s="33">
        <v>4</v>
      </c>
      <c r="M13" s="33">
        <v>5</v>
      </c>
      <c r="N13" s="33">
        <v>3</v>
      </c>
      <c r="O13" s="33">
        <v>2</v>
      </c>
      <c r="P13" s="33">
        <v>5</v>
      </c>
      <c r="Q13" s="33">
        <v>5</v>
      </c>
      <c r="R13" s="33">
        <v>4</v>
      </c>
      <c r="S13" s="33">
        <v>5</v>
      </c>
      <c r="T13" s="33">
        <v>4</v>
      </c>
      <c r="U13" s="33">
        <v>4</v>
      </c>
      <c r="V13" s="33">
        <v>5</v>
      </c>
      <c r="W13" s="12">
        <v>72</v>
      </c>
      <c r="X13" s="11">
        <v>68</v>
      </c>
      <c r="Y13" s="11">
        <f t="shared" si="1"/>
        <v>140</v>
      </c>
    </row>
    <row r="14" spans="1:25" ht="24" customHeight="1">
      <c r="A14" s="33">
        <v>6</v>
      </c>
      <c r="B14" s="33" t="s">
        <v>4</v>
      </c>
      <c r="C14" s="41" t="s">
        <v>46</v>
      </c>
      <c r="D14" s="2">
        <f t="shared" si="0"/>
        <v>-3</v>
      </c>
      <c r="E14" s="33">
        <v>4</v>
      </c>
      <c r="F14" s="33">
        <v>3</v>
      </c>
      <c r="G14" s="33">
        <v>3</v>
      </c>
      <c r="H14" s="33">
        <v>3</v>
      </c>
      <c r="I14" s="33">
        <v>4</v>
      </c>
      <c r="J14" s="33">
        <v>5</v>
      </c>
      <c r="K14" s="33">
        <v>5</v>
      </c>
      <c r="L14" s="33">
        <v>4</v>
      </c>
      <c r="M14" s="33">
        <v>5</v>
      </c>
      <c r="N14" s="33">
        <v>4</v>
      </c>
      <c r="O14" s="33">
        <v>3</v>
      </c>
      <c r="P14" s="33">
        <v>4</v>
      </c>
      <c r="Q14" s="33">
        <v>4</v>
      </c>
      <c r="R14" s="33">
        <v>4</v>
      </c>
      <c r="S14" s="33">
        <v>5</v>
      </c>
      <c r="T14" s="33">
        <v>3</v>
      </c>
      <c r="U14" s="33">
        <v>5</v>
      </c>
      <c r="V14" s="33">
        <v>6</v>
      </c>
      <c r="W14" s="33">
        <v>74</v>
      </c>
      <c r="X14" s="11">
        <v>67</v>
      </c>
      <c r="Y14" s="11">
        <f t="shared" si="1"/>
        <v>141</v>
      </c>
    </row>
    <row r="15" spans="1:25" ht="24" customHeight="1">
      <c r="A15" s="33">
        <v>7</v>
      </c>
      <c r="B15" s="33" t="s">
        <v>14</v>
      </c>
      <c r="C15" s="41" t="s">
        <v>44</v>
      </c>
      <c r="D15" s="4">
        <f>SUM(Y15-144)</f>
        <v>1</v>
      </c>
      <c r="E15" s="33">
        <v>5</v>
      </c>
      <c r="F15" s="42">
        <v>4</v>
      </c>
      <c r="G15" s="42">
        <v>4</v>
      </c>
      <c r="H15" s="42">
        <v>3</v>
      </c>
      <c r="I15" s="42">
        <v>5</v>
      </c>
      <c r="J15" s="42">
        <v>4</v>
      </c>
      <c r="K15" s="42">
        <v>4</v>
      </c>
      <c r="L15" s="42">
        <v>3</v>
      </c>
      <c r="M15" s="42">
        <v>6</v>
      </c>
      <c r="N15" s="42">
        <v>4</v>
      </c>
      <c r="O15" s="42">
        <v>5</v>
      </c>
      <c r="P15" s="42">
        <v>4</v>
      </c>
      <c r="Q15" s="42">
        <v>5</v>
      </c>
      <c r="R15" s="42">
        <v>3</v>
      </c>
      <c r="S15" s="42">
        <v>4</v>
      </c>
      <c r="T15" s="42">
        <v>3</v>
      </c>
      <c r="U15" s="42">
        <v>4</v>
      </c>
      <c r="V15" s="42">
        <v>5</v>
      </c>
      <c r="W15" s="33">
        <v>75</v>
      </c>
      <c r="X15" s="11">
        <v>70</v>
      </c>
      <c r="Y15" s="33">
        <f t="shared" si="1"/>
        <v>145</v>
      </c>
    </row>
    <row r="16" spans="1:25" ht="24" customHeight="1">
      <c r="A16" s="33">
        <v>7</v>
      </c>
      <c r="B16" s="33" t="s">
        <v>12</v>
      </c>
      <c r="C16" s="41" t="s">
        <v>33</v>
      </c>
      <c r="D16" s="4">
        <f>SUM(Y16-144)</f>
        <v>1</v>
      </c>
      <c r="E16" s="33">
        <v>4</v>
      </c>
      <c r="F16" s="42">
        <v>3</v>
      </c>
      <c r="G16" s="42">
        <v>4</v>
      </c>
      <c r="H16" s="42">
        <v>4</v>
      </c>
      <c r="I16" s="42">
        <v>4</v>
      </c>
      <c r="J16" s="42">
        <v>4</v>
      </c>
      <c r="K16" s="42">
        <v>5</v>
      </c>
      <c r="L16" s="42">
        <v>4</v>
      </c>
      <c r="M16" s="42">
        <v>5</v>
      </c>
      <c r="N16" s="42">
        <v>3</v>
      </c>
      <c r="O16" s="42">
        <v>4</v>
      </c>
      <c r="P16" s="42">
        <v>4</v>
      </c>
      <c r="Q16" s="42">
        <v>5</v>
      </c>
      <c r="R16" s="42">
        <v>4</v>
      </c>
      <c r="S16" s="42">
        <v>5</v>
      </c>
      <c r="T16" s="42">
        <v>4</v>
      </c>
      <c r="U16" s="42">
        <v>4</v>
      </c>
      <c r="V16" s="42">
        <v>5</v>
      </c>
      <c r="W16" s="33">
        <v>75</v>
      </c>
      <c r="X16" s="11">
        <v>70</v>
      </c>
      <c r="Y16" s="33">
        <f t="shared" si="1"/>
        <v>145</v>
      </c>
    </row>
    <row r="17" spans="1:25" ht="24" customHeight="1">
      <c r="A17" s="33">
        <v>9</v>
      </c>
      <c r="B17" s="33" t="s">
        <v>3</v>
      </c>
      <c r="C17" s="41" t="s">
        <v>59</v>
      </c>
      <c r="D17" s="7">
        <f t="shared" ref="D17" si="2">SUM(Y17-144)</f>
        <v>2</v>
      </c>
      <c r="E17" s="33">
        <v>3</v>
      </c>
      <c r="F17" s="33">
        <v>5</v>
      </c>
      <c r="G17" s="33">
        <v>4</v>
      </c>
      <c r="H17" s="33">
        <v>4</v>
      </c>
      <c r="I17" s="33">
        <v>5</v>
      </c>
      <c r="J17" s="33">
        <v>5</v>
      </c>
      <c r="K17" s="33">
        <v>5</v>
      </c>
      <c r="L17" s="33">
        <v>4</v>
      </c>
      <c r="M17" s="33">
        <v>5</v>
      </c>
      <c r="N17" s="43">
        <v>4</v>
      </c>
      <c r="O17" s="42">
        <v>4</v>
      </c>
      <c r="P17" s="33">
        <v>4</v>
      </c>
      <c r="Q17" s="33">
        <v>6</v>
      </c>
      <c r="R17" s="33">
        <v>4</v>
      </c>
      <c r="S17" s="33">
        <v>5</v>
      </c>
      <c r="T17" s="33">
        <v>6</v>
      </c>
      <c r="U17" s="33">
        <v>3</v>
      </c>
      <c r="V17" s="33">
        <v>5</v>
      </c>
      <c r="W17" s="33">
        <v>81</v>
      </c>
      <c r="X17" s="11">
        <v>65</v>
      </c>
      <c r="Y17" s="33">
        <f t="shared" si="1"/>
        <v>146</v>
      </c>
    </row>
    <row r="18" spans="1:25" ht="24" customHeight="1">
      <c r="A18" s="33">
        <v>9</v>
      </c>
      <c r="B18" s="33" t="s">
        <v>6</v>
      </c>
      <c r="C18" s="41" t="s">
        <v>49</v>
      </c>
      <c r="D18" s="4">
        <f t="shared" ref="D18:D34" si="3">SUM(Y18-144)</f>
        <v>2</v>
      </c>
      <c r="E18" s="33">
        <v>4</v>
      </c>
      <c r="F18" s="33">
        <v>3</v>
      </c>
      <c r="G18" s="33">
        <v>4</v>
      </c>
      <c r="H18" s="33">
        <v>3</v>
      </c>
      <c r="I18" s="33">
        <v>5</v>
      </c>
      <c r="J18" s="33">
        <v>5</v>
      </c>
      <c r="K18" s="33">
        <v>3</v>
      </c>
      <c r="L18" s="33">
        <v>4</v>
      </c>
      <c r="M18" s="33">
        <v>5</v>
      </c>
      <c r="N18" s="33">
        <v>4</v>
      </c>
      <c r="O18" s="33">
        <v>7</v>
      </c>
      <c r="P18" s="33">
        <v>3</v>
      </c>
      <c r="Q18" s="33">
        <v>5</v>
      </c>
      <c r="R18" s="33">
        <v>6</v>
      </c>
      <c r="S18" s="33">
        <v>4</v>
      </c>
      <c r="T18" s="33">
        <v>4</v>
      </c>
      <c r="U18" s="33">
        <v>4</v>
      </c>
      <c r="V18" s="33">
        <v>5</v>
      </c>
      <c r="W18" s="33">
        <v>78</v>
      </c>
      <c r="X18" s="11">
        <v>68</v>
      </c>
      <c r="Y18" s="33">
        <f t="shared" si="1"/>
        <v>146</v>
      </c>
    </row>
    <row r="19" spans="1:25" ht="24" customHeight="1">
      <c r="A19" s="33">
        <v>11</v>
      </c>
      <c r="B19" s="33" t="s">
        <v>11</v>
      </c>
      <c r="C19" s="41" t="s">
        <v>32</v>
      </c>
      <c r="D19" s="4">
        <f t="shared" si="3"/>
        <v>3</v>
      </c>
      <c r="E19" s="33">
        <v>4</v>
      </c>
      <c r="F19" s="42">
        <v>4</v>
      </c>
      <c r="G19" s="42">
        <v>4</v>
      </c>
      <c r="H19" s="42">
        <v>3</v>
      </c>
      <c r="I19" s="42">
        <v>5</v>
      </c>
      <c r="J19" s="42">
        <v>5</v>
      </c>
      <c r="K19" s="42">
        <v>4</v>
      </c>
      <c r="L19" s="42">
        <v>6</v>
      </c>
      <c r="M19" s="42">
        <v>4</v>
      </c>
      <c r="N19" s="42">
        <v>4</v>
      </c>
      <c r="O19" s="42">
        <v>3</v>
      </c>
      <c r="P19" s="42">
        <v>5</v>
      </c>
      <c r="Q19" s="42">
        <v>7</v>
      </c>
      <c r="R19" s="42">
        <v>5</v>
      </c>
      <c r="S19" s="42">
        <v>4</v>
      </c>
      <c r="T19" s="42">
        <v>3</v>
      </c>
      <c r="U19" s="42">
        <v>4</v>
      </c>
      <c r="V19" s="42">
        <v>4</v>
      </c>
      <c r="W19" s="33">
        <v>78</v>
      </c>
      <c r="X19" s="11">
        <v>69</v>
      </c>
      <c r="Y19" s="33">
        <f t="shared" si="1"/>
        <v>147</v>
      </c>
    </row>
    <row r="20" spans="1:25" ht="24" customHeight="1">
      <c r="A20" s="33">
        <v>12</v>
      </c>
      <c r="B20" s="33" t="s">
        <v>16</v>
      </c>
      <c r="C20" s="45" t="s">
        <v>30</v>
      </c>
      <c r="D20" s="4">
        <f t="shared" si="3"/>
        <v>4</v>
      </c>
      <c r="E20" s="42">
        <v>4</v>
      </c>
      <c r="F20" s="42">
        <v>3</v>
      </c>
      <c r="G20" s="42">
        <v>3</v>
      </c>
      <c r="H20" s="42">
        <v>3</v>
      </c>
      <c r="I20" s="42">
        <v>5</v>
      </c>
      <c r="J20" s="42">
        <v>4</v>
      </c>
      <c r="K20" s="42">
        <v>4</v>
      </c>
      <c r="L20" s="42">
        <v>5</v>
      </c>
      <c r="M20" s="42">
        <v>4</v>
      </c>
      <c r="N20" s="42">
        <v>5</v>
      </c>
      <c r="O20" s="42">
        <v>4</v>
      </c>
      <c r="P20" s="42">
        <v>4</v>
      </c>
      <c r="Q20" s="42">
        <v>7</v>
      </c>
      <c r="R20" s="42">
        <v>5</v>
      </c>
      <c r="S20" s="42">
        <v>4</v>
      </c>
      <c r="T20" s="42">
        <v>4</v>
      </c>
      <c r="U20" s="42">
        <v>4</v>
      </c>
      <c r="V20" s="42">
        <v>5</v>
      </c>
      <c r="W20" s="33">
        <v>77</v>
      </c>
      <c r="X20" s="11">
        <v>71</v>
      </c>
      <c r="Y20" s="33">
        <f t="shared" si="1"/>
        <v>148</v>
      </c>
    </row>
    <row r="21" spans="1:25" ht="24" customHeight="1">
      <c r="A21" s="33">
        <v>13</v>
      </c>
      <c r="B21" s="33" t="s">
        <v>9</v>
      </c>
      <c r="C21" s="41" t="s">
        <v>28</v>
      </c>
      <c r="D21" s="4">
        <f t="shared" si="3"/>
        <v>5</v>
      </c>
      <c r="E21" s="33">
        <v>6</v>
      </c>
      <c r="F21" s="33">
        <v>4</v>
      </c>
      <c r="G21" s="33">
        <v>5</v>
      </c>
      <c r="H21" s="33">
        <v>4</v>
      </c>
      <c r="I21" s="33">
        <v>4</v>
      </c>
      <c r="J21" s="33">
        <v>5</v>
      </c>
      <c r="K21" s="33">
        <v>4</v>
      </c>
      <c r="L21" s="33">
        <v>4</v>
      </c>
      <c r="M21" s="42">
        <v>4</v>
      </c>
      <c r="N21" s="42">
        <v>6</v>
      </c>
      <c r="O21" s="42">
        <v>3</v>
      </c>
      <c r="P21" s="42">
        <v>4</v>
      </c>
      <c r="Q21" s="42">
        <v>5</v>
      </c>
      <c r="R21" s="42">
        <v>4</v>
      </c>
      <c r="S21" s="42">
        <v>5</v>
      </c>
      <c r="T21" s="42">
        <v>3</v>
      </c>
      <c r="U21" s="42">
        <v>5</v>
      </c>
      <c r="V21" s="42">
        <v>5</v>
      </c>
      <c r="W21" s="33">
        <v>80</v>
      </c>
      <c r="X21" s="11">
        <v>69</v>
      </c>
      <c r="Y21" s="33">
        <f t="shared" si="1"/>
        <v>149</v>
      </c>
    </row>
    <row r="22" spans="1:25" ht="24" customHeight="1">
      <c r="A22" s="33">
        <v>14</v>
      </c>
      <c r="B22" s="33" t="s">
        <v>15</v>
      </c>
      <c r="C22" s="41" t="s">
        <v>35</v>
      </c>
      <c r="D22" s="4">
        <f t="shared" si="3"/>
        <v>6</v>
      </c>
      <c r="E22" s="33">
        <v>5</v>
      </c>
      <c r="F22" s="42">
        <v>4</v>
      </c>
      <c r="G22" s="42">
        <v>4</v>
      </c>
      <c r="H22" s="42">
        <v>4</v>
      </c>
      <c r="I22" s="42">
        <v>5</v>
      </c>
      <c r="J22" s="42">
        <v>4</v>
      </c>
      <c r="K22" s="42">
        <v>3</v>
      </c>
      <c r="L22" s="42">
        <v>6</v>
      </c>
      <c r="M22" s="42">
        <v>5</v>
      </c>
      <c r="N22" s="42">
        <v>4</v>
      </c>
      <c r="O22" s="42">
        <v>4</v>
      </c>
      <c r="P22" s="42">
        <v>4</v>
      </c>
      <c r="Q22" s="42">
        <v>5</v>
      </c>
      <c r="R22" s="42">
        <v>4</v>
      </c>
      <c r="S22" s="42">
        <v>5</v>
      </c>
      <c r="T22" s="42">
        <v>3</v>
      </c>
      <c r="U22" s="42">
        <v>5</v>
      </c>
      <c r="V22" s="42">
        <v>5</v>
      </c>
      <c r="W22" s="33">
        <v>79</v>
      </c>
      <c r="X22" s="11">
        <v>71</v>
      </c>
      <c r="Y22" s="33">
        <f t="shared" si="1"/>
        <v>150</v>
      </c>
    </row>
    <row r="23" spans="1:25" ht="24" customHeight="1">
      <c r="A23" s="33">
        <v>14</v>
      </c>
      <c r="B23" s="33" t="s">
        <v>20</v>
      </c>
      <c r="C23" s="41" t="s">
        <v>38</v>
      </c>
      <c r="D23" s="4">
        <f t="shared" si="3"/>
        <v>6</v>
      </c>
      <c r="E23" s="33">
        <v>4</v>
      </c>
      <c r="F23" s="42">
        <v>4</v>
      </c>
      <c r="G23" s="42">
        <v>7</v>
      </c>
      <c r="H23" s="42">
        <v>4</v>
      </c>
      <c r="I23" s="42">
        <v>3</v>
      </c>
      <c r="J23" s="42">
        <v>5</v>
      </c>
      <c r="K23" s="42">
        <v>5</v>
      </c>
      <c r="L23" s="42">
        <v>5</v>
      </c>
      <c r="M23" s="42">
        <v>5</v>
      </c>
      <c r="N23" s="42">
        <v>3</v>
      </c>
      <c r="O23" s="42">
        <v>3</v>
      </c>
      <c r="P23" s="42">
        <v>4</v>
      </c>
      <c r="Q23" s="42">
        <v>5</v>
      </c>
      <c r="R23" s="42">
        <v>4</v>
      </c>
      <c r="S23" s="42">
        <v>4</v>
      </c>
      <c r="T23" s="42">
        <v>2</v>
      </c>
      <c r="U23" s="42">
        <v>4</v>
      </c>
      <c r="V23" s="42">
        <v>5</v>
      </c>
      <c r="W23" s="33">
        <v>76</v>
      </c>
      <c r="X23" s="33">
        <v>74</v>
      </c>
      <c r="Y23" s="33">
        <f t="shared" si="1"/>
        <v>150</v>
      </c>
    </row>
    <row r="24" spans="1:25" ht="24" customHeight="1">
      <c r="A24" s="33">
        <v>16</v>
      </c>
      <c r="B24" s="33" t="s">
        <v>17</v>
      </c>
      <c r="C24" s="41" t="s">
        <v>36</v>
      </c>
      <c r="D24" s="4">
        <f t="shared" si="3"/>
        <v>7</v>
      </c>
      <c r="E24" s="33">
        <v>5</v>
      </c>
      <c r="F24" s="42">
        <v>3</v>
      </c>
      <c r="G24" s="42">
        <v>5</v>
      </c>
      <c r="H24" s="42">
        <v>2</v>
      </c>
      <c r="I24" s="42">
        <v>7</v>
      </c>
      <c r="J24" s="42">
        <v>5</v>
      </c>
      <c r="K24" s="42">
        <v>4</v>
      </c>
      <c r="L24" s="42">
        <v>4</v>
      </c>
      <c r="M24" s="42">
        <v>6</v>
      </c>
      <c r="N24" s="42">
        <v>4</v>
      </c>
      <c r="O24" s="42">
        <v>4</v>
      </c>
      <c r="P24" s="42">
        <v>4</v>
      </c>
      <c r="Q24" s="42">
        <v>5</v>
      </c>
      <c r="R24" s="42">
        <v>4</v>
      </c>
      <c r="S24" s="42">
        <v>4</v>
      </c>
      <c r="T24" s="42">
        <v>3</v>
      </c>
      <c r="U24" s="42">
        <v>5</v>
      </c>
      <c r="V24" s="42">
        <v>5</v>
      </c>
      <c r="W24" s="33">
        <v>79</v>
      </c>
      <c r="X24" s="12">
        <v>72</v>
      </c>
      <c r="Y24" s="33">
        <f t="shared" si="1"/>
        <v>151</v>
      </c>
    </row>
    <row r="25" spans="1:25" ht="24" customHeight="1">
      <c r="A25" s="33">
        <v>16</v>
      </c>
      <c r="B25" s="33" t="s">
        <v>10</v>
      </c>
      <c r="C25" s="45" t="s">
        <v>29</v>
      </c>
      <c r="D25" s="4">
        <f t="shared" si="3"/>
        <v>7</v>
      </c>
      <c r="E25" s="42">
        <v>4</v>
      </c>
      <c r="F25" s="42">
        <v>3</v>
      </c>
      <c r="G25" s="42">
        <v>5</v>
      </c>
      <c r="H25" s="42">
        <v>3</v>
      </c>
      <c r="I25" s="42">
        <v>5</v>
      </c>
      <c r="J25" s="42">
        <v>5</v>
      </c>
      <c r="K25" s="42">
        <v>5</v>
      </c>
      <c r="L25" s="42">
        <v>5</v>
      </c>
      <c r="M25" s="42">
        <v>5</v>
      </c>
      <c r="N25" s="42">
        <v>3</v>
      </c>
      <c r="O25" s="42">
        <v>5</v>
      </c>
      <c r="P25" s="42">
        <v>5</v>
      </c>
      <c r="Q25" s="42">
        <v>6</v>
      </c>
      <c r="R25" s="42">
        <v>4</v>
      </c>
      <c r="S25" s="42">
        <v>5</v>
      </c>
      <c r="T25" s="42">
        <v>3</v>
      </c>
      <c r="U25" s="42">
        <v>5</v>
      </c>
      <c r="V25" s="42">
        <v>6</v>
      </c>
      <c r="W25" s="33">
        <v>82</v>
      </c>
      <c r="X25" s="11">
        <v>69</v>
      </c>
      <c r="Y25" s="33">
        <f t="shared" si="1"/>
        <v>151</v>
      </c>
    </row>
    <row r="26" spans="1:25" ht="24" customHeight="1">
      <c r="A26" s="33">
        <v>18</v>
      </c>
      <c r="B26" s="33" t="s">
        <v>13</v>
      </c>
      <c r="C26" s="41" t="s">
        <v>34</v>
      </c>
      <c r="D26" s="4">
        <f t="shared" si="3"/>
        <v>9</v>
      </c>
      <c r="E26" s="33">
        <v>4</v>
      </c>
      <c r="F26" s="42">
        <v>4</v>
      </c>
      <c r="G26" s="42">
        <v>4</v>
      </c>
      <c r="H26" s="42">
        <v>3</v>
      </c>
      <c r="I26" s="42">
        <v>5</v>
      </c>
      <c r="J26" s="42">
        <v>6</v>
      </c>
      <c r="K26" s="42">
        <v>5</v>
      </c>
      <c r="L26" s="42">
        <v>4</v>
      </c>
      <c r="M26" s="42">
        <v>5</v>
      </c>
      <c r="N26" s="42">
        <v>6</v>
      </c>
      <c r="O26" s="42">
        <v>4</v>
      </c>
      <c r="P26" s="42">
        <v>4</v>
      </c>
      <c r="Q26" s="42">
        <v>7</v>
      </c>
      <c r="R26" s="42">
        <v>4</v>
      </c>
      <c r="S26" s="42">
        <v>5</v>
      </c>
      <c r="T26" s="42">
        <v>3</v>
      </c>
      <c r="U26" s="42">
        <v>5</v>
      </c>
      <c r="V26" s="42">
        <v>5</v>
      </c>
      <c r="W26" s="33">
        <v>83</v>
      </c>
      <c r="X26" s="11">
        <v>70</v>
      </c>
      <c r="Y26" s="33">
        <f t="shared" si="1"/>
        <v>153</v>
      </c>
    </row>
    <row r="27" spans="1:25" ht="24" customHeight="1">
      <c r="A27" s="33">
        <v>18</v>
      </c>
      <c r="B27" s="33" t="s">
        <v>18</v>
      </c>
      <c r="C27" s="41" t="s">
        <v>53</v>
      </c>
      <c r="D27" s="4">
        <f t="shared" si="3"/>
        <v>9</v>
      </c>
      <c r="E27" s="33">
        <v>5</v>
      </c>
      <c r="F27" s="42">
        <v>2</v>
      </c>
      <c r="G27" s="42">
        <v>4</v>
      </c>
      <c r="H27" s="42">
        <v>3</v>
      </c>
      <c r="I27" s="42">
        <v>4</v>
      </c>
      <c r="J27" s="42">
        <v>10</v>
      </c>
      <c r="K27" s="42">
        <v>4</v>
      </c>
      <c r="L27" s="42">
        <v>5</v>
      </c>
      <c r="M27" s="42">
        <v>7</v>
      </c>
      <c r="N27" s="42">
        <v>4</v>
      </c>
      <c r="O27" s="42">
        <v>4</v>
      </c>
      <c r="P27" s="42">
        <v>3</v>
      </c>
      <c r="Q27" s="42">
        <v>6</v>
      </c>
      <c r="R27" s="42">
        <v>4</v>
      </c>
      <c r="S27" s="42">
        <v>5</v>
      </c>
      <c r="T27" s="42">
        <v>3</v>
      </c>
      <c r="U27" s="42">
        <v>3</v>
      </c>
      <c r="V27" s="42">
        <v>5</v>
      </c>
      <c r="W27" s="33">
        <v>81</v>
      </c>
      <c r="X27" s="12">
        <v>72</v>
      </c>
      <c r="Y27" s="33">
        <f t="shared" si="1"/>
        <v>153</v>
      </c>
    </row>
    <row r="28" spans="1:25" ht="24" customHeight="1">
      <c r="A28" s="33">
        <v>20</v>
      </c>
      <c r="B28" s="33" t="s">
        <v>19</v>
      </c>
      <c r="C28" s="41" t="s">
        <v>37</v>
      </c>
      <c r="D28" s="4">
        <f t="shared" si="3"/>
        <v>12</v>
      </c>
      <c r="E28" s="33">
        <v>6</v>
      </c>
      <c r="F28" s="42">
        <v>4</v>
      </c>
      <c r="G28" s="42">
        <v>6</v>
      </c>
      <c r="H28" s="42">
        <v>2</v>
      </c>
      <c r="I28" s="42">
        <v>4</v>
      </c>
      <c r="J28" s="42">
        <v>5</v>
      </c>
      <c r="K28" s="42">
        <v>6</v>
      </c>
      <c r="L28" s="42">
        <v>5</v>
      </c>
      <c r="M28" s="42">
        <v>5</v>
      </c>
      <c r="N28" s="42">
        <v>6</v>
      </c>
      <c r="O28" s="42">
        <v>4</v>
      </c>
      <c r="P28" s="42">
        <v>4</v>
      </c>
      <c r="Q28" s="42">
        <v>5</v>
      </c>
      <c r="R28" s="42">
        <v>4</v>
      </c>
      <c r="S28" s="42">
        <v>4</v>
      </c>
      <c r="T28" s="42">
        <v>3</v>
      </c>
      <c r="U28" s="42">
        <v>4</v>
      </c>
      <c r="V28" s="42">
        <v>5</v>
      </c>
      <c r="W28" s="33">
        <v>82</v>
      </c>
      <c r="X28" s="33">
        <v>74</v>
      </c>
      <c r="Y28" s="33">
        <f t="shared" si="1"/>
        <v>156</v>
      </c>
    </row>
    <row r="29" spans="1:25" ht="24" customHeight="1">
      <c r="A29" s="43">
        <v>21</v>
      </c>
      <c r="B29" s="43" t="s">
        <v>26</v>
      </c>
      <c r="C29" s="41" t="s">
        <v>43</v>
      </c>
      <c r="D29" s="4">
        <f t="shared" si="3"/>
        <v>13</v>
      </c>
      <c r="E29" s="43">
        <v>4</v>
      </c>
      <c r="F29" s="46">
        <v>3</v>
      </c>
      <c r="G29" s="46">
        <v>6</v>
      </c>
      <c r="H29" s="46">
        <v>3</v>
      </c>
      <c r="I29" s="46">
        <v>6</v>
      </c>
      <c r="J29" s="46">
        <v>4</v>
      </c>
      <c r="K29" s="46">
        <v>5</v>
      </c>
      <c r="L29" s="46">
        <v>5</v>
      </c>
      <c r="M29" s="46">
        <v>6</v>
      </c>
      <c r="N29" s="46">
        <v>5</v>
      </c>
      <c r="O29" s="46">
        <v>3</v>
      </c>
      <c r="P29" s="46">
        <v>3</v>
      </c>
      <c r="Q29" s="46">
        <v>5</v>
      </c>
      <c r="R29" s="46">
        <v>4</v>
      </c>
      <c r="S29" s="46">
        <v>5</v>
      </c>
      <c r="T29" s="46">
        <v>3</v>
      </c>
      <c r="U29" s="46">
        <v>4</v>
      </c>
      <c r="V29" s="46">
        <v>5</v>
      </c>
      <c r="W29" s="33">
        <v>79</v>
      </c>
      <c r="X29" s="43">
        <v>78</v>
      </c>
      <c r="Y29" s="33">
        <f t="shared" si="1"/>
        <v>157</v>
      </c>
    </row>
    <row r="30" spans="1:25" ht="24" customHeight="1">
      <c r="A30" s="33">
        <v>22</v>
      </c>
      <c r="B30" s="33" t="s">
        <v>25</v>
      </c>
      <c r="C30" s="41" t="s">
        <v>42</v>
      </c>
      <c r="D30" s="4">
        <f t="shared" si="3"/>
        <v>14</v>
      </c>
      <c r="E30" s="33">
        <v>5</v>
      </c>
      <c r="F30" s="42">
        <v>3</v>
      </c>
      <c r="G30" s="42">
        <v>6</v>
      </c>
      <c r="H30" s="42">
        <v>3</v>
      </c>
      <c r="I30" s="42">
        <v>5</v>
      </c>
      <c r="J30" s="42">
        <v>4</v>
      </c>
      <c r="K30" s="42">
        <v>4</v>
      </c>
      <c r="L30" s="42">
        <v>5</v>
      </c>
      <c r="M30" s="42">
        <v>5</v>
      </c>
      <c r="N30" s="42">
        <v>4</v>
      </c>
      <c r="O30" s="42">
        <v>4</v>
      </c>
      <c r="P30" s="42">
        <v>4</v>
      </c>
      <c r="Q30" s="42">
        <v>6</v>
      </c>
      <c r="R30" s="42">
        <v>4</v>
      </c>
      <c r="S30" s="42">
        <v>5</v>
      </c>
      <c r="T30" s="42">
        <v>3</v>
      </c>
      <c r="U30" s="42">
        <v>5</v>
      </c>
      <c r="V30" s="42">
        <v>5</v>
      </c>
      <c r="W30" s="33">
        <v>80</v>
      </c>
      <c r="X30" s="33">
        <v>78</v>
      </c>
      <c r="Y30" s="33">
        <f t="shared" si="1"/>
        <v>158</v>
      </c>
    </row>
    <row r="31" spans="1:25" ht="24" customHeight="1">
      <c r="A31" s="43">
        <v>22</v>
      </c>
      <c r="B31" s="43" t="s">
        <v>22</v>
      </c>
      <c r="C31" s="41" t="s">
        <v>40</v>
      </c>
      <c r="D31" s="7">
        <f t="shared" si="3"/>
        <v>14</v>
      </c>
      <c r="E31" s="43">
        <v>5</v>
      </c>
      <c r="F31" s="46">
        <v>5</v>
      </c>
      <c r="G31" s="46">
        <v>4</v>
      </c>
      <c r="H31" s="46">
        <v>2</v>
      </c>
      <c r="I31" s="46">
        <v>4</v>
      </c>
      <c r="J31" s="46">
        <v>5</v>
      </c>
      <c r="K31" s="46">
        <v>5</v>
      </c>
      <c r="L31" s="46">
        <v>5</v>
      </c>
      <c r="M31" s="46">
        <v>4</v>
      </c>
      <c r="N31" s="46">
        <v>6</v>
      </c>
      <c r="O31" s="46">
        <v>5</v>
      </c>
      <c r="P31" s="46">
        <v>5</v>
      </c>
      <c r="Q31" s="46">
        <v>6</v>
      </c>
      <c r="R31" s="46">
        <v>4</v>
      </c>
      <c r="S31" s="46">
        <v>5</v>
      </c>
      <c r="T31" s="46">
        <v>3</v>
      </c>
      <c r="U31" s="46">
        <v>5</v>
      </c>
      <c r="V31" s="46">
        <v>5</v>
      </c>
      <c r="W31" s="43">
        <v>83</v>
      </c>
      <c r="X31" s="43">
        <v>75</v>
      </c>
      <c r="Y31" s="43">
        <f t="shared" si="1"/>
        <v>158</v>
      </c>
    </row>
    <row r="32" spans="1:25" ht="24" customHeight="1">
      <c r="A32" s="33">
        <v>24</v>
      </c>
      <c r="B32" s="33" t="s">
        <v>23</v>
      </c>
      <c r="C32" s="41" t="s">
        <v>31</v>
      </c>
      <c r="D32" s="4">
        <f t="shared" si="3"/>
        <v>15</v>
      </c>
      <c r="E32" s="42">
        <v>5</v>
      </c>
      <c r="F32" s="42">
        <v>3</v>
      </c>
      <c r="G32" s="42">
        <v>4</v>
      </c>
      <c r="H32" s="42">
        <v>4</v>
      </c>
      <c r="I32" s="42">
        <v>5</v>
      </c>
      <c r="J32" s="42">
        <v>6</v>
      </c>
      <c r="K32" s="42">
        <v>6</v>
      </c>
      <c r="L32" s="42">
        <v>4</v>
      </c>
      <c r="M32" s="42">
        <v>6</v>
      </c>
      <c r="N32" s="43">
        <v>6</v>
      </c>
      <c r="O32" s="42">
        <v>3</v>
      </c>
      <c r="P32" s="42">
        <v>4</v>
      </c>
      <c r="Q32" s="42">
        <v>5</v>
      </c>
      <c r="R32" s="42">
        <v>4</v>
      </c>
      <c r="S32" s="42">
        <v>4</v>
      </c>
      <c r="T32" s="42">
        <v>3</v>
      </c>
      <c r="U32" s="42">
        <v>6</v>
      </c>
      <c r="V32" s="42">
        <v>4</v>
      </c>
      <c r="W32" s="33">
        <v>82</v>
      </c>
      <c r="X32" s="33">
        <v>77</v>
      </c>
      <c r="Y32" s="33">
        <f t="shared" si="1"/>
        <v>159</v>
      </c>
    </row>
    <row r="33" spans="1:25" ht="24" customHeight="1">
      <c r="A33" s="33">
        <v>24</v>
      </c>
      <c r="B33" s="33" t="s">
        <v>21</v>
      </c>
      <c r="C33" s="41" t="s">
        <v>39</v>
      </c>
      <c r="D33" s="4">
        <f t="shared" si="3"/>
        <v>15</v>
      </c>
      <c r="E33" s="33">
        <v>5</v>
      </c>
      <c r="F33" s="42">
        <v>4</v>
      </c>
      <c r="G33" s="42">
        <v>6</v>
      </c>
      <c r="H33" s="42">
        <v>3</v>
      </c>
      <c r="I33" s="42">
        <v>5</v>
      </c>
      <c r="J33" s="42">
        <v>4</v>
      </c>
      <c r="K33" s="42">
        <v>5</v>
      </c>
      <c r="L33" s="42">
        <v>7</v>
      </c>
      <c r="M33" s="42">
        <v>5</v>
      </c>
      <c r="N33" s="42">
        <v>4</v>
      </c>
      <c r="O33" s="42">
        <v>4</v>
      </c>
      <c r="P33" s="42">
        <v>3</v>
      </c>
      <c r="Q33" s="42">
        <v>5</v>
      </c>
      <c r="R33" s="42">
        <v>5</v>
      </c>
      <c r="S33" s="42">
        <v>5</v>
      </c>
      <c r="T33" s="42">
        <v>4</v>
      </c>
      <c r="U33" s="42">
        <v>5</v>
      </c>
      <c r="V33" s="42">
        <v>5</v>
      </c>
      <c r="W33" s="33">
        <v>84</v>
      </c>
      <c r="X33" s="33">
        <v>75</v>
      </c>
      <c r="Y33" s="33">
        <f t="shared" si="1"/>
        <v>159</v>
      </c>
    </row>
    <row r="34" spans="1:25" ht="24" customHeight="1">
      <c r="A34" s="43">
        <v>26</v>
      </c>
      <c r="B34" s="43" t="s">
        <v>24</v>
      </c>
      <c r="C34" s="41" t="s">
        <v>41</v>
      </c>
      <c r="D34" s="7">
        <f t="shared" si="3"/>
        <v>16</v>
      </c>
      <c r="E34" s="43">
        <v>4</v>
      </c>
      <c r="F34" s="46">
        <v>3</v>
      </c>
      <c r="G34" s="46">
        <v>5</v>
      </c>
      <c r="H34" s="46">
        <v>4</v>
      </c>
      <c r="I34" s="46">
        <v>5</v>
      </c>
      <c r="J34" s="46">
        <v>5</v>
      </c>
      <c r="K34" s="46">
        <v>6</v>
      </c>
      <c r="L34" s="46">
        <v>6</v>
      </c>
      <c r="M34" s="46">
        <v>6</v>
      </c>
      <c r="N34" s="46">
        <v>5</v>
      </c>
      <c r="O34" s="46">
        <v>4</v>
      </c>
      <c r="P34" s="46">
        <v>4</v>
      </c>
      <c r="Q34" s="46">
        <v>5</v>
      </c>
      <c r="R34" s="46">
        <v>5</v>
      </c>
      <c r="S34" s="46">
        <v>4</v>
      </c>
      <c r="T34" s="46">
        <v>2</v>
      </c>
      <c r="U34" s="46">
        <v>4</v>
      </c>
      <c r="V34" s="46">
        <v>6</v>
      </c>
      <c r="W34" s="43">
        <v>83</v>
      </c>
      <c r="X34" s="43">
        <v>77</v>
      </c>
      <c r="Y34" s="43">
        <f t="shared" si="1"/>
        <v>160</v>
      </c>
    </row>
  </sheetData>
  <mergeCells count="8">
    <mergeCell ref="F6:U6"/>
    <mergeCell ref="E2:V5"/>
    <mergeCell ref="A7:A8"/>
    <mergeCell ref="B7:B8"/>
    <mergeCell ref="Y7:Y8"/>
    <mergeCell ref="C7:C8"/>
    <mergeCell ref="W7:W8"/>
    <mergeCell ref="X7:X8"/>
  </mergeCells>
  <phoneticPr fontId="1" type="noConversion"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92"/>
  <sheetViews>
    <sheetView tabSelected="1" workbookViewId="0">
      <selection activeCell="AC9" sqref="AC9"/>
    </sheetView>
  </sheetViews>
  <sheetFormatPr defaultRowHeight="16.5"/>
  <cols>
    <col min="1" max="1" width="4.75" customWidth="1"/>
    <col min="2" max="2" width="6.25" customWidth="1"/>
    <col min="3" max="3" width="23.125" style="36" customWidth="1"/>
    <col min="4" max="4" width="4.625" customWidth="1"/>
    <col min="5" max="6" width="3.5" customWidth="1"/>
    <col min="7" max="7" width="3.625" customWidth="1"/>
    <col min="8" max="9" width="3.5" customWidth="1"/>
    <col min="10" max="10" width="3.25" customWidth="1"/>
    <col min="11" max="14" width="3.375" customWidth="1"/>
    <col min="15" max="15" width="3.625" customWidth="1"/>
    <col min="16" max="16" width="3.75" customWidth="1"/>
    <col min="17" max="18" width="3.625" customWidth="1"/>
    <col min="19" max="19" width="3.375" customWidth="1"/>
    <col min="20" max="20" width="3.25" customWidth="1"/>
    <col min="21" max="21" width="3.375" customWidth="1"/>
    <col min="22" max="22" width="3.25" customWidth="1"/>
    <col min="23" max="23" width="5" style="36" customWidth="1"/>
    <col min="24" max="25" width="4.875" style="36" customWidth="1"/>
    <col min="26" max="26" width="4.625" style="36" customWidth="1"/>
  </cols>
  <sheetData>
    <row r="2" spans="1:26">
      <c r="E2" s="58" t="s">
        <v>54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6"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6"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</row>
    <row r="5" spans="1:26"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6">
      <c r="E6" s="1"/>
      <c r="F6" s="57" t="s">
        <v>61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"/>
    </row>
    <row r="7" spans="1:26">
      <c r="A7" s="78" t="s">
        <v>0</v>
      </c>
      <c r="B7" s="79" t="s">
        <v>141</v>
      </c>
      <c r="C7" s="80" t="s">
        <v>62</v>
      </c>
      <c r="D7" s="9" t="s">
        <v>57</v>
      </c>
      <c r="E7" s="9">
        <v>1</v>
      </c>
      <c r="F7" s="9">
        <v>2</v>
      </c>
      <c r="G7" s="9">
        <v>3</v>
      </c>
      <c r="H7" s="9">
        <v>4</v>
      </c>
      <c r="I7" s="9">
        <v>5</v>
      </c>
      <c r="J7" s="9">
        <v>6</v>
      </c>
      <c r="K7" s="9">
        <v>7</v>
      </c>
      <c r="L7" s="9">
        <v>8</v>
      </c>
      <c r="M7" s="9">
        <v>9</v>
      </c>
      <c r="N7" s="9">
        <v>10</v>
      </c>
      <c r="O7" s="9">
        <v>11</v>
      </c>
      <c r="P7" s="9">
        <v>12</v>
      </c>
      <c r="Q7" s="9">
        <v>13</v>
      </c>
      <c r="R7" s="9">
        <v>14</v>
      </c>
      <c r="S7" s="9">
        <v>15</v>
      </c>
      <c r="T7" s="9">
        <v>16</v>
      </c>
      <c r="U7" s="9">
        <v>17</v>
      </c>
      <c r="V7" s="9">
        <v>18</v>
      </c>
      <c r="W7" s="76" t="s">
        <v>64</v>
      </c>
      <c r="X7" s="82" t="s">
        <v>60</v>
      </c>
      <c r="Y7" s="82" t="s">
        <v>63</v>
      </c>
      <c r="Z7" s="76" t="s">
        <v>1</v>
      </c>
    </row>
    <row r="8" spans="1:26">
      <c r="A8" s="60"/>
      <c r="B8" s="62"/>
      <c r="C8" s="81"/>
      <c r="D8" s="10" t="s">
        <v>58</v>
      </c>
      <c r="E8" s="9">
        <v>4</v>
      </c>
      <c r="F8" s="9">
        <v>3</v>
      </c>
      <c r="G8" s="9">
        <v>4</v>
      </c>
      <c r="H8" s="9">
        <v>3</v>
      </c>
      <c r="I8" s="9">
        <v>4</v>
      </c>
      <c r="J8" s="9">
        <v>5</v>
      </c>
      <c r="K8" s="9">
        <v>4</v>
      </c>
      <c r="L8" s="9">
        <v>4</v>
      </c>
      <c r="M8" s="9">
        <v>5</v>
      </c>
      <c r="N8" s="9">
        <v>4</v>
      </c>
      <c r="O8" s="9">
        <v>3</v>
      </c>
      <c r="P8" s="9">
        <v>4</v>
      </c>
      <c r="Q8" s="9">
        <v>5</v>
      </c>
      <c r="R8" s="9">
        <v>4</v>
      </c>
      <c r="S8" s="9">
        <v>4</v>
      </c>
      <c r="T8" s="9">
        <v>3</v>
      </c>
      <c r="U8" s="9">
        <v>4</v>
      </c>
      <c r="V8" s="9">
        <v>5</v>
      </c>
      <c r="W8" s="77"/>
      <c r="X8" s="83"/>
      <c r="Y8" s="83"/>
      <c r="Z8" s="77"/>
    </row>
    <row r="9" spans="1:26" s="36" customFormat="1">
      <c r="A9" s="68">
        <v>1</v>
      </c>
      <c r="B9" s="52" t="s">
        <v>94</v>
      </c>
      <c r="C9" s="13" t="s">
        <v>131</v>
      </c>
      <c r="D9" s="34">
        <f t="shared" ref="D9:D41" si="0">W9-72</f>
        <v>2</v>
      </c>
      <c r="E9" s="48">
        <v>3</v>
      </c>
      <c r="F9" s="48">
        <v>3</v>
      </c>
      <c r="G9" s="48">
        <v>5</v>
      </c>
      <c r="H9" s="48">
        <v>5</v>
      </c>
      <c r="I9" s="48">
        <v>3</v>
      </c>
      <c r="J9" s="48">
        <v>5</v>
      </c>
      <c r="K9" s="48">
        <v>4</v>
      </c>
      <c r="L9" s="48">
        <v>4</v>
      </c>
      <c r="M9" s="48">
        <v>5</v>
      </c>
      <c r="N9" s="25">
        <v>4</v>
      </c>
      <c r="O9" s="48">
        <v>3</v>
      </c>
      <c r="P9" s="48">
        <v>4</v>
      </c>
      <c r="Q9" s="48">
        <v>5</v>
      </c>
      <c r="R9" s="48">
        <v>4</v>
      </c>
      <c r="S9" s="48">
        <v>4</v>
      </c>
      <c r="T9" s="48">
        <v>4</v>
      </c>
      <c r="U9" s="48">
        <v>4</v>
      </c>
      <c r="V9" s="48">
        <v>5</v>
      </c>
      <c r="W9" s="35">
        <f t="shared" ref="W9:W41" si="1">SUM(E9:V9)</f>
        <v>74</v>
      </c>
      <c r="X9" s="70">
        <v>65</v>
      </c>
      <c r="Y9" s="72">
        <v>73</v>
      </c>
      <c r="Z9" s="70">
        <f>SUM(W9:Y10)</f>
        <v>280</v>
      </c>
    </row>
    <row r="10" spans="1:26">
      <c r="A10" s="69"/>
      <c r="B10" s="52" t="s">
        <v>94</v>
      </c>
      <c r="C10" s="13" t="s">
        <v>132</v>
      </c>
      <c r="D10" s="30">
        <f t="shared" si="0"/>
        <v>-4</v>
      </c>
      <c r="E10" s="29">
        <v>4</v>
      </c>
      <c r="F10" s="29">
        <v>3</v>
      </c>
      <c r="G10" s="29">
        <v>4</v>
      </c>
      <c r="H10" s="29">
        <v>3</v>
      </c>
      <c r="I10" s="29">
        <v>4</v>
      </c>
      <c r="J10" s="29">
        <v>4</v>
      </c>
      <c r="K10" s="29">
        <v>4</v>
      </c>
      <c r="L10" s="29">
        <v>3</v>
      </c>
      <c r="M10" s="29">
        <v>4</v>
      </c>
      <c r="N10" s="29">
        <v>3</v>
      </c>
      <c r="O10" s="29">
        <v>3</v>
      </c>
      <c r="P10" s="29">
        <v>4</v>
      </c>
      <c r="Q10" s="29">
        <v>5</v>
      </c>
      <c r="R10" s="29">
        <v>4</v>
      </c>
      <c r="S10" s="29">
        <v>4</v>
      </c>
      <c r="T10" s="29">
        <v>3</v>
      </c>
      <c r="U10" s="29">
        <v>4</v>
      </c>
      <c r="V10" s="29">
        <v>5</v>
      </c>
      <c r="W10" s="38">
        <f t="shared" si="1"/>
        <v>68</v>
      </c>
      <c r="X10" s="71"/>
      <c r="Y10" s="73"/>
      <c r="Z10" s="71"/>
    </row>
    <row r="11" spans="1:26" s="36" customFormat="1">
      <c r="A11" s="68">
        <v>2</v>
      </c>
      <c r="B11" s="49" t="s">
        <v>96</v>
      </c>
      <c r="C11" s="20" t="s">
        <v>97</v>
      </c>
      <c r="D11" s="34">
        <f t="shared" si="0"/>
        <v>1</v>
      </c>
      <c r="E11" s="35">
        <v>4</v>
      </c>
      <c r="F11" s="48">
        <v>4</v>
      </c>
      <c r="G11" s="48">
        <v>4</v>
      </c>
      <c r="H11" s="48">
        <v>3</v>
      </c>
      <c r="I11" s="48">
        <v>4</v>
      </c>
      <c r="J11" s="48">
        <v>5</v>
      </c>
      <c r="K11" s="48">
        <v>4</v>
      </c>
      <c r="L11" s="48">
        <v>4</v>
      </c>
      <c r="M11" s="48">
        <v>5</v>
      </c>
      <c r="N11" s="48">
        <v>4</v>
      </c>
      <c r="O11" s="48">
        <v>5</v>
      </c>
      <c r="P11" s="48">
        <v>4</v>
      </c>
      <c r="Q11" s="48">
        <v>4</v>
      </c>
      <c r="R11" s="48">
        <v>4</v>
      </c>
      <c r="S11" s="48">
        <v>4</v>
      </c>
      <c r="T11" s="48">
        <v>2</v>
      </c>
      <c r="U11" s="48">
        <v>4</v>
      </c>
      <c r="V11" s="48">
        <v>5</v>
      </c>
      <c r="W11" s="35">
        <f t="shared" si="1"/>
        <v>73</v>
      </c>
      <c r="X11" s="70">
        <v>68</v>
      </c>
      <c r="Y11" s="70">
        <v>70</v>
      </c>
      <c r="Z11" s="70">
        <f t="shared" ref="Z11" si="2">SUM(W11:Y12)</f>
        <v>284</v>
      </c>
    </row>
    <row r="12" spans="1:26">
      <c r="A12" s="69"/>
      <c r="B12" s="49" t="s">
        <v>96</v>
      </c>
      <c r="C12" s="13" t="s">
        <v>93</v>
      </c>
      <c r="D12" s="34">
        <f t="shared" si="0"/>
        <v>1</v>
      </c>
      <c r="E12" s="29">
        <v>5</v>
      </c>
      <c r="F12" s="32">
        <v>2</v>
      </c>
      <c r="G12" s="32">
        <v>5</v>
      </c>
      <c r="H12" s="32">
        <v>2</v>
      </c>
      <c r="I12" s="32">
        <v>4</v>
      </c>
      <c r="J12" s="32">
        <v>6</v>
      </c>
      <c r="K12" s="32">
        <v>4</v>
      </c>
      <c r="L12" s="32">
        <v>3</v>
      </c>
      <c r="M12" s="32">
        <v>5</v>
      </c>
      <c r="N12" s="32">
        <v>3</v>
      </c>
      <c r="O12" s="32">
        <v>3</v>
      </c>
      <c r="P12" s="32">
        <v>4</v>
      </c>
      <c r="Q12" s="32">
        <v>6</v>
      </c>
      <c r="R12" s="32">
        <v>5</v>
      </c>
      <c r="S12" s="32">
        <v>4</v>
      </c>
      <c r="T12" s="32">
        <v>2</v>
      </c>
      <c r="U12" s="32">
        <v>5</v>
      </c>
      <c r="V12" s="32">
        <v>5</v>
      </c>
      <c r="W12" s="35">
        <f t="shared" si="1"/>
        <v>73</v>
      </c>
      <c r="X12" s="71"/>
      <c r="Y12" s="71"/>
      <c r="Z12" s="71"/>
    </row>
    <row r="13" spans="1:26" s="36" customFormat="1">
      <c r="A13" s="68">
        <v>3</v>
      </c>
      <c r="B13" s="49" t="s">
        <v>130</v>
      </c>
      <c r="C13" s="13" t="s">
        <v>95</v>
      </c>
      <c r="D13" s="34">
        <f t="shared" si="0"/>
        <v>7</v>
      </c>
      <c r="E13" s="35">
        <v>4</v>
      </c>
      <c r="F13" s="48">
        <v>3</v>
      </c>
      <c r="G13" s="48">
        <v>6</v>
      </c>
      <c r="H13" s="48">
        <v>3</v>
      </c>
      <c r="I13" s="48">
        <v>4</v>
      </c>
      <c r="J13" s="48">
        <v>6</v>
      </c>
      <c r="K13" s="48">
        <v>4</v>
      </c>
      <c r="L13" s="48">
        <v>6</v>
      </c>
      <c r="M13" s="48">
        <v>4</v>
      </c>
      <c r="N13" s="48">
        <v>7</v>
      </c>
      <c r="O13" s="48">
        <v>3</v>
      </c>
      <c r="P13" s="48">
        <v>4</v>
      </c>
      <c r="Q13" s="48">
        <v>5</v>
      </c>
      <c r="R13" s="48">
        <v>4</v>
      </c>
      <c r="S13" s="48">
        <v>4</v>
      </c>
      <c r="T13" s="48">
        <v>3</v>
      </c>
      <c r="U13" s="48">
        <v>4</v>
      </c>
      <c r="V13" s="48">
        <v>5</v>
      </c>
      <c r="W13" s="35">
        <f t="shared" si="1"/>
        <v>79</v>
      </c>
      <c r="X13" s="70">
        <v>68</v>
      </c>
      <c r="Y13" s="70">
        <v>71</v>
      </c>
      <c r="Z13" s="70">
        <f t="shared" ref="Z13" si="3">SUM(W13:Y14)</f>
        <v>286</v>
      </c>
    </row>
    <row r="14" spans="1:26">
      <c r="A14" s="69"/>
      <c r="B14" s="49" t="s">
        <v>130</v>
      </c>
      <c r="C14" s="13" t="s">
        <v>92</v>
      </c>
      <c r="D14" s="30">
        <f t="shared" si="0"/>
        <v>-4</v>
      </c>
      <c r="E14" s="31">
        <v>4</v>
      </c>
      <c r="F14" s="28">
        <v>3</v>
      </c>
      <c r="G14" s="28">
        <v>3</v>
      </c>
      <c r="H14" s="28">
        <v>3</v>
      </c>
      <c r="I14" s="28">
        <v>4</v>
      </c>
      <c r="J14" s="28">
        <v>3</v>
      </c>
      <c r="K14" s="28">
        <v>5</v>
      </c>
      <c r="L14" s="28">
        <v>4</v>
      </c>
      <c r="M14" s="28">
        <v>4</v>
      </c>
      <c r="N14" s="28">
        <v>4</v>
      </c>
      <c r="O14" s="28">
        <v>3</v>
      </c>
      <c r="P14" s="28">
        <v>4</v>
      </c>
      <c r="Q14" s="28">
        <v>5</v>
      </c>
      <c r="R14" s="28">
        <v>4</v>
      </c>
      <c r="S14" s="28">
        <v>4</v>
      </c>
      <c r="T14" s="28">
        <v>3</v>
      </c>
      <c r="U14" s="28">
        <v>4</v>
      </c>
      <c r="V14" s="28">
        <v>4</v>
      </c>
      <c r="W14" s="38">
        <f t="shared" si="1"/>
        <v>68</v>
      </c>
      <c r="X14" s="71"/>
      <c r="Y14" s="71"/>
      <c r="Z14" s="71"/>
    </row>
    <row r="15" spans="1:26" s="37" customFormat="1">
      <c r="A15" s="68">
        <v>4</v>
      </c>
      <c r="B15" s="51" t="s">
        <v>90</v>
      </c>
      <c r="C15" s="13" t="s">
        <v>91</v>
      </c>
      <c r="D15" s="34">
        <f t="shared" si="0"/>
        <v>1</v>
      </c>
      <c r="E15" s="35">
        <v>4</v>
      </c>
      <c r="F15" s="48">
        <v>4</v>
      </c>
      <c r="G15" s="48">
        <v>4</v>
      </c>
      <c r="H15" s="48">
        <v>3</v>
      </c>
      <c r="I15" s="48">
        <v>4</v>
      </c>
      <c r="J15" s="48">
        <v>6</v>
      </c>
      <c r="K15" s="48">
        <v>4</v>
      </c>
      <c r="L15" s="48">
        <v>4</v>
      </c>
      <c r="M15" s="48">
        <v>5</v>
      </c>
      <c r="N15" s="48">
        <v>4</v>
      </c>
      <c r="O15" s="48">
        <v>4</v>
      </c>
      <c r="P15" s="48">
        <v>4</v>
      </c>
      <c r="Q15" s="48">
        <v>4</v>
      </c>
      <c r="R15" s="48">
        <v>3</v>
      </c>
      <c r="S15" s="48">
        <v>5</v>
      </c>
      <c r="T15" s="48">
        <v>3</v>
      </c>
      <c r="U15" s="48">
        <v>3</v>
      </c>
      <c r="V15" s="48">
        <v>5</v>
      </c>
      <c r="W15" s="35">
        <f t="shared" si="1"/>
        <v>73</v>
      </c>
      <c r="X15" s="70">
        <v>68</v>
      </c>
      <c r="Y15" s="74">
        <v>72</v>
      </c>
      <c r="Z15" s="72">
        <f t="shared" ref="Z15" si="4">SUM(W15:Y16)</f>
        <v>289</v>
      </c>
    </row>
    <row r="16" spans="1:26">
      <c r="A16" s="69"/>
      <c r="B16" s="51" t="s">
        <v>90</v>
      </c>
      <c r="C16" s="13" t="s">
        <v>87</v>
      </c>
      <c r="D16" s="34">
        <f t="shared" si="0"/>
        <v>4</v>
      </c>
      <c r="E16" s="28">
        <v>5</v>
      </c>
      <c r="F16" s="28">
        <v>3</v>
      </c>
      <c r="G16" s="28">
        <v>4</v>
      </c>
      <c r="H16" s="28">
        <v>3</v>
      </c>
      <c r="I16" s="28">
        <v>4</v>
      </c>
      <c r="J16" s="28">
        <v>5</v>
      </c>
      <c r="K16" s="28">
        <v>4</v>
      </c>
      <c r="L16" s="28">
        <v>5</v>
      </c>
      <c r="M16" s="28">
        <v>4</v>
      </c>
      <c r="N16" s="28">
        <v>4</v>
      </c>
      <c r="O16" s="28">
        <v>3</v>
      </c>
      <c r="P16" s="28">
        <v>4</v>
      </c>
      <c r="Q16" s="28">
        <v>5</v>
      </c>
      <c r="R16" s="28">
        <v>4</v>
      </c>
      <c r="S16" s="28">
        <v>5</v>
      </c>
      <c r="T16" s="28">
        <v>3</v>
      </c>
      <c r="U16" s="28">
        <v>4</v>
      </c>
      <c r="V16" s="28">
        <v>7</v>
      </c>
      <c r="W16" s="35">
        <f t="shared" si="1"/>
        <v>76</v>
      </c>
      <c r="X16" s="71"/>
      <c r="Y16" s="75"/>
      <c r="Z16" s="73"/>
    </row>
    <row r="17" spans="1:26" s="36" customFormat="1">
      <c r="A17" s="68">
        <v>5</v>
      </c>
      <c r="B17" s="51" t="s">
        <v>82</v>
      </c>
      <c r="C17" s="13" t="s">
        <v>83</v>
      </c>
      <c r="D17" s="34">
        <f t="shared" si="0"/>
        <v>2</v>
      </c>
      <c r="E17" s="35">
        <v>4</v>
      </c>
      <c r="F17" s="35">
        <v>3</v>
      </c>
      <c r="G17" s="35">
        <v>7</v>
      </c>
      <c r="H17" s="35">
        <v>4</v>
      </c>
      <c r="I17" s="35">
        <v>4</v>
      </c>
      <c r="J17" s="35">
        <v>5</v>
      </c>
      <c r="K17" s="35">
        <v>4</v>
      </c>
      <c r="L17" s="35">
        <v>4</v>
      </c>
      <c r="M17" s="48">
        <v>6</v>
      </c>
      <c r="N17" s="48">
        <v>4</v>
      </c>
      <c r="O17" s="48">
        <v>3</v>
      </c>
      <c r="P17" s="48">
        <v>4</v>
      </c>
      <c r="Q17" s="48">
        <v>5</v>
      </c>
      <c r="R17" s="48">
        <v>3</v>
      </c>
      <c r="S17" s="48">
        <v>4</v>
      </c>
      <c r="T17" s="48">
        <v>3</v>
      </c>
      <c r="U17" s="48">
        <v>4</v>
      </c>
      <c r="V17" s="48">
        <v>3</v>
      </c>
      <c r="W17" s="35">
        <f t="shared" si="1"/>
        <v>74</v>
      </c>
      <c r="X17" s="70">
        <v>65</v>
      </c>
      <c r="Y17" s="72">
        <v>81</v>
      </c>
      <c r="Z17" s="72">
        <f t="shared" ref="Z17" si="5">SUM(W17:Y18)</f>
        <v>290</v>
      </c>
    </row>
    <row r="18" spans="1:26">
      <c r="A18" s="69"/>
      <c r="B18" s="51" t="s">
        <v>82</v>
      </c>
      <c r="C18" s="13" t="s">
        <v>78</v>
      </c>
      <c r="D18" s="30">
        <f t="shared" si="0"/>
        <v>-2</v>
      </c>
      <c r="E18" s="35">
        <v>4</v>
      </c>
      <c r="F18" s="35">
        <v>3</v>
      </c>
      <c r="G18" s="35">
        <v>4</v>
      </c>
      <c r="H18" s="35">
        <v>3</v>
      </c>
      <c r="I18" s="35">
        <v>4</v>
      </c>
      <c r="J18" s="35">
        <v>4</v>
      </c>
      <c r="K18" s="35">
        <v>4</v>
      </c>
      <c r="L18" s="35">
        <v>4</v>
      </c>
      <c r="M18" s="35">
        <v>4</v>
      </c>
      <c r="N18" s="35">
        <v>3</v>
      </c>
      <c r="O18" s="35">
        <v>3</v>
      </c>
      <c r="P18" s="35">
        <v>4</v>
      </c>
      <c r="Q18" s="35">
        <v>5</v>
      </c>
      <c r="R18" s="35">
        <v>5</v>
      </c>
      <c r="S18" s="35">
        <v>4</v>
      </c>
      <c r="T18" s="35">
        <v>3</v>
      </c>
      <c r="U18" s="35">
        <v>4</v>
      </c>
      <c r="V18" s="35">
        <v>5</v>
      </c>
      <c r="W18" s="38">
        <f t="shared" si="1"/>
        <v>70</v>
      </c>
      <c r="X18" s="71"/>
      <c r="Y18" s="73"/>
      <c r="Z18" s="73"/>
    </row>
    <row r="19" spans="1:26" s="37" customFormat="1">
      <c r="A19" s="68">
        <v>5</v>
      </c>
      <c r="B19" s="49" t="s">
        <v>88</v>
      </c>
      <c r="C19" s="13" t="s">
        <v>128</v>
      </c>
      <c r="D19" s="34">
        <f t="shared" si="0"/>
        <v>3</v>
      </c>
      <c r="E19" s="35">
        <v>4</v>
      </c>
      <c r="F19" s="48">
        <v>3</v>
      </c>
      <c r="G19" s="48">
        <v>4</v>
      </c>
      <c r="H19" s="48">
        <v>3</v>
      </c>
      <c r="I19" s="48">
        <v>5</v>
      </c>
      <c r="J19" s="48">
        <v>5</v>
      </c>
      <c r="K19" s="48">
        <v>3</v>
      </c>
      <c r="L19" s="48">
        <v>5</v>
      </c>
      <c r="M19" s="48">
        <v>8</v>
      </c>
      <c r="N19" s="48">
        <v>4</v>
      </c>
      <c r="O19" s="48">
        <v>3</v>
      </c>
      <c r="P19" s="48">
        <v>4</v>
      </c>
      <c r="Q19" s="48">
        <v>4</v>
      </c>
      <c r="R19" s="48">
        <v>4</v>
      </c>
      <c r="S19" s="48">
        <v>4</v>
      </c>
      <c r="T19" s="48">
        <v>3</v>
      </c>
      <c r="U19" s="48">
        <v>5</v>
      </c>
      <c r="V19" s="48">
        <v>4</v>
      </c>
      <c r="W19" s="35">
        <f t="shared" si="1"/>
        <v>75</v>
      </c>
      <c r="X19" s="70">
        <v>69</v>
      </c>
      <c r="Y19" s="70">
        <v>70</v>
      </c>
      <c r="Z19" s="72">
        <f t="shared" ref="Z19" si="6">SUM(W19:Y20)</f>
        <v>290</v>
      </c>
    </row>
    <row r="20" spans="1:26">
      <c r="A20" s="69"/>
      <c r="B20" s="49" t="s">
        <v>88</v>
      </c>
      <c r="C20" s="13" t="s">
        <v>129</v>
      </c>
      <c r="D20" s="34">
        <f t="shared" si="0"/>
        <v>4</v>
      </c>
      <c r="E20" s="29">
        <v>4</v>
      </c>
      <c r="F20" s="32">
        <v>3</v>
      </c>
      <c r="G20" s="32">
        <v>4</v>
      </c>
      <c r="H20" s="32">
        <v>3</v>
      </c>
      <c r="I20" s="32">
        <v>4</v>
      </c>
      <c r="J20" s="32">
        <v>5</v>
      </c>
      <c r="K20" s="32">
        <v>4</v>
      </c>
      <c r="L20" s="32">
        <v>4</v>
      </c>
      <c r="M20" s="32">
        <v>7</v>
      </c>
      <c r="N20" s="32">
        <v>4</v>
      </c>
      <c r="O20" s="32">
        <v>3</v>
      </c>
      <c r="P20" s="32">
        <v>4</v>
      </c>
      <c r="Q20" s="32">
        <v>7</v>
      </c>
      <c r="R20" s="32">
        <v>3</v>
      </c>
      <c r="S20" s="32">
        <v>4</v>
      </c>
      <c r="T20" s="32">
        <v>3</v>
      </c>
      <c r="U20" s="32">
        <v>4</v>
      </c>
      <c r="V20" s="32">
        <v>6</v>
      </c>
      <c r="W20" s="35">
        <f t="shared" si="1"/>
        <v>76</v>
      </c>
      <c r="X20" s="71"/>
      <c r="Y20" s="71"/>
      <c r="Z20" s="73"/>
    </row>
    <row r="21" spans="1:26" s="37" customFormat="1">
      <c r="A21" s="68">
        <v>7</v>
      </c>
      <c r="B21" s="49" t="s">
        <v>76</v>
      </c>
      <c r="C21" s="13" t="s">
        <v>77</v>
      </c>
      <c r="D21" s="30">
        <f t="shared" si="0"/>
        <v>-2</v>
      </c>
      <c r="E21" s="35">
        <v>3</v>
      </c>
      <c r="F21" s="48">
        <v>2</v>
      </c>
      <c r="G21" s="48">
        <v>4</v>
      </c>
      <c r="H21" s="48">
        <v>3</v>
      </c>
      <c r="I21" s="48">
        <v>4</v>
      </c>
      <c r="J21" s="48">
        <v>5</v>
      </c>
      <c r="K21" s="48">
        <v>4</v>
      </c>
      <c r="L21" s="48">
        <v>4</v>
      </c>
      <c r="M21" s="48">
        <v>5</v>
      </c>
      <c r="N21" s="48">
        <v>3</v>
      </c>
      <c r="O21" s="48">
        <v>4</v>
      </c>
      <c r="P21" s="48">
        <v>4</v>
      </c>
      <c r="Q21" s="48">
        <v>5</v>
      </c>
      <c r="R21" s="48">
        <v>5</v>
      </c>
      <c r="S21" s="48">
        <v>5</v>
      </c>
      <c r="T21" s="48">
        <v>2</v>
      </c>
      <c r="U21" s="48">
        <v>4</v>
      </c>
      <c r="V21" s="48">
        <v>4</v>
      </c>
      <c r="W21" s="38">
        <f t="shared" si="1"/>
        <v>70</v>
      </c>
      <c r="X21" s="70">
        <v>69</v>
      </c>
      <c r="Y21" s="72">
        <v>78</v>
      </c>
      <c r="Z21" s="72">
        <f t="shared" ref="Z21" si="7">SUM(W21:Y22)</f>
        <v>291</v>
      </c>
    </row>
    <row r="22" spans="1:26">
      <c r="A22" s="69"/>
      <c r="B22" s="49" t="s">
        <v>76</v>
      </c>
      <c r="C22" s="13" t="s">
        <v>72</v>
      </c>
      <c r="D22" s="34">
        <f t="shared" si="0"/>
        <v>2</v>
      </c>
      <c r="E22" s="31">
        <v>4</v>
      </c>
      <c r="F22" s="31">
        <v>3</v>
      </c>
      <c r="G22" s="31">
        <v>5</v>
      </c>
      <c r="H22" s="31">
        <v>3</v>
      </c>
      <c r="I22" s="31">
        <v>4</v>
      </c>
      <c r="J22" s="31">
        <v>5</v>
      </c>
      <c r="K22" s="31">
        <v>4</v>
      </c>
      <c r="L22" s="31">
        <v>4</v>
      </c>
      <c r="M22" s="31">
        <v>5</v>
      </c>
      <c r="N22" s="31">
        <v>4</v>
      </c>
      <c r="O22" s="31">
        <v>3</v>
      </c>
      <c r="P22" s="31">
        <v>4</v>
      </c>
      <c r="Q22" s="31">
        <v>5</v>
      </c>
      <c r="R22" s="31">
        <v>4</v>
      </c>
      <c r="S22" s="31">
        <v>4</v>
      </c>
      <c r="T22" s="31">
        <v>4</v>
      </c>
      <c r="U22" s="31">
        <v>4</v>
      </c>
      <c r="V22" s="31">
        <v>5</v>
      </c>
      <c r="W22" s="35">
        <f t="shared" si="1"/>
        <v>74</v>
      </c>
      <c r="X22" s="71"/>
      <c r="Y22" s="73"/>
      <c r="Z22" s="73"/>
    </row>
    <row r="23" spans="1:26" s="36" customFormat="1">
      <c r="A23" s="68">
        <v>7</v>
      </c>
      <c r="B23" s="49" t="s">
        <v>85</v>
      </c>
      <c r="C23" s="13" t="s">
        <v>89</v>
      </c>
      <c r="D23" s="34">
        <f t="shared" si="0"/>
        <v>3</v>
      </c>
      <c r="E23" s="35">
        <v>5</v>
      </c>
      <c r="F23" s="48">
        <v>3</v>
      </c>
      <c r="G23" s="48">
        <v>4</v>
      </c>
      <c r="H23" s="48">
        <v>4</v>
      </c>
      <c r="I23" s="48">
        <v>5</v>
      </c>
      <c r="J23" s="48">
        <v>4</v>
      </c>
      <c r="K23" s="48">
        <v>5</v>
      </c>
      <c r="L23" s="48">
        <v>4</v>
      </c>
      <c r="M23" s="48">
        <v>5</v>
      </c>
      <c r="N23" s="48">
        <v>4</v>
      </c>
      <c r="O23" s="48">
        <v>3</v>
      </c>
      <c r="P23" s="48">
        <v>5</v>
      </c>
      <c r="Q23" s="48">
        <v>5</v>
      </c>
      <c r="R23" s="48">
        <v>4</v>
      </c>
      <c r="S23" s="48">
        <v>3</v>
      </c>
      <c r="T23" s="48">
        <v>2</v>
      </c>
      <c r="U23" s="48">
        <v>5</v>
      </c>
      <c r="V23" s="48">
        <v>5</v>
      </c>
      <c r="W23" s="35">
        <f t="shared" si="1"/>
        <v>75</v>
      </c>
      <c r="X23" s="70">
        <v>67</v>
      </c>
      <c r="Y23" s="72">
        <v>74</v>
      </c>
      <c r="Z23" s="72">
        <f t="shared" ref="Z23" si="8">SUM(W23:Y24)</f>
        <v>291</v>
      </c>
    </row>
    <row r="24" spans="1:26">
      <c r="A24" s="69"/>
      <c r="B24" s="49" t="s">
        <v>85</v>
      </c>
      <c r="C24" s="13" t="s">
        <v>86</v>
      </c>
      <c r="D24" s="34">
        <f t="shared" si="0"/>
        <v>3</v>
      </c>
      <c r="E24" s="31">
        <v>4</v>
      </c>
      <c r="F24" s="28">
        <v>3</v>
      </c>
      <c r="G24" s="28">
        <v>4</v>
      </c>
      <c r="H24" s="28">
        <v>4</v>
      </c>
      <c r="I24" s="28">
        <v>4</v>
      </c>
      <c r="J24" s="28">
        <v>5</v>
      </c>
      <c r="K24" s="28">
        <v>4</v>
      </c>
      <c r="L24" s="28">
        <v>4</v>
      </c>
      <c r="M24" s="28">
        <v>5</v>
      </c>
      <c r="N24" s="28">
        <v>5</v>
      </c>
      <c r="O24" s="28">
        <v>3</v>
      </c>
      <c r="P24" s="28">
        <v>4</v>
      </c>
      <c r="Q24" s="28">
        <v>6</v>
      </c>
      <c r="R24" s="28">
        <v>4</v>
      </c>
      <c r="S24" s="28">
        <v>4</v>
      </c>
      <c r="T24" s="28">
        <v>3</v>
      </c>
      <c r="U24" s="28">
        <v>4</v>
      </c>
      <c r="V24" s="28">
        <v>5</v>
      </c>
      <c r="W24" s="35">
        <f t="shared" si="1"/>
        <v>75</v>
      </c>
      <c r="X24" s="71"/>
      <c r="Y24" s="73"/>
      <c r="Z24" s="73"/>
    </row>
    <row r="25" spans="1:26" s="36" customFormat="1">
      <c r="A25" s="68">
        <v>9</v>
      </c>
      <c r="B25" s="49" t="s">
        <v>67</v>
      </c>
      <c r="C25" s="14" t="s">
        <v>68</v>
      </c>
      <c r="D25" s="34">
        <f t="shared" si="0"/>
        <v>4</v>
      </c>
      <c r="E25" s="47">
        <v>4</v>
      </c>
      <c r="F25" s="47">
        <v>2</v>
      </c>
      <c r="G25" s="47">
        <v>4</v>
      </c>
      <c r="H25" s="47">
        <v>2</v>
      </c>
      <c r="I25" s="47">
        <v>4</v>
      </c>
      <c r="J25" s="47">
        <v>4</v>
      </c>
      <c r="K25" s="47">
        <v>5</v>
      </c>
      <c r="L25" s="47">
        <v>4</v>
      </c>
      <c r="M25" s="47">
        <v>6</v>
      </c>
      <c r="N25" s="47">
        <v>4</v>
      </c>
      <c r="O25" s="47">
        <v>3</v>
      </c>
      <c r="P25" s="47">
        <v>4</v>
      </c>
      <c r="Q25" s="47">
        <v>5</v>
      </c>
      <c r="R25" s="47">
        <v>5</v>
      </c>
      <c r="S25" s="47">
        <v>5</v>
      </c>
      <c r="T25" s="47">
        <v>5</v>
      </c>
      <c r="U25" s="47">
        <v>5</v>
      </c>
      <c r="V25" s="47">
        <v>5</v>
      </c>
      <c r="W25" s="35">
        <f t="shared" si="1"/>
        <v>76</v>
      </c>
      <c r="X25" s="70">
        <v>71</v>
      </c>
      <c r="Y25" s="72">
        <v>79</v>
      </c>
      <c r="Z25" s="72">
        <f t="shared" ref="Z25" si="9">SUM(W25:Y26)</f>
        <v>296</v>
      </c>
    </row>
    <row r="26" spans="1:26">
      <c r="A26" s="69"/>
      <c r="B26" s="49" t="s">
        <v>67</v>
      </c>
      <c r="C26" s="13" t="s">
        <v>122</v>
      </c>
      <c r="D26" s="30">
        <f t="shared" si="0"/>
        <v>-2</v>
      </c>
      <c r="E26" s="29">
        <v>5</v>
      </c>
      <c r="F26" s="29">
        <v>2</v>
      </c>
      <c r="G26" s="29">
        <v>4</v>
      </c>
      <c r="H26" s="29">
        <v>2</v>
      </c>
      <c r="I26" s="29">
        <v>4</v>
      </c>
      <c r="J26" s="29">
        <v>5</v>
      </c>
      <c r="K26" s="29">
        <v>4</v>
      </c>
      <c r="L26" s="29">
        <v>3</v>
      </c>
      <c r="M26" s="29">
        <v>7</v>
      </c>
      <c r="N26" s="29">
        <v>5</v>
      </c>
      <c r="O26" s="29">
        <v>2</v>
      </c>
      <c r="P26" s="29">
        <v>4</v>
      </c>
      <c r="Q26" s="29">
        <v>4</v>
      </c>
      <c r="R26" s="29">
        <v>4</v>
      </c>
      <c r="S26" s="29">
        <v>4</v>
      </c>
      <c r="T26" s="29">
        <v>2</v>
      </c>
      <c r="U26" s="29">
        <v>4</v>
      </c>
      <c r="V26" s="29">
        <v>5</v>
      </c>
      <c r="W26" s="38">
        <f t="shared" si="1"/>
        <v>70</v>
      </c>
      <c r="X26" s="71"/>
      <c r="Y26" s="73"/>
      <c r="Z26" s="73"/>
    </row>
    <row r="27" spans="1:26" s="36" customFormat="1">
      <c r="A27" s="68">
        <v>10</v>
      </c>
      <c r="B27" s="50" t="s">
        <v>73</v>
      </c>
      <c r="C27" s="13" t="s">
        <v>124</v>
      </c>
      <c r="D27" s="34">
        <f t="shared" si="0"/>
        <v>4</v>
      </c>
      <c r="E27" s="35">
        <v>4</v>
      </c>
      <c r="F27" s="35">
        <v>4</v>
      </c>
      <c r="G27" s="35">
        <v>4</v>
      </c>
      <c r="H27" s="35">
        <v>4</v>
      </c>
      <c r="I27" s="35">
        <v>4</v>
      </c>
      <c r="J27" s="35">
        <v>4</v>
      </c>
      <c r="K27" s="35">
        <v>4</v>
      </c>
      <c r="L27" s="35">
        <v>4</v>
      </c>
      <c r="M27" s="35">
        <v>5</v>
      </c>
      <c r="N27" s="35">
        <v>4</v>
      </c>
      <c r="O27" s="35">
        <v>4</v>
      </c>
      <c r="P27" s="35">
        <v>4</v>
      </c>
      <c r="Q27" s="35">
        <v>5</v>
      </c>
      <c r="R27" s="35">
        <v>5</v>
      </c>
      <c r="S27" s="35">
        <v>5</v>
      </c>
      <c r="T27" s="35">
        <v>3</v>
      </c>
      <c r="U27" s="35">
        <v>4</v>
      </c>
      <c r="V27" s="35">
        <v>5</v>
      </c>
      <c r="W27" s="35">
        <f t="shared" si="1"/>
        <v>76</v>
      </c>
      <c r="X27" s="70">
        <v>68</v>
      </c>
      <c r="Y27" s="72">
        <v>78</v>
      </c>
      <c r="Z27" s="72">
        <f t="shared" ref="Z27" si="10">SUM(W27:Y28)</f>
        <v>298</v>
      </c>
    </row>
    <row r="28" spans="1:26">
      <c r="A28" s="69"/>
      <c r="B28" s="50" t="s">
        <v>73</v>
      </c>
      <c r="C28" s="13" t="s">
        <v>125</v>
      </c>
      <c r="D28" s="34">
        <f t="shared" si="0"/>
        <v>4</v>
      </c>
      <c r="E28" s="31">
        <v>4</v>
      </c>
      <c r="F28" s="31">
        <v>3</v>
      </c>
      <c r="G28" s="31">
        <v>4</v>
      </c>
      <c r="H28" s="31">
        <v>3</v>
      </c>
      <c r="I28" s="31">
        <v>4</v>
      </c>
      <c r="J28" s="31">
        <v>5</v>
      </c>
      <c r="K28" s="31">
        <v>4</v>
      </c>
      <c r="L28" s="31">
        <v>5</v>
      </c>
      <c r="M28" s="31">
        <v>5</v>
      </c>
      <c r="N28" s="29">
        <v>4</v>
      </c>
      <c r="O28" s="28">
        <v>4</v>
      </c>
      <c r="P28" s="31">
        <v>4</v>
      </c>
      <c r="Q28" s="31">
        <v>5</v>
      </c>
      <c r="R28" s="31">
        <v>5</v>
      </c>
      <c r="S28" s="31">
        <v>3</v>
      </c>
      <c r="T28" s="31">
        <v>6</v>
      </c>
      <c r="U28" s="31">
        <v>4</v>
      </c>
      <c r="V28" s="31">
        <v>4</v>
      </c>
      <c r="W28" s="35">
        <f t="shared" si="1"/>
        <v>76</v>
      </c>
      <c r="X28" s="71"/>
      <c r="Y28" s="73"/>
      <c r="Z28" s="73"/>
    </row>
    <row r="29" spans="1:26" s="36" customFormat="1">
      <c r="A29" s="68">
        <v>11</v>
      </c>
      <c r="B29" s="49" t="s">
        <v>79</v>
      </c>
      <c r="C29" s="13" t="s">
        <v>84</v>
      </c>
      <c r="D29" s="34">
        <f t="shared" si="0"/>
        <v>4</v>
      </c>
      <c r="E29" s="35">
        <v>4</v>
      </c>
      <c r="F29" s="48">
        <v>4</v>
      </c>
      <c r="G29" s="48">
        <v>4</v>
      </c>
      <c r="H29" s="48">
        <v>3</v>
      </c>
      <c r="I29" s="48">
        <v>6</v>
      </c>
      <c r="J29" s="48">
        <v>4</v>
      </c>
      <c r="K29" s="48">
        <v>4</v>
      </c>
      <c r="L29" s="48">
        <v>3</v>
      </c>
      <c r="M29" s="48">
        <v>5</v>
      </c>
      <c r="N29" s="48">
        <v>4</v>
      </c>
      <c r="O29" s="48">
        <v>7</v>
      </c>
      <c r="P29" s="48">
        <v>4</v>
      </c>
      <c r="Q29" s="48">
        <v>4</v>
      </c>
      <c r="R29" s="48">
        <v>4</v>
      </c>
      <c r="S29" s="48">
        <v>4</v>
      </c>
      <c r="T29" s="48">
        <v>4</v>
      </c>
      <c r="U29" s="48">
        <v>4</v>
      </c>
      <c r="V29" s="48">
        <v>4</v>
      </c>
      <c r="W29" s="35">
        <f t="shared" si="1"/>
        <v>76</v>
      </c>
      <c r="X29" s="70">
        <v>70</v>
      </c>
      <c r="Y29" s="72">
        <v>75</v>
      </c>
      <c r="Z29" s="72">
        <f t="shared" ref="Z29" si="11">SUM(W29:Y30)</f>
        <v>299</v>
      </c>
    </row>
    <row r="30" spans="1:26">
      <c r="A30" s="69"/>
      <c r="B30" s="49" t="s">
        <v>79</v>
      </c>
      <c r="C30" s="13" t="s">
        <v>80</v>
      </c>
      <c r="D30" s="34">
        <f t="shared" si="0"/>
        <v>6</v>
      </c>
      <c r="E30" s="31">
        <v>5</v>
      </c>
      <c r="F30" s="28">
        <v>4</v>
      </c>
      <c r="G30" s="28">
        <v>4</v>
      </c>
      <c r="H30" s="28">
        <v>3</v>
      </c>
      <c r="I30" s="28">
        <v>5</v>
      </c>
      <c r="J30" s="28">
        <v>5</v>
      </c>
      <c r="K30" s="28">
        <v>4</v>
      </c>
      <c r="L30" s="28">
        <v>4</v>
      </c>
      <c r="M30" s="28">
        <v>6</v>
      </c>
      <c r="N30" s="28">
        <v>4</v>
      </c>
      <c r="O30" s="28">
        <v>3</v>
      </c>
      <c r="P30" s="28">
        <v>4</v>
      </c>
      <c r="Q30" s="28">
        <v>6</v>
      </c>
      <c r="R30" s="28">
        <v>5</v>
      </c>
      <c r="S30" s="28">
        <v>4</v>
      </c>
      <c r="T30" s="28">
        <v>3</v>
      </c>
      <c r="U30" s="28">
        <v>4</v>
      </c>
      <c r="V30" s="28">
        <v>5</v>
      </c>
      <c r="W30" s="35">
        <f t="shared" si="1"/>
        <v>78</v>
      </c>
      <c r="X30" s="71"/>
      <c r="Y30" s="73"/>
      <c r="Z30" s="73"/>
    </row>
    <row r="31" spans="1:26" s="36" customFormat="1" ht="17.25" customHeight="1">
      <c r="A31" s="68">
        <v>12</v>
      </c>
      <c r="B31" s="49" t="s">
        <v>69</v>
      </c>
      <c r="C31" s="27" t="s">
        <v>70</v>
      </c>
      <c r="D31" s="34">
        <f t="shared" si="0"/>
        <v>1</v>
      </c>
      <c r="E31" s="35">
        <v>4</v>
      </c>
      <c r="F31" s="35">
        <v>3</v>
      </c>
      <c r="G31" s="35">
        <v>5</v>
      </c>
      <c r="H31" s="35">
        <v>3</v>
      </c>
      <c r="I31" s="35">
        <v>4</v>
      </c>
      <c r="J31" s="35">
        <v>5</v>
      </c>
      <c r="K31" s="35">
        <v>3</v>
      </c>
      <c r="L31" s="35">
        <v>4</v>
      </c>
      <c r="M31" s="35">
        <v>5</v>
      </c>
      <c r="N31" s="35">
        <v>4</v>
      </c>
      <c r="O31" s="35">
        <v>3</v>
      </c>
      <c r="P31" s="35">
        <v>4</v>
      </c>
      <c r="Q31" s="35">
        <v>5</v>
      </c>
      <c r="R31" s="35">
        <v>4</v>
      </c>
      <c r="S31" s="35">
        <v>4</v>
      </c>
      <c r="T31" s="35">
        <v>3</v>
      </c>
      <c r="U31" s="35">
        <v>6</v>
      </c>
      <c r="V31" s="35">
        <v>4</v>
      </c>
      <c r="W31" s="35">
        <f t="shared" si="1"/>
        <v>73</v>
      </c>
      <c r="X31" s="70">
        <v>69</v>
      </c>
      <c r="Y31" s="72">
        <v>80</v>
      </c>
      <c r="Z31" s="72">
        <f t="shared" ref="Z31" si="12">SUM(W31:Y32)</f>
        <v>300</v>
      </c>
    </row>
    <row r="32" spans="1:26">
      <c r="A32" s="69"/>
      <c r="B32" s="49" t="s">
        <v>69</v>
      </c>
      <c r="C32" s="13" t="s">
        <v>123</v>
      </c>
      <c r="D32" s="34">
        <f t="shared" si="0"/>
        <v>6</v>
      </c>
      <c r="E32" s="29">
        <v>5</v>
      </c>
      <c r="F32" s="29">
        <v>3</v>
      </c>
      <c r="G32" s="29">
        <v>4</v>
      </c>
      <c r="H32" s="29">
        <v>4</v>
      </c>
      <c r="I32" s="29">
        <v>2</v>
      </c>
      <c r="J32" s="29">
        <v>5</v>
      </c>
      <c r="K32" s="29">
        <v>5</v>
      </c>
      <c r="L32" s="29">
        <v>4</v>
      </c>
      <c r="M32" s="29">
        <v>5</v>
      </c>
      <c r="N32" s="29">
        <v>4</v>
      </c>
      <c r="O32" s="29">
        <v>4</v>
      </c>
      <c r="P32" s="29">
        <v>5</v>
      </c>
      <c r="Q32" s="29">
        <v>7</v>
      </c>
      <c r="R32" s="29">
        <v>5</v>
      </c>
      <c r="S32" s="29">
        <v>4</v>
      </c>
      <c r="T32" s="29">
        <v>4</v>
      </c>
      <c r="U32" s="29">
        <v>4</v>
      </c>
      <c r="V32" s="29">
        <v>4</v>
      </c>
      <c r="W32" s="35">
        <f t="shared" si="1"/>
        <v>78</v>
      </c>
      <c r="X32" s="71"/>
      <c r="Y32" s="73"/>
      <c r="Z32" s="73"/>
    </row>
    <row r="33" spans="1:26" s="36" customFormat="1">
      <c r="A33" s="68">
        <v>13</v>
      </c>
      <c r="B33" s="49" t="s">
        <v>74</v>
      </c>
      <c r="C33" s="13" t="s">
        <v>75</v>
      </c>
      <c r="D33" s="34">
        <f t="shared" si="0"/>
        <v>4</v>
      </c>
      <c r="E33" s="35">
        <v>4</v>
      </c>
      <c r="F33" s="48">
        <v>3</v>
      </c>
      <c r="G33" s="48">
        <v>4</v>
      </c>
      <c r="H33" s="48">
        <v>4</v>
      </c>
      <c r="I33" s="48">
        <v>3</v>
      </c>
      <c r="J33" s="48">
        <v>5</v>
      </c>
      <c r="K33" s="48">
        <v>4</v>
      </c>
      <c r="L33" s="48">
        <v>4</v>
      </c>
      <c r="M33" s="48">
        <v>5</v>
      </c>
      <c r="N33" s="48">
        <v>4</v>
      </c>
      <c r="O33" s="48">
        <v>4</v>
      </c>
      <c r="P33" s="48">
        <v>3</v>
      </c>
      <c r="Q33" s="48">
        <v>5</v>
      </c>
      <c r="R33" s="48">
        <v>5</v>
      </c>
      <c r="S33" s="48">
        <v>4</v>
      </c>
      <c r="T33" s="48">
        <v>4</v>
      </c>
      <c r="U33" s="48">
        <v>4</v>
      </c>
      <c r="V33" s="48">
        <v>7</v>
      </c>
      <c r="W33" s="35">
        <f t="shared" si="1"/>
        <v>76</v>
      </c>
      <c r="X33" s="70">
        <v>71</v>
      </c>
      <c r="Y33" s="72">
        <v>77</v>
      </c>
      <c r="Z33" s="72">
        <f t="shared" ref="Z33" si="13">SUM(W33:Y34)</f>
        <v>302</v>
      </c>
    </row>
    <row r="34" spans="1:26">
      <c r="A34" s="69"/>
      <c r="B34" s="49" t="s">
        <v>74</v>
      </c>
      <c r="C34" s="13" t="s">
        <v>71</v>
      </c>
      <c r="D34" s="34">
        <f t="shared" si="0"/>
        <v>6</v>
      </c>
      <c r="E34" s="31">
        <v>4</v>
      </c>
      <c r="F34" s="31">
        <v>3</v>
      </c>
      <c r="G34" s="31">
        <v>5</v>
      </c>
      <c r="H34" s="31">
        <v>3</v>
      </c>
      <c r="I34" s="31">
        <v>5</v>
      </c>
      <c r="J34" s="31">
        <v>5</v>
      </c>
      <c r="K34" s="31">
        <v>4</v>
      </c>
      <c r="L34" s="31">
        <v>5</v>
      </c>
      <c r="M34" s="31">
        <v>5</v>
      </c>
      <c r="N34" s="31">
        <v>4</v>
      </c>
      <c r="O34" s="31">
        <v>3</v>
      </c>
      <c r="P34" s="31">
        <v>4</v>
      </c>
      <c r="Q34" s="31">
        <v>6</v>
      </c>
      <c r="R34" s="31">
        <v>5</v>
      </c>
      <c r="S34" s="31">
        <v>5</v>
      </c>
      <c r="T34" s="31">
        <v>2</v>
      </c>
      <c r="U34" s="31">
        <v>4</v>
      </c>
      <c r="V34" s="31">
        <v>6</v>
      </c>
      <c r="W34" s="35">
        <f t="shared" si="1"/>
        <v>78</v>
      </c>
      <c r="X34" s="71"/>
      <c r="Y34" s="73"/>
      <c r="Z34" s="73"/>
    </row>
    <row r="35" spans="1:26" s="36" customFormat="1">
      <c r="A35" s="68">
        <v>14</v>
      </c>
      <c r="B35" s="49" t="s">
        <v>118</v>
      </c>
      <c r="C35" s="26" t="s">
        <v>139</v>
      </c>
      <c r="D35" s="34">
        <f t="shared" si="0"/>
        <v>3</v>
      </c>
      <c r="E35" s="25">
        <v>4</v>
      </c>
      <c r="F35" s="25">
        <v>3</v>
      </c>
      <c r="G35" s="25">
        <v>4</v>
      </c>
      <c r="H35" s="25">
        <v>4</v>
      </c>
      <c r="I35" s="25">
        <v>5</v>
      </c>
      <c r="J35" s="25">
        <v>4</v>
      </c>
      <c r="K35" s="25">
        <v>4</v>
      </c>
      <c r="L35" s="25">
        <v>4</v>
      </c>
      <c r="M35" s="25">
        <v>5</v>
      </c>
      <c r="N35" s="25">
        <v>4</v>
      </c>
      <c r="O35" s="25">
        <v>3</v>
      </c>
      <c r="P35" s="25">
        <v>4</v>
      </c>
      <c r="Q35" s="25">
        <v>5</v>
      </c>
      <c r="R35" s="25">
        <v>5</v>
      </c>
      <c r="S35" s="25">
        <v>5</v>
      </c>
      <c r="T35" s="25">
        <v>3</v>
      </c>
      <c r="U35" s="25">
        <v>4</v>
      </c>
      <c r="V35" s="25">
        <v>5</v>
      </c>
      <c r="W35" s="35">
        <f t="shared" si="1"/>
        <v>75</v>
      </c>
      <c r="X35" s="74">
        <v>72</v>
      </c>
      <c r="Y35" s="72">
        <v>79</v>
      </c>
      <c r="Z35" s="72">
        <f>SUM(W35:Y36)</f>
        <v>303</v>
      </c>
    </row>
    <row r="36" spans="1:26">
      <c r="A36" s="69"/>
      <c r="B36" s="49" t="s">
        <v>118</v>
      </c>
      <c r="C36" s="26" t="s">
        <v>140</v>
      </c>
      <c r="D36" s="34">
        <f t="shared" si="0"/>
        <v>5</v>
      </c>
      <c r="E36" s="29">
        <v>4</v>
      </c>
      <c r="F36" s="29">
        <v>3</v>
      </c>
      <c r="G36" s="29">
        <v>4</v>
      </c>
      <c r="H36" s="29">
        <v>4</v>
      </c>
      <c r="I36" s="29">
        <v>5</v>
      </c>
      <c r="J36" s="29">
        <v>5</v>
      </c>
      <c r="K36" s="29">
        <v>4</v>
      </c>
      <c r="L36" s="29">
        <v>4</v>
      </c>
      <c r="M36" s="29">
        <v>5</v>
      </c>
      <c r="N36" s="29">
        <v>3</v>
      </c>
      <c r="O36" s="29">
        <v>3</v>
      </c>
      <c r="P36" s="29">
        <v>4</v>
      </c>
      <c r="Q36" s="29">
        <v>6</v>
      </c>
      <c r="R36" s="29">
        <v>4</v>
      </c>
      <c r="S36" s="29">
        <v>5</v>
      </c>
      <c r="T36" s="29">
        <v>3</v>
      </c>
      <c r="U36" s="29">
        <v>5</v>
      </c>
      <c r="V36" s="29">
        <v>6</v>
      </c>
      <c r="W36" s="35">
        <f t="shared" si="1"/>
        <v>77</v>
      </c>
      <c r="X36" s="75"/>
      <c r="Y36" s="73"/>
      <c r="Z36" s="73"/>
    </row>
    <row r="37" spans="1:26" s="36" customFormat="1">
      <c r="A37" s="68">
        <v>15</v>
      </c>
      <c r="B37" s="49" t="s">
        <v>114</v>
      </c>
      <c r="C37" s="26" t="s">
        <v>119</v>
      </c>
      <c r="D37" s="34">
        <f t="shared" si="0"/>
        <v>4</v>
      </c>
      <c r="E37" s="25">
        <v>4</v>
      </c>
      <c r="F37" s="25">
        <v>3</v>
      </c>
      <c r="G37" s="25">
        <v>4</v>
      </c>
      <c r="H37" s="25">
        <v>3</v>
      </c>
      <c r="I37" s="25">
        <v>4</v>
      </c>
      <c r="J37" s="25">
        <v>4</v>
      </c>
      <c r="K37" s="25">
        <v>4</v>
      </c>
      <c r="L37" s="25">
        <v>4</v>
      </c>
      <c r="M37" s="25">
        <v>8</v>
      </c>
      <c r="N37" s="25">
        <v>5</v>
      </c>
      <c r="O37" s="25">
        <v>4</v>
      </c>
      <c r="P37" s="25">
        <v>5</v>
      </c>
      <c r="Q37" s="25">
        <v>5</v>
      </c>
      <c r="R37" s="25">
        <v>4</v>
      </c>
      <c r="S37" s="25">
        <v>4</v>
      </c>
      <c r="T37" s="25">
        <v>3</v>
      </c>
      <c r="U37" s="25">
        <v>3</v>
      </c>
      <c r="V37" s="25">
        <v>5</v>
      </c>
      <c r="W37" s="35">
        <f t="shared" si="1"/>
        <v>76</v>
      </c>
      <c r="X37" s="70">
        <v>70</v>
      </c>
      <c r="Y37" s="72">
        <v>83</v>
      </c>
      <c r="Z37" s="72">
        <f t="shared" ref="Z37" si="14">SUM(W37:Y38)</f>
        <v>304</v>
      </c>
    </row>
    <row r="38" spans="1:26">
      <c r="A38" s="69"/>
      <c r="B38" s="49" t="s">
        <v>114</v>
      </c>
      <c r="C38" s="26" t="s">
        <v>115</v>
      </c>
      <c r="D38" s="34">
        <f t="shared" si="0"/>
        <v>3</v>
      </c>
      <c r="E38" s="29">
        <v>4</v>
      </c>
      <c r="F38" s="29">
        <v>3</v>
      </c>
      <c r="G38" s="29">
        <v>4</v>
      </c>
      <c r="H38" s="29">
        <v>3</v>
      </c>
      <c r="I38" s="29">
        <v>4</v>
      </c>
      <c r="J38" s="29">
        <v>5</v>
      </c>
      <c r="K38" s="29">
        <v>4</v>
      </c>
      <c r="L38" s="29">
        <v>4</v>
      </c>
      <c r="M38" s="29">
        <v>5</v>
      </c>
      <c r="N38" s="29">
        <v>4</v>
      </c>
      <c r="O38" s="29">
        <v>4</v>
      </c>
      <c r="P38" s="29">
        <v>3</v>
      </c>
      <c r="Q38" s="29">
        <v>6</v>
      </c>
      <c r="R38" s="29">
        <v>5</v>
      </c>
      <c r="S38" s="29">
        <v>4</v>
      </c>
      <c r="T38" s="29">
        <v>2</v>
      </c>
      <c r="U38" s="29">
        <v>5</v>
      </c>
      <c r="V38" s="29">
        <v>6</v>
      </c>
      <c r="W38" s="35">
        <f t="shared" si="1"/>
        <v>75</v>
      </c>
      <c r="X38" s="71"/>
      <c r="Y38" s="73"/>
      <c r="Z38" s="73"/>
    </row>
    <row r="39" spans="1:26" s="36" customFormat="1">
      <c r="A39" s="68">
        <v>16</v>
      </c>
      <c r="B39" s="50" t="s">
        <v>111</v>
      </c>
      <c r="C39" s="13" t="s">
        <v>137</v>
      </c>
      <c r="D39" s="34">
        <f t="shared" si="0"/>
        <v>5</v>
      </c>
      <c r="E39" s="25">
        <v>3</v>
      </c>
      <c r="F39" s="25">
        <v>3</v>
      </c>
      <c r="G39" s="25">
        <v>4</v>
      </c>
      <c r="H39" s="25">
        <v>3</v>
      </c>
      <c r="I39" s="25">
        <v>4</v>
      </c>
      <c r="J39" s="25">
        <v>5</v>
      </c>
      <c r="K39" s="25">
        <v>4</v>
      </c>
      <c r="L39" s="25">
        <v>4</v>
      </c>
      <c r="M39" s="25">
        <v>9</v>
      </c>
      <c r="N39" s="25">
        <v>4</v>
      </c>
      <c r="O39" s="25">
        <v>3</v>
      </c>
      <c r="P39" s="25">
        <v>4</v>
      </c>
      <c r="Q39" s="25">
        <v>5</v>
      </c>
      <c r="R39" s="25">
        <v>5</v>
      </c>
      <c r="S39" s="25">
        <v>4</v>
      </c>
      <c r="T39" s="25">
        <v>4</v>
      </c>
      <c r="U39" s="25">
        <v>4</v>
      </c>
      <c r="V39" s="25">
        <v>5</v>
      </c>
      <c r="W39" s="35">
        <f t="shared" si="1"/>
        <v>77</v>
      </c>
      <c r="X39" s="74">
        <v>72</v>
      </c>
      <c r="Y39" s="72">
        <v>81</v>
      </c>
      <c r="Z39" s="72">
        <f t="shared" ref="Z39" si="15">SUM(W39:Y40)</f>
        <v>305</v>
      </c>
    </row>
    <row r="40" spans="1:26">
      <c r="A40" s="69"/>
      <c r="B40" s="50" t="s">
        <v>111</v>
      </c>
      <c r="C40" s="13" t="s">
        <v>138</v>
      </c>
      <c r="D40" s="34">
        <f t="shared" si="0"/>
        <v>3</v>
      </c>
      <c r="E40" s="29">
        <v>4</v>
      </c>
      <c r="F40" s="29">
        <v>3</v>
      </c>
      <c r="G40" s="29">
        <v>4</v>
      </c>
      <c r="H40" s="29">
        <v>3</v>
      </c>
      <c r="I40" s="29">
        <v>5</v>
      </c>
      <c r="J40" s="29">
        <v>5</v>
      </c>
      <c r="K40" s="29">
        <v>4</v>
      </c>
      <c r="L40" s="29">
        <v>4</v>
      </c>
      <c r="M40" s="29">
        <v>4</v>
      </c>
      <c r="N40" s="29">
        <v>5</v>
      </c>
      <c r="O40" s="29">
        <v>2</v>
      </c>
      <c r="P40" s="29">
        <v>5</v>
      </c>
      <c r="Q40" s="29">
        <v>5</v>
      </c>
      <c r="R40" s="29">
        <v>5</v>
      </c>
      <c r="S40" s="29">
        <v>4</v>
      </c>
      <c r="T40" s="29">
        <v>3</v>
      </c>
      <c r="U40" s="29">
        <v>6</v>
      </c>
      <c r="V40" s="29">
        <v>4</v>
      </c>
      <c r="W40" s="35">
        <f t="shared" si="1"/>
        <v>75</v>
      </c>
      <c r="X40" s="75"/>
      <c r="Y40" s="73"/>
      <c r="Z40" s="73"/>
    </row>
    <row r="41" spans="1:26" s="36" customFormat="1">
      <c r="A41" s="68">
        <v>16</v>
      </c>
      <c r="B41" s="49" t="s">
        <v>65</v>
      </c>
      <c r="C41" s="14" t="s">
        <v>66</v>
      </c>
      <c r="D41" s="34">
        <f t="shared" si="0"/>
        <v>5</v>
      </c>
      <c r="E41" s="25">
        <v>5</v>
      </c>
      <c r="F41" s="35">
        <v>3</v>
      </c>
      <c r="G41" s="35">
        <v>4</v>
      </c>
      <c r="H41" s="35">
        <v>3</v>
      </c>
      <c r="I41" s="35">
        <v>3</v>
      </c>
      <c r="J41" s="35">
        <v>7</v>
      </c>
      <c r="K41" s="35">
        <v>6</v>
      </c>
      <c r="L41" s="35">
        <v>4</v>
      </c>
      <c r="M41" s="35">
        <v>5</v>
      </c>
      <c r="N41" s="35">
        <v>4</v>
      </c>
      <c r="O41" s="35">
        <v>3</v>
      </c>
      <c r="P41" s="35">
        <v>4</v>
      </c>
      <c r="Q41" s="35">
        <v>5</v>
      </c>
      <c r="R41" s="35">
        <v>4</v>
      </c>
      <c r="S41" s="35">
        <v>4</v>
      </c>
      <c r="T41" s="35">
        <v>3</v>
      </c>
      <c r="U41" s="35">
        <v>5</v>
      </c>
      <c r="V41" s="35">
        <v>5</v>
      </c>
      <c r="W41" s="35">
        <f t="shared" si="1"/>
        <v>77</v>
      </c>
      <c r="X41" s="72">
        <v>74</v>
      </c>
      <c r="Y41" s="72">
        <v>76</v>
      </c>
      <c r="Z41" s="72">
        <f>SUM(W41:Y42)</f>
        <v>305</v>
      </c>
    </row>
    <row r="42" spans="1:26">
      <c r="A42" s="69"/>
      <c r="B42" s="49" t="s">
        <v>65</v>
      </c>
      <c r="C42" s="13" t="s">
        <v>121</v>
      </c>
      <c r="D42" s="34">
        <f t="shared" ref="D42:D60" si="16">W42-72</f>
        <v>6</v>
      </c>
      <c r="E42" s="29">
        <v>4</v>
      </c>
      <c r="F42" s="29">
        <v>3</v>
      </c>
      <c r="G42" s="29">
        <v>5</v>
      </c>
      <c r="H42" s="29">
        <v>4</v>
      </c>
      <c r="I42" s="29">
        <v>4</v>
      </c>
      <c r="J42" s="29">
        <v>5</v>
      </c>
      <c r="K42" s="29">
        <v>6</v>
      </c>
      <c r="L42" s="29">
        <v>4</v>
      </c>
      <c r="M42" s="29">
        <v>5</v>
      </c>
      <c r="N42" s="29">
        <v>6</v>
      </c>
      <c r="O42" s="29">
        <v>3</v>
      </c>
      <c r="P42" s="29">
        <v>4</v>
      </c>
      <c r="Q42" s="29">
        <v>4</v>
      </c>
      <c r="R42" s="29">
        <v>4</v>
      </c>
      <c r="S42" s="29">
        <v>4</v>
      </c>
      <c r="T42" s="29">
        <v>3</v>
      </c>
      <c r="U42" s="29">
        <v>5</v>
      </c>
      <c r="V42" s="29">
        <v>5</v>
      </c>
      <c r="W42" s="35">
        <f t="shared" ref="W42:W60" si="17">SUM(E42:V42)</f>
        <v>78</v>
      </c>
      <c r="X42" s="73"/>
      <c r="Y42" s="73"/>
      <c r="Z42" s="73"/>
    </row>
    <row r="43" spans="1:26" s="36" customFormat="1">
      <c r="A43" s="68">
        <v>16</v>
      </c>
      <c r="B43" s="49" t="s">
        <v>81</v>
      </c>
      <c r="C43" s="13" t="s">
        <v>126</v>
      </c>
      <c r="D43" s="34">
        <f t="shared" si="16"/>
        <v>10</v>
      </c>
      <c r="E43" s="48">
        <v>4</v>
      </c>
      <c r="F43" s="48">
        <v>2</v>
      </c>
      <c r="G43" s="48">
        <v>5</v>
      </c>
      <c r="H43" s="48">
        <v>3</v>
      </c>
      <c r="I43" s="48">
        <v>4</v>
      </c>
      <c r="J43" s="48">
        <v>4</v>
      </c>
      <c r="K43" s="48">
        <v>6</v>
      </c>
      <c r="L43" s="48">
        <v>7</v>
      </c>
      <c r="M43" s="48">
        <v>9</v>
      </c>
      <c r="N43" s="48">
        <v>4</v>
      </c>
      <c r="O43" s="48">
        <v>4</v>
      </c>
      <c r="P43" s="48">
        <v>4</v>
      </c>
      <c r="Q43" s="48">
        <v>5</v>
      </c>
      <c r="R43" s="48">
        <v>4</v>
      </c>
      <c r="S43" s="48">
        <v>5</v>
      </c>
      <c r="T43" s="48">
        <v>3</v>
      </c>
      <c r="U43" s="48">
        <v>4</v>
      </c>
      <c r="V43" s="48">
        <v>5</v>
      </c>
      <c r="W43" s="35">
        <f t="shared" si="17"/>
        <v>82</v>
      </c>
      <c r="X43" s="70">
        <v>70</v>
      </c>
      <c r="Y43" s="72">
        <v>75</v>
      </c>
      <c r="Z43" s="72">
        <f t="shared" ref="Z43" si="18">SUM(W43:Y44)</f>
        <v>305</v>
      </c>
    </row>
    <row r="44" spans="1:26">
      <c r="A44" s="69"/>
      <c r="B44" s="49" t="s">
        <v>81</v>
      </c>
      <c r="C44" s="13" t="s">
        <v>127</v>
      </c>
      <c r="D44" s="34">
        <f t="shared" si="16"/>
        <v>6</v>
      </c>
      <c r="E44" s="31">
        <v>4</v>
      </c>
      <c r="F44" s="28">
        <v>3</v>
      </c>
      <c r="G44" s="28">
        <v>4</v>
      </c>
      <c r="H44" s="28">
        <v>4</v>
      </c>
      <c r="I44" s="28">
        <v>4</v>
      </c>
      <c r="J44" s="28">
        <v>5</v>
      </c>
      <c r="K44" s="28">
        <v>4</v>
      </c>
      <c r="L44" s="28">
        <v>5</v>
      </c>
      <c r="M44" s="28">
        <v>6</v>
      </c>
      <c r="N44" s="28">
        <v>4</v>
      </c>
      <c r="O44" s="28">
        <v>3</v>
      </c>
      <c r="P44" s="28">
        <v>4</v>
      </c>
      <c r="Q44" s="28">
        <v>5</v>
      </c>
      <c r="R44" s="28">
        <v>4</v>
      </c>
      <c r="S44" s="28">
        <v>5</v>
      </c>
      <c r="T44" s="28">
        <v>3</v>
      </c>
      <c r="U44" s="28">
        <v>4</v>
      </c>
      <c r="V44" s="28">
        <v>7</v>
      </c>
      <c r="W44" s="35">
        <f t="shared" si="17"/>
        <v>78</v>
      </c>
      <c r="X44" s="71"/>
      <c r="Y44" s="73"/>
      <c r="Z44" s="73"/>
    </row>
    <row r="45" spans="1:26" s="36" customFormat="1">
      <c r="A45" s="68">
        <v>19</v>
      </c>
      <c r="B45" s="49" t="s">
        <v>116</v>
      </c>
      <c r="C45" s="13" t="s">
        <v>120</v>
      </c>
      <c r="D45" s="34">
        <f>W45-72</f>
        <v>9</v>
      </c>
      <c r="E45" s="25">
        <v>4</v>
      </c>
      <c r="F45" s="25">
        <v>3</v>
      </c>
      <c r="G45" s="25">
        <v>4</v>
      </c>
      <c r="H45" s="25">
        <v>3</v>
      </c>
      <c r="I45" s="25">
        <v>5</v>
      </c>
      <c r="J45" s="25">
        <v>7</v>
      </c>
      <c r="K45" s="25">
        <v>5</v>
      </c>
      <c r="L45" s="25">
        <v>4</v>
      </c>
      <c r="M45" s="25">
        <v>4</v>
      </c>
      <c r="N45" s="25">
        <v>4</v>
      </c>
      <c r="O45" s="25">
        <v>3</v>
      </c>
      <c r="P45" s="25">
        <v>5</v>
      </c>
      <c r="Q45" s="25">
        <v>5</v>
      </c>
      <c r="R45" s="25">
        <v>5</v>
      </c>
      <c r="S45" s="25">
        <v>4</v>
      </c>
      <c r="T45" s="25">
        <v>3</v>
      </c>
      <c r="U45" s="25">
        <v>4</v>
      </c>
      <c r="V45" s="25">
        <v>9</v>
      </c>
      <c r="W45" s="35">
        <f t="shared" ref="W45:W52" si="19">SUM(E45:V45)</f>
        <v>81</v>
      </c>
      <c r="X45" s="70">
        <v>69</v>
      </c>
      <c r="Y45" s="72">
        <v>82</v>
      </c>
      <c r="Z45" s="72">
        <f t="shared" ref="Z45" si="20">SUM(W45:Y46)</f>
        <v>308</v>
      </c>
    </row>
    <row r="46" spans="1:26">
      <c r="A46" s="69"/>
      <c r="B46" s="49" t="s">
        <v>116</v>
      </c>
      <c r="C46" s="13" t="s">
        <v>117</v>
      </c>
      <c r="D46" s="34">
        <f>W46-72</f>
        <v>4</v>
      </c>
      <c r="E46" s="29">
        <v>4</v>
      </c>
      <c r="F46" s="29">
        <v>3</v>
      </c>
      <c r="G46" s="29">
        <v>5</v>
      </c>
      <c r="H46" s="29">
        <v>3</v>
      </c>
      <c r="I46" s="29">
        <v>4</v>
      </c>
      <c r="J46" s="29">
        <v>4</v>
      </c>
      <c r="K46" s="29">
        <v>5</v>
      </c>
      <c r="L46" s="29">
        <v>4</v>
      </c>
      <c r="M46" s="29">
        <v>5</v>
      </c>
      <c r="N46" s="29">
        <v>4</v>
      </c>
      <c r="O46" s="29">
        <v>3</v>
      </c>
      <c r="P46" s="29">
        <v>5</v>
      </c>
      <c r="Q46" s="29">
        <v>5</v>
      </c>
      <c r="R46" s="29">
        <v>4</v>
      </c>
      <c r="S46" s="29">
        <v>6</v>
      </c>
      <c r="T46" s="29">
        <v>3</v>
      </c>
      <c r="U46" s="29">
        <v>4</v>
      </c>
      <c r="V46" s="29">
        <v>5</v>
      </c>
      <c r="W46" s="35">
        <f t="shared" si="19"/>
        <v>76</v>
      </c>
      <c r="X46" s="71"/>
      <c r="Y46" s="73"/>
      <c r="Z46" s="73"/>
    </row>
    <row r="47" spans="1:26" s="36" customFormat="1">
      <c r="A47" s="68">
        <v>20</v>
      </c>
      <c r="B47" s="49" t="s">
        <v>109</v>
      </c>
      <c r="C47" s="13" t="s">
        <v>113</v>
      </c>
      <c r="D47" s="34">
        <f>W47-72</f>
        <v>3</v>
      </c>
      <c r="E47" s="25">
        <v>3</v>
      </c>
      <c r="F47" s="25">
        <v>4</v>
      </c>
      <c r="G47" s="25">
        <v>4</v>
      </c>
      <c r="H47" s="25">
        <v>4</v>
      </c>
      <c r="I47" s="25">
        <v>4</v>
      </c>
      <c r="J47" s="25">
        <v>5</v>
      </c>
      <c r="K47" s="25">
        <v>6</v>
      </c>
      <c r="L47" s="25">
        <v>3</v>
      </c>
      <c r="M47" s="25">
        <v>5</v>
      </c>
      <c r="N47" s="25">
        <v>4</v>
      </c>
      <c r="O47" s="25">
        <v>3</v>
      </c>
      <c r="P47" s="25">
        <v>5</v>
      </c>
      <c r="Q47" s="25">
        <v>4</v>
      </c>
      <c r="R47" s="25">
        <v>3</v>
      </c>
      <c r="S47" s="25">
        <v>5</v>
      </c>
      <c r="T47" s="25">
        <v>2</v>
      </c>
      <c r="U47" s="25">
        <v>4</v>
      </c>
      <c r="V47" s="25">
        <v>7</v>
      </c>
      <c r="W47" s="35">
        <f t="shared" si="19"/>
        <v>75</v>
      </c>
      <c r="X47" s="72">
        <v>74</v>
      </c>
      <c r="Y47" s="72">
        <v>82</v>
      </c>
      <c r="Z47" s="72">
        <f t="shared" ref="Z47" si="21">SUM(W47:Y48)</f>
        <v>314</v>
      </c>
    </row>
    <row r="48" spans="1:26">
      <c r="A48" s="69"/>
      <c r="B48" s="49" t="s">
        <v>109</v>
      </c>
      <c r="C48" s="13" t="s">
        <v>110</v>
      </c>
      <c r="D48" s="34">
        <f>W48-72</f>
        <v>11</v>
      </c>
      <c r="E48" s="29">
        <v>5</v>
      </c>
      <c r="F48" s="29">
        <v>4</v>
      </c>
      <c r="G48" s="29">
        <v>4</v>
      </c>
      <c r="H48" s="29">
        <v>3</v>
      </c>
      <c r="I48" s="29">
        <v>4</v>
      </c>
      <c r="J48" s="29">
        <v>5</v>
      </c>
      <c r="K48" s="29">
        <v>6</v>
      </c>
      <c r="L48" s="29">
        <v>4</v>
      </c>
      <c r="M48" s="29">
        <v>4</v>
      </c>
      <c r="N48" s="29">
        <v>4</v>
      </c>
      <c r="O48" s="29">
        <v>4</v>
      </c>
      <c r="P48" s="29">
        <v>4</v>
      </c>
      <c r="Q48" s="29">
        <v>6</v>
      </c>
      <c r="R48" s="29">
        <v>6</v>
      </c>
      <c r="S48" s="29">
        <v>5</v>
      </c>
      <c r="T48" s="29">
        <v>5</v>
      </c>
      <c r="U48" s="29">
        <v>5</v>
      </c>
      <c r="V48" s="29">
        <v>5</v>
      </c>
      <c r="W48" s="35">
        <f t="shared" si="19"/>
        <v>83</v>
      </c>
      <c r="X48" s="73"/>
      <c r="Y48" s="73"/>
      <c r="Z48" s="73"/>
    </row>
    <row r="49" spans="1:26" s="36" customFormat="1">
      <c r="A49" s="68">
        <v>21</v>
      </c>
      <c r="B49" s="50" t="s">
        <v>98</v>
      </c>
      <c r="C49" s="14" t="s">
        <v>143</v>
      </c>
      <c r="D49" s="34">
        <f t="shared" si="16"/>
        <v>3</v>
      </c>
      <c r="E49" s="25">
        <v>4</v>
      </c>
      <c r="F49" s="25">
        <v>2</v>
      </c>
      <c r="G49" s="25">
        <v>4</v>
      </c>
      <c r="H49" s="25">
        <v>3</v>
      </c>
      <c r="I49" s="25">
        <v>5</v>
      </c>
      <c r="J49" s="25">
        <v>5</v>
      </c>
      <c r="K49" s="25">
        <v>5</v>
      </c>
      <c r="L49" s="25">
        <v>5</v>
      </c>
      <c r="M49" s="25">
        <v>5</v>
      </c>
      <c r="N49" s="25">
        <v>3</v>
      </c>
      <c r="O49" s="25">
        <v>4</v>
      </c>
      <c r="P49" s="25">
        <v>4</v>
      </c>
      <c r="Q49" s="25">
        <v>7</v>
      </c>
      <c r="R49" s="25">
        <v>3</v>
      </c>
      <c r="S49" s="25">
        <v>4</v>
      </c>
      <c r="T49" s="25">
        <v>3</v>
      </c>
      <c r="U49" s="25">
        <v>4</v>
      </c>
      <c r="V49" s="25">
        <v>5</v>
      </c>
      <c r="W49" s="35">
        <f t="shared" si="19"/>
        <v>75</v>
      </c>
      <c r="X49" s="72">
        <v>77</v>
      </c>
      <c r="Y49" s="72">
        <v>83</v>
      </c>
      <c r="Z49" s="72">
        <f t="shared" ref="Z49" si="22">SUM(W49:Y50)</f>
        <v>319</v>
      </c>
    </row>
    <row r="50" spans="1:26">
      <c r="A50" s="69"/>
      <c r="B50" s="50" t="s">
        <v>98</v>
      </c>
      <c r="C50" s="13" t="s">
        <v>142</v>
      </c>
      <c r="D50" s="34">
        <f t="shared" si="16"/>
        <v>12</v>
      </c>
      <c r="E50" s="29">
        <v>5</v>
      </c>
      <c r="F50" s="29">
        <v>4</v>
      </c>
      <c r="G50" s="29">
        <v>4</v>
      </c>
      <c r="H50" s="29">
        <v>4</v>
      </c>
      <c r="I50" s="29">
        <v>5</v>
      </c>
      <c r="J50" s="29">
        <v>5</v>
      </c>
      <c r="K50" s="29">
        <v>6</v>
      </c>
      <c r="L50" s="29">
        <v>4</v>
      </c>
      <c r="M50" s="29">
        <v>6</v>
      </c>
      <c r="N50" s="29">
        <v>4</v>
      </c>
      <c r="O50" s="29">
        <v>4</v>
      </c>
      <c r="P50" s="29">
        <v>5</v>
      </c>
      <c r="Q50" s="29">
        <v>6</v>
      </c>
      <c r="R50" s="29">
        <v>4</v>
      </c>
      <c r="S50" s="29">
        <v>5</v>
      </c>
      <c r="T50" s="29">
        <v>4</v>
      </c>
      <c r="U50" s="29">
        <v>4</v>
      </c>
      <c r="V50" s="29">
        <v>5</v>
      </c>
      <c r="W50" s="35">
        <f t="shared" si="19"/>
        <v>84</v>
      </c>
      <c r="X50" s="73"/>
      <c r="Y50" s="73"/>
      <c r="Z50" s="73"/>
    </row>
    <row r="51" spans="1:26" s="36" customFormat="1">
      <c r="A51" s="68">
        <v>22</v>
      </c>
      <c r="B51" s="49" t="s">
        <v>102</v>
      </c>
      <c r="C51" s="13" t="s">
        <v>106</v>
      </c>
      <c r="D51" s="34">
        <f>W51-72</f>
        <v>5</v>
      </c>
      <c r="E51" s="25">
        <v>3</v>
      </c>
      <c r="F51" s="25">
        <v>3</v>
      </c>
      <c r="G51" s="25">
        <v>7</v>
      </c>
      <c r="H51" s="25">
        <v>3</v>
      </c>
      <c r="I51" s="25">
        <v>4</v>
      </c>
      <c r="J51" s="25">
        <v>5</v>
      </c>
      <c r="K51" s="25">
        <v>4</v>
      </c>
      <c r="L51" s="25">
        <v>3</v>
      </c>
      <c r="M51" s="25">
        <v>7</v>
      </c>
      <c r="N51" s="25">
        <v>3</v>
      </c>
      <c r="O51" s="25">
        <v>4</v>
      </c>
      <c r="P51" s="25">
        <v>3</v>
      </c>
      <c r="Q51" s="25">
        <v>5</v>
      </c>
      <c r="R51" s="25">
        <v>4</v>
      </c>
      <c r="S51" s="25">
        <v>5</v>
      </c>
      <c r="T51" s="25">
        <v>3</v>
      </c>
      <c r="U51" s="25">
        <v>4</v>
      </c>
      <c r="V51" s="25">
        <v>7</v>
      </c>
      <c r="W51" s="35">
        <f t="shared" si="19"/>
        <v>77</v>
      </c>
      <c r="X51" s="72">
        <v>75</v>
      </c>
      <c r="Y51" s="72">
        <v>83</v>
      </c>
      <c r="Z51" s="72">
        <f t="shared" ref="Z51" si="23">SUM(W51:Y52)</f>
        <v>321</v>
      </c>
    </row>
    <row r="52" spans="1:26">
      <c r="A52" s="69"/>
      <c r="B52" s="49" t="s">
        <v>102</v>
      </c>
      <c r="C52" s="13" t="s">
        <v>103</v>
      </c>
      <c r="D52" s="34">
        <f>W52-72</f>
        <v>14</v>
      </c>
      <c r="E52" s="29">
        <v>5</v>
      </c>
      <c r="F52" s="29">
        <v>4</v>
      </c>
      <c r="G52" s="29">
        <v>4</v>
      </c>
      <c r="H52" s="29">
        <v>4</v>
      </c>
      <c r="I52" s="29">
        <v>5</v>
      </c>
      <c r="J52" s="29">
        <v>6</v>
      </c>
      <c r="K52" s="29">
        <v>4</v>
      </c>
      <c r="L52" s="29">
        <v>5</v>
      </c>
      <c r="M52" s="29">
        <v>6</v>
      </c>
      <c r="N52" s="29">
        <v>4</v>
      </c>
      <c r="O52" s="29">
        <v>3</v>
      </c>
      <c r="P52" s="29">
        <v>5</v>
      </c>
      <c r="Q52" s="29">
        <v>6</v>
      </c>
      <c r="R52" s="29">
        <v>5</v>
      </c>
      <c r="S52" s="29">
        <v>5</v>
      </c>
      <c r="T52" s="29">
        <v>4</v>
      </c>
      <c r="U52" s="29">
        <v>6</v>
      </c>
      <c r="V52" s="29">
        <v>5</v>
      </c>
      <c r="W52" s="35">
        <f t="shared" si="19"/>
        <v>86</v>
      </c>
      <c r="X52" s="73"/>
      <c r="Y52" s="73"/>
      <c r="Z52" s="73"/>
    </row>
    <row r="53" spans="1:26" s="36" customFormat="1">
      <c r="A53" s="68">
        <v>23</v>
      </c>
      <c r="B53" s="49" t="s">
        <v>99</v>
      </c>
      <c r="C53" s="14" t="s">
        <v>133</v>
      </c>
      <c r="D53" s="34">
        <f t="shared" si="16"/>
        <v>10</v>
      </c>
      <c r="E53" s="25">
        <v>4</v>
      </c>
      <c r="F53" s="25">
        <v>3</v>
      </c>
      <c r="G53" s="25">
        <v>5</v>
      </c>
      <c r="H53" s="25">
        <v>3</v>
      </c>
      <c r="I53" s="25">
        <v>3</v>
      </c>
      <c r="J53" s="25">
        <v>7</v>
      </c>
      <c r="K53" s="25">
        <v>4</v>
      </c>
      <c r="L53" s="25">
        <v>5</v>
      </c>
      <c r="M53" s="25">
        <v>5</v>
      </c>
      <c r="N53" s="25">
        <v>7</v>
      </c>
      <c r="O53" s="25">
        <v>4</v>
      </c>
      <c r="P53" s="25">
        <v>4</v>
      </c>
      <c r="Q53" s="25">
        <v>6</v>
      </c>
      <c r="R53" s="25">
        <v>5</v>
      </c>
      <c r="S53" s="25">
        <v>4</v>
      </c>
      <c r="T53" s="25">
        <v>3</v>
      </c>
      <c r="U53" s="25">
        <v>4</v>
      </c>
      <c r="V53" s="25">
        <v>6</v>
      </c>
      <c r="W53" s="35">
        <f t="shared" si="17"/>
        <v>82</v>
      </c>
      <c r="X53" s="72">
        <v>75</v>
      </c>
      <c r="Y53" s="72">
        <v>84</v>
      </c>
      <c r="Z53" s="72">
        <f t="shared" ref="Z53" si="24">SUM(W53:Y54)</f>
        <v>326</v>
      </c>
    </row>
    <row r="54" spans="1:26">
      <c r="A54" s="69"/>
      <c r="B54" s="49" t="s">
        <v>99</v>
      </c>
      <c r="C54" s="13" t="s">
        <v>134</v>
      </c>
      <c r="D54" s="34">
        <f t="shared" si="16"/>
        <v>13</v>
      </c>
      <c r="E54" s="29">
        <v>4</v>
      </c>
      <c r="F54" s="29">
        <v>4</v>
      </c>
      <c r="G54" s="29">
        <v>4</v>
      </c>
      <c r="H54" s="29">
        <v>3</v>
      </c>
      <c r="I54" s="29">
        <v>4</v>
      </c>
      <c r="J54" s="29">
        <v>5</v>
      </c>
      <c r="K54" s="29">
        <v>5</v>
      </c>
      <c r="L54" s="29">
        <v>5</v>
      </c>
      <c r="M54" s="29">
        <v>6</v>
      </c>
      <c r="N54" s="29">
        <v>4</v>
      </c>
      <c r="O54" s="29">
        <v>3</v>
      </c>
      <c r="P54" s="29">
        <v>7</v>
      </c>
      <c r="Q54" s="29">
        <v>6</v>
      </c>
      <c r="R54" s="29">
        <v>4</v>
      </c>
      <c r="S54" s="29">
        <v>7</v>
      </c>
      <c r="T54" s="29">
        <v>4</v>
      </c>
      <c r="U54" s="29">
        <v>4</v>
      </c>
      <c r="V54" s="29">
        <v>6</v>
      </c>
      <c r="W54" s="35">
        <f t="shared" si="17"/>
        <v>85</v>
      </c>
      <c r="X54" s="73"/>
      <c r="Y54" s="73"/>
      <c r="Z54" s="73"/>
    </row>
    <row r="55" spans="1:26" s="36" customFormat="1">
      <c r="A55" s="68">
        <v>24</v>
      </c>
      <c r="B55" s="49" t="s">
        <v>100</v>
      </c>
      <c r="C55" s="13" t="s">
        <v>105</v>
      </c>
      <c r="D55" s="34">
        <f t="shared" si="16"/>
        <v>20</v>
      </c>
      <c r="E55" s="25">
        <v>5</v>
      </c>
      <c r="F55" s="25">
        <v>3</v>
      </c>
      <c r="G55" s="25">
        <v>4</v>
      </c>
      <c r="H55" s="25">
        <v>3</v>
      </c>
      <c r="I55" s="25">
        <v>6</v>
      </c>
      <c r="J55" s="25">
        <v>8</v>
      </c>
      <c r="K55" s="25">
        <v>4</v>
      </c>
      <c r="L55" s="25">
        <v>9</v>
      </c>
      <c r="M55" s="25">
        <v>7</v>
      </c>
      <c r="N55" s="25">
        <v>4</v>
      </c>
      <c r="O55" s="25">
        <v>3</v>
      </c>
      <c r="P55" s="25">
        <v>5</v>
      </c>
      <c r="Q55" s="25">
        <v>7</v>
      </c>
      <c r="R55" s="25">
        <v>4</v>
      </c>
      <c r="S55" s="25">
        <v>5</v>
      </c>
      <c r="T55" s="25">
        <v>4</v>
      </c>
      <c r="U55" s="25">
        <v>4</v>
      </c>
      <c r="V55" s="25">
        <v>7</v>
      </c>
      <c r="W55" s="35">
        <f t="shared" si="17"/>
        <v>92</v>
      </c>
      <c r="X55" s="72">
        <v>77</v>
      </c>
      <c r="Y55" s="72">
        <v>82</v>
      </c>
      <c r="Z55" s="72">
        <f t="shared" ref="Z55" si="25">SUM(W55:Y56)</f>
        <v>327</v>
      </c>
    </row>
    <row r="56" spans="1:26">
      <c r="A56" s="69"/>
      <c r="B56" s="49" t="s">
        <v>100</v>
      </c>
      <c r="C56" s="13" t="s">
        <v>101</v>
      </c>
      <c r="D56" s="34">
        <f t="shared" si="16"/>
        <v>4</v>
      </c>
      <c r="E56" s="29">
        <v>4</v>
      </c>
      <c r="F56" s="29">
        <v>3</v>
      </c>
      <c r="G56" s="29">
        <v>4</v>
      </c>
      <c r="H56" s="29">
        <v>3</v>
      </c>
      <c r="I56" s="29">
        <v>5</v>
      </c>
      <c r="J56" s="29">
        <v>5</v>
      </c>
      <c r="K56" s="29">
        <v>4</v>
      </c>
      <c r="L56" s="29">
        <v>4</v>
      </c>
      <c r="M56" s="29">
        <v>4</v>
      </c>
      <c r="N56" s="29">
        <v>4</v>
      </c>
      <c r="O56" s="29">
        <v>3</v>
      </c>
      <c r="P56" s="29">
        <v>4</v>
      </c>
      <c r="Q56" s="29">
        <v>5</v>
      </c>
      <c r="R56" s="29">
        <v>5</v>
      </c>
      <c r="S56" s="29">
        <v>5</v>
      </c>
      <c r="T56" s="29">
        <v>4</v>
      </c>
      <c r="U56" s="29">
        <v>5</v>
      </c>
      <c r="V56" s="29">
        <v>5</v>
      </c>
      <c r="W56" s="35">
        <f t="shared" si="17"/>
        <v>76</v>
      </c>
      <c r="X56" s="73"/>
      <c r="Y56" s="73"/>
      <c r="Z56" s="73"/>
    </row>
    <row r="57" spans="1:26" s="36" customFormat="1">
      <c r="A57" s="68">
        <v>25</v>
      </c>
      <c r="B57" s="49" t="s">
        <v>107</v>
      </c>
      <c r="C57" s="13" t="s">
        <v>112</v>
      </c>
      <c r="D57" s="34">
        <f>W57-72</f>
        <v>13</v>
      </c>
      <c r="E57" s="25">
        <v>4</v>
      </c>
      <c r="F57" s="25">
        <v>4</v>
      </c>
      <c r="G57" s="25">
        <v>5</v>
      </c>
      <c r="H57" s="25">
        <v>3</v>
      </c>
      <c r="I57" s="25">
        <v>5</v>
      </c>
      <c r="J57" s="25">
        <v>5</v>
      </c>
      <c r="K57" s="25">
        <v>4</v>
      </c>
      <c r="L57" s="25">
        <v>5</v>
      </c>
      <c r="M57" s="25">
        <v>8</v>
      </c>
      <c r="N57" s="25">
        <v>4</v>
      </c>
      <c r="O57" s="25">
        <v>5</v>
      </c>
      <c r="P57" s="25">
        <v>4</v>
      </c>
      <c r="Q57" s="25">
        <v>5</v>
      </c>
      <c r="R57" s="25">
        <v>5</v>
      </c>
      <c r="S57" s="25">
        <v>5</v>
      </c>
      <c r="T57" s="25">
        <v>3</v>
      </c>
      <c r="U57" s="25">
        <v>4</v>
      </c>
      <c r="V57" s="25">
        <v>7</v>
      </c>
      <c r="W57" s="35">
        <f>SUM(E57:V57)</f>
        <v>85</v>
      </c>
      <c r="X57" s="72">
        <v>78</v>
      </c>
      <c r="Y57" s="72">
        <v>79</v>
      </c>
      <c r="Z57" s="72">
        <f t="shared" ref="Z57" si="26">SUM(W57:Y58)</f>
        <v>329</v>
      </c>
    </row>
    <row r="58" spans="1:26">
      <c r="A58" s="69"/>
      <c r="B58" s="49" t="s">
        <v>107</v>
      </c>
      <c r="C58" s="25" t="s">
        <v>108</v>
      </c>
      <c r="D58" s="34">
        <f>W58-72</f>
        <v>15</v>
      </c>
      <c r="E58" s="29">
        <v>5</v>
      </c>
      <c r="F58" s="29">
        <v>3</v>
      </c>
      <c r="G58" s="29">
        <v>5</v>
      </c>
      <c r="H58" s="29">
        <v>4</v>
      </c>
      <c r="I58" s="29">
        <v>6</v>
      </c>
      <c r="J58" s="29">
        <v>5</v>
      </c>
      <c r="K58" s="29">
        <v>6</v>
      </c>
      <c r="L58" s="29">
        <v>5</v>
      </c>
      <c r="M58" s="29">
        <v>6</v>
      </c>
      <c r="N58" s="29">
        <v>5</v>
      </c>
      <c r="O58" s="29">
        <v>4</v>
      </c>
      <c r="P58" s="29">
        <v>5</v>
      </c>
      <c r="Q58" s="29">
        <v>4</v>
      </c>
      <c r="R58" s="29">
        <v>5</v>
      </c>
      <c r="S58" s="29">
        <v>5</v>
      </c>
      <c r="T58" s="29">
        <v>4</v>
      </c>
      <c r="U58" s="29">
        <v>5</v>
      </c>
      <c r="V58" s="29">
        <v>5</v>
      </c>
      <c r="W58" s="35">
        <f>SUM(E58:V58)</f>
        <v>87</v>
      </c>
      <c r="X58" s="73"/>
      <c r="Y58" s="73"/>
      <c r="Z58" s="73"/>
    </row>
    <row r="59" spans="1:26" s="36" customFormat="1">
      <c r="A59" s="68">
        <v>26</v>
      </c>
      <c r="B59" s="49" t="s">
        <v>104</v>
      </c>
      <c r="C59" s="13" t="s">
        <v>135</v>
      </c>
      <c r="D59" s="34">
        <f t="shared" si="16"/>
        <v>21</v>
      </c>
      <c r="E59" s="25">
        <v>5</v>
      </c>
      <c r="F59" s="25">
        <v>3</v>
      </c>
      <c r="G59" s="25">
        <v>3</v>
      </c>
      <c r="H59" s="25">
        <v>5</v>
      </c>
      <c r="I59" s="25">
        <v>5</v>
      </c>
      <c r="J59" s="25">
        <v>6</v>
      </c>
      <c r="K59" s="25">
        <v>5</v>
      </c>
      <c r="L59" s="25">
        <v>5</v>
      </c>
      <c r="M59" s="25">
        <v>6</v>
      </c>
      <c r="N59" s="25">
        <v>7</v>
      </c>
      <c r="O59" s="25">
        <v>5</v>
      </c>
      <c r="P59" s="25">
        <v>4</v>
      </c>
      <c r="Q59" s="25">
        <v>7</v>
      </c>
      <c r="R59" s="25">
        <v>4</v>
      </c>
      <c r="S59" s="25">
        <v>5</v>
      </c>
      <c r="T59" s="25">
        <v>4</v>
      </c>
      <c r="U59" s="25">
        <v>4</v>
      </c>
      <c r="V59" s="25">
        <v>10</v>
      </c>
      <c r="W59" s="35">
        <f t="shared" si="17"/>
        <v>93</v>
      </c>
      <c r="X59" s="72">
        <v>78</v>
      </c>
      <c r="Y59" s="72">
        <v>80</v>
      </c>
      <c r="Z59" s="72">
        <f t="shared" ref="Z59" si="27">SUM(W59:Y60)</f>
        <v>330</v>
      </c>
    </row>
    <row r="60" spans="1:26">
      <c r="A60" s="69"/>
      <c r="B60" s="49" t="s">
        <v>104</v>
      </c>
      <c r="C60" s="13" t="s">
        <v>136</v>
      </c>
      <c r="D60" s="34">
        <f t="shared" si="16"/>
        <v>7</v>
      </c>
      <c r="E60" s="29">
        <v>5</v>
      </c>
      <c r="F60" s="29">
        <v>3</v>
      </c>
      <c r="G60" s="29">
        <v>5</v>
      </c>
      <c r="H60" s="29">
        <v>3</v>
      </c>
      <c r="I60" s="29">
        <v>4</v>
      </c>
      <c r="J60" s="29">
        <v>6</v>
      </c>
      <c r="K60" s="29">
        <v>4</v>
      </c>
      <c r="L60" s="29">
        <v>4</v>
      </c>
      <c r="M60" s="29">
        <v>5</v>
      </c>
      <c r="N60" s="29">
        <v>5</v>
      </c>
      <c r="O60" s="29">
        <v>3</v>
      </c>
      <c r="P60" s="29">
        <v>4</v>
      </c>
      <c r="Q60" s="29">
        <v>5</v>
      </c>
      <c r="R60" s="29">
        <v>5</v>
      </c>
      <c r="S60" s="29">
        <v>4</v>
      </c>
      <c r="T60" s="29">
        <v>5</v>
      </c>
      <c r="U60" s="29">
        <v>4</v>
      </c>
      <c r="V60" s="29">
        <v>5</v>
      </c>
      <c r="W60" s="35">
        <f t="shared" si="17"/>
        <v>79</v>
      </c>
      <c r="X60" s="73"/>
      <c r="Y60" s="73"/>
      <c r="Z60" s="73"/>
    </row>
    <row r="61" spans="1:26">
      <c r="A61" s="23"/>
      <c r="B61" s="24"/>
      <c r="C61" s="39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39"/>
      <c r="X61" s="39"/>
      <c r="Y61" s="39"/>
      <c r="Z61" s="39"/>
    </row>
    <row r="62" spans="1:26">
      <c r="A62" s="21"/>
      <c r="B62" s="22"/>
      <c r="C62" s="40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40"/>
      <c r="X62" s="40"/>
      <c r="Y62" s="40"/>
      <c r="Z62" s="40"/>
    </row>
    <row r="63" spans="1:26">
      <c r="A63" s="21"/>
      <c r="B63" s="22"/>
      <c r="C63" s="40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40"/>
      <c r="X63" s="40"/>
      <c r="Y63" s="40"/>
      <c r="Z63" s="40"/>
    </row>
    <row r="64" spans="1:26">
      <c r="A64" s="21"/>
      <c r="B64" s="22"/>
      <c r="C64" s="40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40"/>
      <c r="X64" s="40"/>
      <c r="Y64" s="40"/>
      <c r="Z64" s="40"/>
    </row>
    <row r="65" spans="1:26">
      <c r="A65" s="21"/>
      <c r="B65" s="22"/>
      <c r="C65" s="4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40"/>
      <c r="X65" s="40"/>
      <c r="Y65" s="40"/>
      <c r="Z65" s="40"/>
    </row>
    <row r="66" spans="1:26">
      <c r="A66" s="21"/>
      <c r="B66" s="22"/>
      <c r="C66" s="4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40"/>
      <c r="X66" s="40"/>
      <c r="Y66" s="40"/>
      <c r="Z66" s="40"/>
    </row>
    <row r="67" spans="1:26">
      <c r="A67" s="21"/>
      <c r="B67" s="22"/>
      <c r="C67" s="4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40"/>
      <c r="X67" s="40"/>
      <c r="Y67" s="40"/>
      <c r="Z67" s="40"/>
    </row>
    <row r="68" spans="1:26">
      <c r="A68" s="21"/>
      <c r="B68" s="22"/>
      <c r="C68" s="4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40"/>
      <c r="X68" s="40"/>
      <c r="Y68" s="40"/>
      <c r="Z68" s="40"/>
    </row>
    <row r="69" spans="1:26">
      <c r="A69" s="21"/>
      <c r="B69" s="22"/>
      <c r="C69" s="40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40"/>
      <c r="X69" s="40"/>
      <c r="Y69" s="40"/>
      <c r="Z69" s="40"/>
    </row>
    <row r="70" spans="1:26">
      <c r="A70" s="21"/>
      <c r="B70" s="22"/>
      <c r="C70" s="4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40"/>
      <c r="X70" s="40"/>
      <c r="Y70" s="40"/>
      <c r="Z70" s="40"/>
    </row>
    <row r="71" spans="1:26">
      <c r="A71" s="21"/>
      <c r="B71" s="22"/>
      <c r="C71" s="40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40"/>
      <c r="X71" s="40"/>
      <c r="Y71" s="40"/>
      <c r="Z71" s="40"/>
    </row>
    <row r="72" spans="1:26">
      <c r="A72" s="21"/>
      <c r="B72" s="22"/>
      <c r="C72" s="4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40"/>
      <c r="X72" s="40"/>
      <c r="Y72" s="40"/>
      <c r="Z72" s="40"/>
    </row>
    <row r="73" spans="1:26">
      <c r="A73" s="21"/>
      <c r="B73" s="22"/>
      <c r="C73" s="40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40"/>
      <c r="X73" s="40"/>
      <c r="Y73" s="40"/>
      <c r="Z73" s="40"/>
    </row>
    <row r="74" spans="1:26">
      <c r="A74" s="21"/>
      <c r="B74" s="22"/>
      <c r="C74" s="4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40"/>
      <c r="X74" s="40"/>
      <c r="Y74" s="40"/>
      <c r="Z74" s="40"/>
    </row>
    <row r="75" spans="1:26">
      <c r="A75" s="21"/>
      <c r="B75" s="22"/>
      <c r="C75" s="40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40"/>
      <c r="X75" s="40"/>
      <c r="Y75" s="40"/>
      <c r="Z75" s="40"/>
    </row>
    <row r="76" spans="1:26">
      <c r="A76" s="21"/>
      <c r="B76" s="22"/>
      <c r="C76" s="40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40"/>
      <c r="X76" s="40"/>
      <c r="Y76" s="40"/>
      <c r="Z76" s="40"/>
    </row>
    <row r="77" spans="1:26">
      <c r="A77" s="21"/>
      <c r="B77" s="22"/>
      <c r="C77" s="40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40"/>
      <c r="X77" s="40"/>
      <c r="Y77" s="40"/>
      <c r="Z77" s="40"/>
    </row>
    <row r="78" spans="1:26">
      <c r="A78" s="21"/>
      <c r="B78" s="22"/>
      <c r="C78" s="40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40"/>
      <c r="X78" s="40"/>
      <c r="Y78" s="40"/>
      <c r="Z78" s="40"/>
    </row>
    <row r="79" spans="1:26">
      <c r="A79" s="21"/>
      <c r="B79" s="22"/>
      <c r="C79" s="40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40"/>
      <c r="X79" s="40"/>
      <c r="Y79" s="40"/>
      <c r="Z79" s="40"/>
    </row>
    <row r="80" spans="1:26">
      <c r="A80" s="21"/>
      <c r="B80" s="22"/>
      <c r="C80" s="4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40"/>
      <c r="X80" s="40"/>
      <c r="Y80" s="40"/>
      <c r="Z80" s="40"/>
    </row>
    <row r="81" spans="1:26">
      <c r="A81" s="21"/>
      <c r="B81" s="22"/>
      <c r="C81" s="40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40"/>
      <c r="X81" s="40"/>
      <c r="Y81" s="40"/>
      <c r="Z81" s="40"/>
    </row>
    <row r="82" spans="1:26">
      <c r="A82" s="21"/>
      <c r="B82" s="22"/>
      <c r="C82" s="40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40"/>
      <c r="X82" s="40"/>
      <c r="Y82" s="40"/>
      <c r="Z82" s="40"/>
    </row>
    <row r="83" spans="1:26">
      <c r="A83" s="21"/>
      <c r="B83" s="22"/>
      <c r="C83" s="40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40"/>
      <c r="X83" s="40"/>
      <c r="Y83" s="40"/>
      <c r="Z83" s="40"/>
    </row>
    <row r="84" spans="1:26">
      <c r="A84" s="21"/>
      <c r="B84" s="22"/>
      <c r="C84" s="40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40"/>
      <c r="X84" s="40"/>
      <c r="Y84" s="40"/>
      <c r="Z84" s="40"/>
    </row>
    <row r="85" spans="1:26">
      <c r="A85" s="21"/>
      <c r="B85" s="22"/>
      <c r="C85" s="40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40"/>
      <c r="X85" s="40"/>
      <c r="Y85" s="40"/>
      <c r="Z85" s="40"/>
    </row>
    <row r="86" spans="1:26">
      <c r="A86" s="21"/>
      <c r="B86" s="22"/>
      <c r="C86" s="40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40"/>
      <c r="X86" s="40"/>
      <c r="Y86" s="40"/>
      <c r="Z86" s="40"/>
    </row>
    <row r="87" spans="1:26">
      <c r="A87" s="21"/>
      <c r="B87" s="22"/>
      <c r="C87" s="40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40"/>
      <c r="X87" s="40"/>
      <c r="Y87" s="40"/>
      <c r="Z87" s="40"/>
    </row>
    <row r="88" spans="1:26">
      <c r="A88" s="21"/>
      <c r="B88" s="22"/>
      <c r="C88" s="40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40"/>
      <c r="X88" s="40"/>
      <c r="Y88" s="40"/>
      <c r="Z88" s="40"/>
    </row>
    <row r="89" spans="1:26">
      <c r="A89" s="21"/>
      <c r="B89" s="22"/>
      <c r="C89" s="40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40"/>
      <c r="X89" s="40"/>
      <c r="Y89" s="40"/>
      <c r="Z89" s="40"/>
    </row>
    <row r="90" spans="1:26">
      <c r="A90" s="21"/>
      <c r="B90" s="22"/>
      <c r="C90" s="4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40"/>
      <c r="X90" s="40"/>
      <c r="Y90" s="40"/>
      <c r="Z90" s="40"/>
    </row>
    <row r="91" spans="1:26">
      <c r="A91" s="21"/>
      <c r="B91" s="22"/>
      <c r="C91" s="40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40"/>
      <c r="X91" s="40"/>
      <c r="Y91" s="40"/>
      <c r="Z91" s="40"/>
    </row>
    <row r="92" spans="1:26">
      <c r="A92" s="21"/>
      <c r="B92" s="22"/>
      <c r="C92" s="40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40"/>
      <c r="X92" s="40"/>
      <c r="Y92" s="40"/>
      <c r="Z92" s="40"/>
    </row>
  </sheetData>
  <mergeCells count="113">
    <mergeCell ref="W7:W8"/>
    <mergeCell ref="X7:X8"/>
    <mergeCell ref="Y7:Y8"/>
    <mergeCell ref="X31:X32"/>
    <mergeCell ref="Y31:Y32"/>
    <mergeCell ref="Z31:Z32"/>
    <mergeCell ref="X33:X34"/>
    <mergeCell ref="Y33:Y34"/>
    <mergeCell ref="Z33:Z34"/>
    <mergeCell ref="Z7:Z8"/>
    <mergeCell ref="X41:X42"/>
    <mergeCell ref="Y41:Y42"/>
    <mergeCell ref="Z41:Z42"/>
    <mergeCell ref="X25:X26"/>
    <mergeCell ref="Y25:Y26"/>
    <mergeCell ref="Z25:Z26"/>
    <mergeCell ref="X17:X18"/>
    <mergeCell ref="Y17:Y18"/>
    <mergeCell ref="Z17:Z18"/>
    <mergeCell ref="X29:X30"/>
    <mergeCell ref="Y29:Y30"/>
    <mergeCell ref="Z29:Z30"/>
    <mergeCell ref="X21:X22"/>
    <mergeCell ref="Y21:Y22"/>
    <mergeCell ref="Z21:Z22"/>
    <mergeCell ref="X27:X28"/>
    <mergeCell ref="Y27:Y28"/>
    <mergeCell ref="Z27:Z28"/>
    <mergeCell ref="X9:X10"/>
    <mergeCell ref="Y9:Y10"/>
    <mergeCell ref="Z9:Z10"/>
    <mergeCell ref="X49:X50"/>
    <mergeCell ref="Y49:Y50"/>
    <mergeCell ref="Z49:Z50"/>
    <mergeCell ref="X13:X14"/>
    <mergeCell ref="Y13:Y14"/>
    <mergeCell ref="Z13:Z14"/>
    <mergeCell ref="X11:X12"/>
    <mergeCell ref="Y11:Y12"/>
    <mergeCell ref="Z11:Z12"/>
    <mergeCell ref="X15:X16"/>
    <mergeCell ref="Y15:Y16"/>
    <mergeCell ref="Z15:Z16"/>
    <mergeCell ref="X19:X20"/>
    <mergeCell ref="Y19:Y20"/>
    <mergeCell ref="Z19:Z20"/>
    <mergeCell ref="X43:X44"/>
    <mergeCell ref="Y43:Y44"/>
    <mergeCell ref="Z43:Z44"/>
    <mergeCell ref="X23:X24"/>
    <mergeCell ref="Y23:Y24"/>
    <mergeCell ref="Z23:Z24"/>
    <mergeCell ref="X59:X60"/>
    <mergeCell ref="Y59:Y60"/>
    <mergeCell ref="Z59:Z60"/>
    <mergeCell ref="X53:X54"/>
    <mergeCell ref="Y53:Y54"/>
    <mergeCell ref="Z53:Z54"/>
    <mergeCell ref="X55:X56"/>
    <mergeCell ref="Y55:Y56"/>
    <mergeCell ref="Z55:Z56"/>
    <mergeCell ref="X57:X58"/>
    <mergeCell ref="Y57:Y58"/>
    <mergeCell ref="Z57:Z58"/>
    <mergeCell ref="X47:X48"/>
    <mergeCell ref="Y47:Y48"/>
    <mergeCell ref="Z47:Z48"/>
    <mergeCell ref="X51:X52"/>
    <mergeCell ref="Y51:Y52"/>
    <mergeCell ref="Z51:Z52"/>
    <mergeCell ref="X45:X46"/>
    <mergeCell ref="Y45:Y46"/>
    <mergeCell ref="Z45:Z46"/>
    <mergeCell ref="X35:X36"/>
    <mergeCell ref="Y35:Y36"/>
    <mergeCell ref="Z35:Z36"/>
    <mergeCell ref="X39:X40"/>
    <mergeCell ref="Y39:Y40"/>
    <mergeCell ref="Z39:Z40"/>
    <mergeCell ref="X37:X38"/>
    <mergeCell ref="Y37:Y38"/>
    <mergeCell ref="Z37:Z38"/>
    <mergeCell ref="A55:A56"/>
    <mergeCell ref="A51:A52"/>
    <mergeCell ref="A59:A60"/>
    <mergeCell ref="A57:A58"/>
    <mergeCell ref="A25:A26"/>
    <mergeCell ref="A31:A32"/>
    <mergeCell ref="A33:A34"/>
    <mergeCell ref="A27:A28"/>
    <mergeCell ref="A29:A30"/>
    <mergeCell ref="A43:A44"/>
    <mergeCell ref="A41:A42"/>
    <mergeCell ref="A35:A36"/>
    <mergeCell ref="A47:A48"/>
    <mergeCell ref="A39:A40"/>
    <mergeCell ref="E2:V5"/>
    <mergeCell ref="F6:U6"/>
    <mergeCell ref="A37:A38"/>
    <mergeCell ref="A45:A46"/>
    <mergeCell ref="A49:A50"/>
    <mergeCell ref="A53:A54"/>
    <mergeCell ref="A15:A16"/>
    <mergeCell ref="A17:A18"/>
    <mergeCell ref="A19:A20"/>
    <mergeCell ref="A21:A22"/>
    <mergeCell ref="A23:A24"/>
    <mergeCell ref="A9:A10"/>
    <mergeCell ref="A11:A12"/>
    <mergeCell ref="A13:A14"/>
    <mergeCell ref="A7:A8"/>
    <mergeCell ref="B7:B8"/>
    <mergeCell ref="C7:C8"/>
  </mergeCells>
  <phoneticPr fontId="1" type="noConversion"/>
  <pageMargins left="0.25" right="0.25" top="0.75" bottom="0.75" header="0.3" footer="0.3"/>
  <pageSetup paperSize="9" scale="75" fitToWidth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4"/>
  <sheetViews>
    <sheetView zoomScaleNormal="100" workbookViewId="0">
      <selection activeCell="AA5" sqref="AA5"/>
    </sheetView>
  </sheetViews>
  <sheetFormatPr defaultRowHeight="16.5"/>
  <cols>
    <col min="1" max="1" width="5" style="1" customWidth="1"/>
    <col min="2" max="2" width="6.25" customWidth="1"/>
    <col min="3" max="3" width="24" customWidth="1"/>
    <col min="4" max="4" width="5" customWidth="1"/>
    <col min="5" max="22" width="3" customWidth="1"/>
    <col min="23" max="23" width="5.25" customWidth="1"/>
  </cols>
  <sheetData>
    <row r="2" spans="1:23">
      <c r="E2" s="58" t="s">
        <v>148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3"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3"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</row>
    <row r="5" spans="1:23"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3">
      <c r="E6" s="1"/>
      <c r="F6" s="57" t="s">
        <v>61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"/>
    </row>
    <row r="7" spans="1:23">
      <c r="A7" s="78" t="s">
        <v>0</v>
      </c>
      <c r="B7" s="79" t="s">
        <v>141</v>
      </c>
      <c r="C7" s="84" t="s">
        <v>62</v>
      </c>
      <c r="D7" s="9" t="s">
        <v>57</v>
      </c>
      <c r="E7" s="9">
        <v>1</v>
      </c>
      <c r="F7" s="9">
        <v>2</v>
      </c>
      <c r="G7" s="9">
        <v>3</v>
      </c>
      <c r="H7" s="9">
        <v>4</v>
      </c>
      <c r="I7" s="9">
        <v>5</v>
      </c>
      <c r="J7" s="9">
        <v>6</v>
      </c>
      <c r="K7" s="9">
        <v>7</v>
      </c>
      <c r="L7" s="9">
        <v>8</v>
      </c>
      <c r="M7" s="9">
        <v>9</v>
      </c>
      <c r="N7" s="9">
        <v>10</v>
      </c>
      <c r="O7" s="9">
        <v>11</v>
      </c>
      <c r="P7" s="9">
        <v>12</v>
      </c>
      <c r="Q7" s="9">
        <v>13</v>
      </c>
      <c r="R7" s="9">
        <v>14</v>
      </c>
      <c r="S7" s="9">
        <v>15</v>
      </c>
      <c r="T7" s="9">
        <v>16</v>
      </c>
      <c r="U7" s="9">
        <v>17</v>
      </c>
      <c r="V7" s="9">
        <v>18</v>
      </c>
      <c r="W7" s="76" t="s">
        <v>64</v>
      </c>
    </row>
    <row r="8" spans="1:23">
      <c r="A8" s="60"/>
      <c r="B8" s="62"/>
      <c r="C8" s="65"/>
      <c r="D8" s="10" t="s">
        <v>58</v>
      </c>
      <c r="E8" s="9">
        <v>4</v>
      </c>
      <c r="F8" s="9">
        <v>3</v>
      </c>
      <c r="G8" s="9">
        <v>4</v>
      </c>
      <c r="H8" s="9">
        <v>3</v>
      </c>
      <c r="I8" s="9">
        <v>4</v>
      </c>
      <c r="J8" s="9">
        <v>5</v>
      </c>
      <c r="K8" s="9">
        <v>4</v>
      </c>
      <c r="L8" s="9">
        <v>4</v>
      </c>
      <c r="M8" s="9">
        <v>5</v>
      </c>
      <c r="N8" s="9">
        <v>4</v>
      </c>
      <c r="O8" s="9">
        <v>3</v>
      </c>
      <c r="P8" s="9">
        <v>4</v>
      </c>
      <c r="Q8" s="9">
        <v>5</v>
      </c>
      <c r="R8" s="9">
        <v>4</v>
      </c>
      <c r="S8" s="9">
        <v>4</v>
      </c>
      <c r="T8" s="9">
        <v>3</v>
      </c>
      <c r="U8" s="9">
        <v>4</v>
      </c>
      <c r="V8" s="9">
        <v>5</v>
      </c>
      <c r="W8" s="77"/>
    </row>
    <row r="9" spans="1:23">
      <c r="A9" s="43">
        <v>1</v>
      </c>
      <c r="B9" s="49" t="s">
        <v>76</v>
      </c>
      <c r="C9" s="14" t="s">
        <v>77</v>
      </c>
      <c r="D9" s="30">
        <f t="shared" ref="D9:D34" si="0">W9-72</f>
        <v>-2</v>
      </c>
      <c r="E9" s="25">
        <v>3</v>
      </c>
      <c r="F9" s="35">
        <v>2</v>
      </c>
      <c r="G9" s="35">
        <v>4</v>
      </c>
      <c r="H9" s="35">
        <v>3</v>
      </c>
      <c r="I9" s="35">
        <v>4</v>
      </c>
      <c r="J9" s="35">
        <v>5</v>
      </c>
      <c r="K9" s="35">
        <v>4</v>
      </c>
      <c r="L9" s="35">
        <v>4</v>
      </c>
      <c r="M9" s="35">
        <v>5</v>
      </c>
      <c r="N9" s="35">
        <v>3</v>
      </c>
      <c r="O9" s="35">
        <v>4</v>
      </c>
      <c r="P9" s="35">
        <v>4</v>
      </c>
      <c r="Q9" s="35">
        <v>5</v>
      </c>
      <c r="R9" s="35">
        <v>5</v>
      </c>
      <c r="S9" s="35">
        <v>5</v>
      </c>
      <c r="T9" s="35">
        <v>2</v>
      </c>
      <c r="U9" s="35">
        <v>4</v>
      </c>
      <c r="V9" s="35">
        <v>4</v>
      </c>
      <c r="W9" s="38">
        <f t="shared" ref="W9:W34" si="1">SUM(E9:V9)</f>
        <v>70</v>
      </c>
    </row>
    <row r="10" spans="1:23" ht="19.5" customHeight="1">
      <c r="A10" s="43">
        <v>2</v>
      </c>
      <c r="B10" s="51" t="s">
        <v>90</v>
      </c>
      <c r="C10" s="14" t="s">
        <v>91</v>
      </c>
      <c r="D10" s="34">
        <f t="shared" si="0"/>
        <v>1</v>
      </c>
      <c r="E10" s="35">
        <v>4</v>
      </c>
      <c r="F10" s="35">
        <v>4</v>
      </c>
      <c r="G10" s="35">
        <v>4</v>
      </c>
      <c r="H10" s="35">
        <v>3</v>
      </c>
      <c r="I10" s="35">
        <v>4</v>
      </c>
      <c r="J10" s="35">
        <v>6</v>
      </c>
      <c r="K10" s="35">
        <v>4</v>
      </c>
      <c r="L10" s="35">
        <v>4</v>
      </c>
      <c r="M10" s="35">
        <v>5</v>
      </c>
      <c r="N10" s="35">
        <v>4</v>
      </c>
      <c r="O10" s="35">
        <v>4</v>
      </c>
      <c r="P10" s="35">
        <v>4</v>
      </c>
      <c r="Q10" s="35">
        <v>4</v>
      </c>
      <c r="R10" s="35">
        <v>3</v>
      </c>
      <c r="S10" s="35">
        <v>5</v>
      </c>
      <c r="T10" s="35">
        <v>3</v>
      </c>
      <c r="U10" s="35">
        <v>3</v>
      </c>
      <c r="V10" s="35">
        <v>5</v>
      </c>
      <c r="W10" s="35">
        <f t="shared" si="1"/>
        <v>73</v>
      </c>
    </row>
    <row r="11" spans="1:23">
      <c r="A11" s="43">
        <v>2</v>
      </c>
      <c r="B11" s="49" t="s">
        <v>96</v>
      </c>
      <c r="C11" s="13" t="s">
        <v>97</v>
      </c>
      <c r="D11" s="34">
        <f t="shared" si="0"/>
        <v>1</v>
      </c>
      <c r="E11" s="35">
        <v>4</v>
      </c>
      <c r="F11" s="48">
        <v>4</v>
      </c>
      <c r="G11" s="48">
        <v>4</v>
      </c>
      <c r="H11" s="48">
        <v>3</v>
      </c>
      <c r="I11" s="48">
        <v>4</v>
      </c>
      <c r="J11" s="48">
        <v>5</v>
      </c>
      <c r="K11" s="48">
        <v>4</v>
      </c>
      <c r="L11" s="48">
        <v>4</v>
      </c>
      <c r="M11" s="48">
        <v>5</v>
      </c>
      <c r="N11" s="48">
        <v>4</v>
      </c>
      <c r="O11" s="48">
        <v>5</v>
      </c>
      <c r="P11" s="48">
        <v>4</v>
      </c>
      <c r="Q11" s="48">
        <v>4</v>
      </c>
      <c r="R11" s="48">
        <v>4</v>
      </c>
      <c r="S11" s="48">
        <v>4</v>
      </c>
      <c r="T11" s="48">
        <v>2</v>
      </c>
      <c r="U11" s="48">
        <v>4</v>
      </c>
      <c r="V11" s="48">
        <v>5</v>
      </c>
      <c r="W11" s="35">
        <f t="shared" si="1"/>
        <v>73</v>
      </c>
    </row>
    <row r="12" spans="1:23">
      <c r="A12" s="43">
        <v>2</v>
      </c>
      <c r="B12" s="49" t="s">
        <v>69</v>
      </c>
      <c r="C12" s="27" t="s">
        <v>70</v>
      </c>
      <c r="D12" s="34">
        <f t="shared" si="0"/>
        <v>1</v>
      </c>
      <c r="E12" s="35">
        <v>4</v>
      </c>
      <c r="F12" s="35">
        <v>3</v>
      </c>
      <c r="G12" s="35">
        <v>5</v>
      </c>
      <c r="H12" s="35">
        <v>3</v>
      </c>
      <c r="I12" s="35">
        <v>4</v>
      </c>
      <c r="J12" s="35">
        <v>5</v>
      </c>
      <c r="K12" s="35">
        <v>3</v>
      </c>
      <c r="L12" s="35">
        <v>4</v>
      </c>
      <c r="M12" s="35">
        <v>5</v>
      </c>
      <c r="N12" s="35">
        <v>4</v>
      </c>
      <c r="O12" s="35">
        <v>3</v>
      </c>
      <c r="P12" s="35">
        <v>4</v>
      </c>
      <c r="Q12" s="35">
        <v>5</v>
      </c>
      <c r="R12" s="35">
        <v>4</v>
      </c>
      <c r="S12" s="35">
        <v>4</v>
      </c>
      <c r="T12" s="35">
        <v>3</v>
      </c>
      <c r="U12" s="35">
        <v>6</v>
      </c>
      <c r="V12" s="35">
        <v>4</v>
      </c>
      <c r="W12" s="35">
        <f t="shared" si="1"/>
        <v>73</v>
      </c>
    </row>
    <row r="13" spans="1:23">
      <c r="A13" s="43">
        <v>5</v>
      </c>
      <c r="B13" s="51" t="s">
        <v>82</v>
      </c>
      <c r="C13" s="13" t="s">
        <v>83</v>
      </c>
      <c r="D13" s="34">
        <f t="shared" si="0"/>
        <v>2</v>
      </c>
      <c r="E13" s="35">
        <v>4</v>
      </c>
      <c r="F13" s="48">
        <v>3</v>
      </c>
      <c r="G13" s="48">
        <v>7</v>
      </c>
      <c r="H13" s="48">
        <v>4</v>
      </c>
      <c r="I13" s="48">
        <v>4</v>
      </c>
      <c r="J13" s="48">
        <v>5</v>
      </c>
      <c r="K13" s="48">
        <v>4</v>
      </c>
      <c r="L13" s="48">
        <v>4</v>
      </c>
      <c r="M13" s="48">
        <v>6</v>
      </c>
      <c r="N13" s="48">
        <v>4</v>
      </c>
      <c r="O13" s="48">
        <v>3</v>
      </c>
      <c r="P13" s="48">
        <v>4</v>
      </c>
      <c r="Q13" s="48">
        <v>5</v>
      </c>
      <c r="R13" s="48">
        <v>3</v>
      </c>
      <c r="S13" s="48">
        <v>4</v>
      </c>
      <c r="T13" s="48">
        <v>3</v>
      </c>
      <c r="U13" s="48">
        <v>4</v>
      </c>
      <c r="V13" s="48">
        <v>3</v>
      </c>
      <c r="W13" s="35">
        <f t="shared" si="1"/>
        <v>74</v>
      </c>
    </row>
    <row r="14" spans="1:23">
      <c r="A14" s="43">
        <v>5</v>
      </c>
      <c r="B14" s="52" t="s">
        <v>94</v>
      </c>
      <c r="C14" s="13" t="s">
        <v>131</v>
      </c>
      <c r="D14" s="34">
        <f t="shared" si="0"/>
        <v>2</v>
      </c>
      <c r="E14" s="35">
        <v>3</v>
      </c>
      <c r="F14" s="35">
        <v>3</v>
      </c>
      <c r="G14" s="35">
        <v>5</v>
      </c>
      <c r="H14" s="35">
        <v>5</v>
      </c>
      <c r="I14" s="35">
        <v>3</v>
      </c>
      <c r="J14" s="35">
        <v>5</v>
      </c>
      <c r="K14" s="35">
        <v>4</v>
      </c>
      <c r="L14" s="35">
        <v>4</v>
      </c>
      <c r="M14" s="35">
        <v>5</v>
      </c>
      <c r="N14" s="35">
        <v>4</v>
      </c>
      <c r="O14" s="35">
        <v>3</v>
      </c>
      <c r="P14" s="35">
        <v>4</v>
      </c>
      <c r="Q14" s="35">
        <v>5</v>
      </c>
      <c r="R14" s="35">
        <v>4</v>
      </c>
      <c r="S14" s="35">
        <v>4</v>
      </c>
      <c r="T14" s="35">
        <v>4</v>
      </c>
      <c r="U14" s="35">
        <v>4</v>
      </c>
      <c r="V14" s="35">
        <v>5</v>
      </c>
      <c r="W14" s="35">
        <f t="shared" si="1"/>
        <v>74</v>
      </c>
    </row>
    <row r="15" spans="1:23">
      <c r="A15" s="43">
        <v>7</v>
      </c>
      <c r="B15" s="49" t="s">
        <v>88</v>
      </c>
      <c r="C15" s="13" t="s">
        <v>128</v>
      </c>
      <c r="D15" s="34">
        <f t="shared" si="0"/>
        <v>3</v>
      </c>
      <c r="E15" s="35">
        <v>4</v>
      </c>
      <c r="F15" s="48">
        <v>3</v>
      </c>
      <c r="G15" s="48">
        <v>4</v>
      </c>
      <c r="H15" s="48">
        <v>3</v>
      </c>
      <c r="I15" s="48">
        <v>5</v>
      </c>
      <c r="J15" s="48">
        <v>5</v>
      </c>
      <c r="K15" s="48">
        <v>3</v>
      </c>
      <c r="L15" s="48">
        <v>5</v>
      </c>
      <c r="M15" s="48">
        <v>8</v>
      </c>
      <c r="N15" s="48">
        <v>4</v>
      </c>
      <c r="O15" s="48">
        <v>3</v>
      </c>
      <c r="P15" s="48">
        <v>4</v>
      </c>
      <c r="Q15" s="48">
        <v>4</v>
      </c>
      <c r="R15" s="48">
        <v>4</v>
      </c>
      <c r="S15" s="48">
        <v>4</v>
      </c>
      <c r="T15" s="48">
        <v>3</v>
      </c>
      <c r="U15" s="48">
        <v>5</v>
      </c>
      <c r="V15" s="48">
        <v>4</v>
      </c>
      <c r="W15" s="35">
        <f t="shared" si="1"/>
        <v>75</v>
      </c>
    </row>
    <row r="16" spans="1:23">
      <c r="A16" s="43">
        <v>7</v>
      </c>
      <c r="B16" s="49" t="s">
        <v>85</v>
      </c>
      <c r="C16" s="13" t="s">
        <v>89</v>
      </c>
      <c r="D16" s="34">
        <f t="shared" si="0"/>
        <v>3</v>
      </c>
      <c r="E16" s="35">
        <v>5</v>
      </c>
      <c r="F16" s="35">
        <v>3</v>
      </c>
      <c r="G16" s="35">
        <v>4</v>
      </c>
      <c r="H16" s="35">
        <v>4</v>
      </c>
      <c r="I16" s="35">
        <v>5</v>
      </c>
      <c r="J16" s="35">
        <v>4</v>
      </c>
      <c r="K16" s="35">
        <v>5</v>
      </c>
      <c r="L16" s="35">
        <v>4</v>
      </c>
      <c r="M16" s="48">
        <v>5</v>
      </c>
      <c r="N16" s="48">
        <v>4</v>
      </c>
      <c r="O16" s="48">
        <v>3</v>
      </c>
      <c r="P16" s="48">
        <v>5</v>
      </c>
      <c r="Q16" s="48">
        <v>5</v>
      </c>
      <c r="R16" s="48">
        <v>4</v>
      </c>
      <c r="S16" s="48">
        <v>3</v>
      </c>
      <c r="T16" s="48">
        <v>2</v>
      </c>
      <c r="U16" s="48">
        <v>5</v>
      </c>
      <c r="V16" s="48">
        <v>5</v>
      </c>
      <c r="W16" s="35">
        <f t="shared" si="1"/>
        <v>75</v>
      </c>
    </row>
    <row r="17" spans="1:23">
      <c r="A17" s="43">
        <v>7</v>
      </c>
      <c r="B17" s="49" t="s">
        <v>109</v>
      </c>
      <c r="C17" s="13" t="s">
        <v>113</v>
      </c>
      <c r="D17" s="34">
        <f t="shared" si="0"/>
        <v>3</v>
      </c>
      <c r="E17" s="35">
        <v>3</v>
      </c>
      <c r="F17" s="48">
        <v>4</v>
      </c>
      <c r="G17" s="48">
        <v>4</v>
      </c>
      <c r="H17" s="48">
        <v>4</v>
      </c>
      <c r="I17" s="48">
        <v>4</v>
      </c>
      <c r="J17" s="48">
        <v>5</v>
      </c>
      <c r="K17" s="48">
        <v>6</v>
      </c>
      <c r="L17" s="48">
        <v>3</v>
      </c>
      <c r="M17" s="48">
        <v>5</v>
      </c>
      <c r="N17" s="48">
        <v>4</v>
      </c>
      <c r="O17" s="48">
        <v>3</v>
      </c>
      <c r="P17" s="48">
        <v>5</v>
      </c>
      <c r="Q17" s="48">
        <v>4</v>
      </c>
      <c r="R17" s="48">
        <v>3</v>
      </c>
      <c r="S17" s="48">
        <v>5</v>
      </c>
      <c r="T17" s="48">
        <v>2</v>
      </c>
      <c r="U17" s="48">
        <v>4</v>
      </c>
      <c r="V17" s="48">
        <v>7</v>
      </c>
      <c r="W17" s="35">
        <f t="shared" si="1"/>
        <v>75</v>
      </c>
    </row>
    <row r="18" spans="1:23">
      <c r="A18" s="43">
        <v>7</v>
      </c>
      <c r="B18" s="50" t="s">
        <v>98</v>
      </c>
      <c r="C18" s="13" t="s">
        <v>143</v>
      </c>
      <c r="D18" s="34">
        <f t="shared" si="0"/>
        <v>3</v>
      </c>
      <c r="E18" s="48">
        <v>4</v>
      </c>
      <c r="F18" s="48">
        <v>2</v>
      </c>
      <c r="G18" s="48">
        <v>4</v>
      </c>
      <c r="H18" s="48">
        <v>3</v>
      </c>
      <c r="I18" s="48">
        <v>5</v>
      </c>
      <c r="J18" s="48">
        <v>5</v>
      </c>
      <c r="K18" s="48">
        <v>5</v>
      </c>
      <c r="L18" s="48">
        <v>5</v>
      </c>
      <c r="M18" s="48">
        <v>5</v>
      </c>
      <c r="N18" s="48">
        <v>3</v>
      </c>
      <c r="O18" s="48">
        <v>4</v>
      </c>
      <c r="P18" s="48">
        <v>4</v>
      </c>
      <c r="Q18" s="48">
        <v>7</v>
      </c>
      <c r="R18" s="48">
        <v>3</v>
      </c>
      <c r="S18" s="48">
        <v>4</v>
      </c>
      <c r="T18" s="48">
        <v>3</v>
      </c>
      <c r="U18" s="48">
        <v>4</v>
      </c>
      <c r="V18" s="48">
        <v>5</v>
      </c>
      <c r="W18" s="35">
        <f t="shared" si="1"/>
        <v>75</v>
      </c>
    </row>
    <row r="19" spans="1:23" s="36" customFormat="1">
      <c r="A19" s="43">
        <v>7</v>
      </c>
      <c r="B19" s="49" t="s">
        <v>118</v>
      </c>
      <c r="C19" s="26" t="s">
        <v>139</v>
      </c>
      <c r="D19" s="34">
        <f t="shared" si="0"/>
        <v>3</v>
      </c>
      <c r="E19" s="35">
        <v>4</v>
      </c>
      <c r="F19" s="48">
        <v>3</v>
      </c>
      <c r="G19" s="48">
        <v>4</v>
      </c>
      <c r="H19" s="48">
        <v>4</v>
      </c>
      <c r="I19" s="48">
        <v>5</v>
      </c>
      <c r="J19" s="48">
        <v>4</v>
      </c>
      <c r="K19" s="48">
        <v>4</v>
      </c>
      <c r="L19" s="48">
        <v>4</v>
      </c>
      <c r="M19" s="48">
        <v>5</v>
      </c>
      <c r="N19" s="48">
        <v>4</v>
      </c>
      <c r="O19" s="48">
        <v>3</v>
      </c>
      <c r="P19" s="48">
        <v>4</v>
      </c>
      <c r="Q19" s="48">
        <v>5</v>
      </c>
      <c r="R19" s="48">
        <v>5</v>
      </c>
      <c r="S19" s="48">
        <v>5</v>
      </c>
      <c r="T19" s="48">
        <v>3</v>
      </c>
      <c r="U19" s="48">
        <v>4</v>
      </c>
      <c r="V19" s="48">
        <v>5</v>
      </c>
      <c r="W19" s="35">
        <f t="shared" si="1"/>
        <v>75</v>
      </c>
    </row>
    <row r="20" spans="1:23">
      <c r="A20" s="43">
        <v>12</v>
      </c>
      <c r="B20" s="49" t="s">
        <v>114</v>
      </c>
      <c r="C20" s="27" t="s">
        <v>119</v>
      </c>
      <c r="D20" s="34">
        <f t="shared" si="0"/>
        <v>4</v>
      </c>
      <c r="E20" s="25">
        <v>4</v>
      </c>
      <c r="F20" s="25">
        <v>3</v>
      </c>
      <c r="G20" s="25">
        <v>4</v>
      </c>
      <c r="H20" s="25">
        <v>3</v>
      </c>
      <c r="I20" s="25">
        <v>4</v>
      </c>
      <c r="J20" s="25">
        <v>4</v>
      </c>
      <c r="K20" s="25">
        <v>4</v>
      </c>
      <c r="L20" s="25">
        <v>4</v>
      </c>
      <c r="M20" s="25">
        <v>8</v>
      </c>
      <c r="N20" s="25">
        <v>5</v>
      </c>
      <c r="O20" s="25">
        <v>4</v>
      </c>
      <c r="P20" s="25">
        <v>5</v>
      </c>
      <c r="Q20" s="25">
        <v>5</v>
      </c>
      <c r="R20" s="25">
        <v>4</v>
      </c>
      <c r="S20" s="25">
        <v>4</v>
      </c>
      <c r="T20" s="25">
        <v>3</v>
      </c>
      <c r="U20" s="25">
        <v>3</v>
      </c>
      <c r="V20" s="25">
        <v>5</v>
      </c>
      <c r="W20" s="35">
        <f t="shared" si="1"/>
        <v>76</v>
      </c>
    </row>
    <row r="21" spans="1:23" s="36" customFormat="1">
      <c r="A21" s="43">
        <v>12</v>
      </c>
      <c r="B21" s="50" t="s">
        <v>73</v>
      </c>
      <c r="C21" s="13" t="s">
        <v>124</v>
      </c>
      <c r="D21" s="34">
        <f t="shared" si="0"/>
        <v>4</v>
      </c>
      <c r="E21" s="35">
        <v>4</v>
      </c>
      <c r="F21" s="48">
        <v>4</v>
      </c>
      <c r="G21" s="48">
        <v>4</v>
      </c>
      <c r="H21" s="48">
        <v>4</v>
      </c>
      <c r="I21" s="48">
        <v>4</v>
      </c>
      <c r="J21" s="48">
        <v>4</v>
      </c>
      <c r="K21" s="48">
        <v>4</v>
      </c>
      <c r="L21" s="48">
        <v>4</v>
      </c>
      <c r="M21" s="48">
        <v>5</v>
      </c>
      <c r="N21" s="48">
        <v>4</v>
      </c>
      <c r="O21" s="48">
        <v>4</v>
      </c>
      <c r="P21" s="48">
        <v>4</v>
      </c>
      <c r="Q21" s="48">
        <v>5</v>
      </c>
      <c r="R21" s="48">
        <v>5</v>
      </c>
      <c r="S21" s="48">
        <v>5</v>
      </c>
      <c r="T21" s="48">
        <v>3</v>
      </c>
      <c r="U21" s="48">
        <v>4</v>
      </c>
      <c r="V21" s="48">
        <v>5</v>
      </c>
      <c r="W21" s="35">
        <f t="shared" si="1"/>
        <v>76</v>
      </c>
    </row>
    <row r="22" spans="1:23">
      <c r="A22" s="43">
        <v>12</v>
      </c>
      <c r="B22" s="49" t="s">
        <v>79</v>
      </c>
      <c r="C22" s="13" t="s">
        <v>84</v>
      </c>
      <c r="D22" s="34">
        <f t="shared" si="0"/>
        <v>4</v>
      </c>
      <c r="E22" s="35">
        <v>4</v>
      </c>
      <c r="F22" s="48">
        <v>4</v>
      </c>
      <c r="G22" s="48">
        <v>4</v>
      </c>
      <c r="H22" s="48">
        <v>3</v>
      </c>
      <c r="I22" s="48">
        <v>6</v>
      </c>
      <c r="J22" s="48">
        <v>4</v>
      </c>
      <c r="K22" s="48">
        <v>4</v>
      </c>
      <c r="L22" s="48">
        <v>3</v>
      </c>
      <c r="M22" s="48">
        <v>5</v>
      </c>
      <c r="N22" s="48">
        <v>4</v>
      </c>
      <c r="O22" s="48">
        <v>7</v>
      </c>
      <c r="P22" s="48">
        <v>4</v>
      </c>
      <c r="Q22" s="48">
        <v>4</v>
      </c>
      <c r="R22" s="48">
        <v>4</v>
      </c>
      <c r="S22" s="48">
        <v>4</v>
      </c>
      <c r="T22" s="48">
        <v>4</v>
      </c>
      <c r="U22" s="48">
        <v>4</v>
      </c>
      <c r="V22" s="48">
        <v>4</v>
      </c>
      <c r="W22" s="35">
        <f t="shared" si="1"/>
        <v>76</v>
      </c>
    </row>
    <row r="23" spans="1:23">
      <c r="A23" s="43">
        <v>12</v>
      </c>
      <c r="B23" s="49" t="s">
        <v>74</v>
      </c>
      <c r="C23" s="20" t="s">
        <v>75</v>
      </c>
      <c r="D23" s="34">
        <f t="shared" si="0"/>
        <v>4</v>
      </c>
      <c r="E23" s="35">
        <v>4</v>
      </c>
      <c r="F23" s="48">
        <v>3</v>
      </c>
      <c r="G23" s="48">
        <v>4</v>
      </c>
      <c r="H23" s="48">
        <v>4</v>
      </c>
      <c r="I23" s="48">
        <v>3</v>
      </c>
      <c r="J23" s="48">
        <v>5</v>
      </c>
      <c r="K23" s="48">
        <v>4</v>
      </c>
      <c r="L23" s="48">
        <v>4</v>
      </c>
      <c r="M23" s="48">
        <v>5</v>
      </c>
      <c r="N23" s="48">
        <v>4</v>
      </c>
      <c r="O23" s="48">
        <v>4</v>
      </c>
      <c r="P23" s="48">
        <v>3</v>
      </c>
      <c r="Q23" s="48">
        <v>5</v>
      </c>
      <c r="R23" s="48">
        <v>5</v>
      </c>
      <c r="S23" s="48">
        <v>4</v>
      </c>
      <c r="T23" s="48">
        <v>4</v>
      </c>
      <c r="U23" s="48">
        <v>4</v>
      </c>
      <c r="V23" s="48">
        <v>7</v>
      </c>
      <c r="W23" s="35">
        <f t="shared" si="1"/>
        <v>76</v>
      </c>
    </row>
    <row r="24" spans="1:23">
      <c r="A24" s="43">
        <v>12</v>
      </c>
      <c r="B24" s="49" t="s">
        <v>67</v>
      </c>
      <c r="C24" s="13" t="s">
        <v>68</v>
      </c>
      <c r="D24" s="34">
        <f t="shared" si="0"/>
        <v>4</v>
      </c>
      <c r="E24" s="54">
        <v>4</v>
      </c>
      <c r="F24" s="54">
        <v>2</v>
      </c>
      <c r="G24" s="54">
        <v>4</v>
      </c>
      <c r="H24" s="54">
        <v>2</v>
      </c>
      <c r="I24" s="54">
        <v>4</v>
      </c>
      <c r="J24" s="54">
        <v>4</v>
      </c>
      <c r="K24" s="54">
        <v>5</v>
      </c>
      <c r="L24" s="54">
        <v>4</v>
      </c>
      <c r="M24" s="54">
        <v>6</v>
      </c>
      <c r="N24" s="56">
        <v>4</v>
      </c>
      <c r="O24" s="54">
        <v>3</v>
      </c>
      <c r="P24" s="54">
        <v>4</v>
      </c>
      <c r="Q24" s="54">
        <v>5</v>
      </c>
      <c r="R24" s="54">
        <v>5</v>
      </c>
      <c r="S24" s="54">
        <v>5</v>
      </c>
      <c r="T24" s="54">
        <v>5</v>
      </c>
      <c r="U24" s="54">
        <v>5</v>
      </c>
      <c r="V24" s="54">
        <v>5</v>
      </c>
      <c r="W24" s="35">
        <f t="shared" si="1"/>
        <v>76</v>
      </c>
    </row>
    <row r="25" spans="1:23">
      <c r="A25" s="43">
        <v>17</v>
      </c>
      <c r="B25" s="49" t="s">
        <v>65</v>
      </c>
      <c r="C25" s="14" t="s">
        <v>66</v>
      </c>
      <c r="D25" s="34">
        <f t="shared" si="0"/>
        <v>5</v>
      </c>
      <c r="E25" s="25">
        <v>5</v>
      </c>
      <c r="F25" s="25">
        <v>3</v>
      </c>
      <c r="G25" s="25">
        <v>4</v>
      </c>
      <c r="H25" s="25">
        <v>3</v>
      </c>
      <c r="I25" s="25">
        <v>3</v>
      </c>
      <c r="J25" s="25">
        <v>7</v>
      </c>
      <c r="K25" s="25">
        <v>6</v>
      </c>
      <c r="L25" s="25">
        <v>4</v>
      </c>
      <c r="M25" s="25">
        <v>5</v>
      </c>
      <c r="N25" s="25">
        <v>4</v>
      </c>
      <c r="O25" s="25">
        <v>3</v>
      </c>
      <c r="P25" s="25">
        <v>4</v>
      </c>
      <c r="Q25" s="25">
        <v>5</v>
      </c>
      <c r="R25" s="25">
        <v>4</v>
      </c>
      <c r="S25" s="25">
        <v>4</v>
      </c>
      <c r="T25" s="25">
        <v>3</v>
      </c>
      <c r="U25" s="25">
        <v>5</v>
      </c>
      <c r="V25" s="25">
        <v>5</v>
      </c>
      <c r="W25" s="35">
        <f t="shared" si="1"/>
        <v>77</v>
      </c>
    </row>
    <row r="26" spans="1:23">
      <c r="A26" s="43">
        <v>17</v>
      </c>
      <c r="B26" s="49" t="s">
        <v>102</v>
      </c>
      <c r="C26" s="13" t="s">
        <v>106</v>
      </c>
      <c r="D26" s="34">
        <f t="shared" si="0"/>
        <v>5</v>
      </c>
      <c r="E26" s="25">
        <v>3</v>
      </c>
      <c r="F26" s="25">
        <v>3</v>
      </c>
      <c r="G26" s="25">
        <v>7</v>
      </c>
      <c r="H26" s="25">
        <v>3</v>
      </c>
      <c r="I26" s="25">
        <v>4</v>
      </c>
      <c r="J26" s="25">
        <v>5</v>
      </c>
      <c r="K26" s="25">
        <v>4</v>
      </c>
      <c r="L26" s="25">
        <v>3</v>
      </c>
      <c r="M26" s="25">
        <v>7</v>
      </c>
      <c r="N26" s="25">
        <v>3</v>
      </c>
      <c r="O26" s="25">
        <v>4</v>
      </c>
      <c r="P26" s="25">
        <v>3</v>
      </c>
      <c r="Q26" s="25">
        <v>5</v>
      </c>
      <c r="R26" s="25">
        <v>4</v>
      </c>
      <c r="S26" s="25">
        <v>5</v>
      </c>
      <c r="T26" s="25">
        <v>3</v>
      </c>
      <c r="U26" s="25">
        <v>4</v>
      </c>
      <c r="V26" s="25">
        <v>7</v>
      </c>
      <c r="W26" s="35">
        <f t="shared" si="1"/>
        <v>77</v>
      </c>
    </row>
    <row r="27" spans="1:23">
      <c r="A27" s="43">
        <v>17</v>
      </c>
      <c r="B27" s="50" t="s">
        <v>111</v>
      </c>
      <c r="C27" s="13" t="s">
        <v>137</v>
      </c>
      <c r="D27" s="34">
        <f t="shared" si="0"/>
        <v>5</v>
      </c>
      <c r="E27" s="25">
        <v>3</v>
      </c>
      <c r="F27" s="25">
        <v>3</v>
      </c>
      <c r="G27" s="25">
        <v>4</v>
      </c>
      <c r="H27" s="25">
        <v>3</v>
      </c>
      <c r="I27" s="25">
        <v>4</v>
      </c>
      <c r="J27" s="25">
        <v>5</v>
      </c>
      <c r="K27" s="25">
        <v>4</v>
      </c>
      <c r="L27" s="25">
        <v>4</v>
      </c>
      <c r="M27" s="25">
        <v>9</v>
      </c>
      <c r="N27" s="25">
        <v>4</v>
      </c>
      <c r="O27" s="25">
        <v>3</v>
      </c>
      <c r="P27" s="25">
        <v>4</v>
      </c>
      <c r="Q27" s="25">
        <v>5</v>
      </c>
      <c r="R27" s="25">
        <v>5</v>
      </c>
      <c r="S27" s="25">
        <v>4</v>
      </c>
      <c r="T27" s="25">
        <v>4</v>
      </c>
      <c r="U27" s="25">
        <v>4</v>
      </c>
      <c r="V27" s="25">
        <v>5</v>
      </c>
      <c r="W27" s="35">
        <f t="shared" si="1"/>
        <v>77</v>
      </c>
    </row>
    <row r="28" spans="1:23">
      <c r="A28" s="43">
        <v>20</v>
      </c>
      <c r="B28" s="49" t="s">
        <v>130</v>
      </c>
      <c r="C28" s="13" t="s">
        <v>95</v>
      </c>
      <c r="D28" s="34">
        <f t="shared" si="0"/>
        <v>7</v>
      </c>
      <c r="E28" s="25">
        <v>4</v>
      </c>
      <c r="F28" s="25">
        <v>3</v>
      </c>
      <c r="G28" s="25">
        <v>6</v>
      </c>
      <c r="H28" s="25">
        <v>3</v>
      </c>
      <c r="I28" s="25">
        <v>4</v>
      </c>
      <c r="J28" s="25">
        <v>6</v>
      </c>
      <c r="K28" s="25">
        <v>4</v>
      </c>
      <c r="L28" s="25">
        <v>6</v>
      </c>
      <c r="M28" s="25">
        <v>4</v>
      </c>
      <c r="N28" s="25">
        <v>7</v>
      </c>
      <c r="O28" s="25">
        <v>3</v>
      </c>
      <c r="P28" s="25">
        <v>4</v>
      </c>
      <c r="Q28" s="25">
        <v>5</v>
      </c>
      <c r="R28" s="25">
        <v>4</v>
      </c>
      <c r="S28" s="25">
        <v>4</v>
      </c>
      <c r="T28" s="25">
        <v>3</v>
      </c>
      <c r="U28" s="25">
        <v>4</v>
      </c>
      <c r="V28" s="25">
        <v>5</v>
      </c>
      <c r="W28" s="35">
        <f t="shared" si="1"/>
        <v>79</v>
      </c>
    </row>
    <row r="29" spans="1:23">
      <c r="A29" s="43">
        <v>21</v>
      </c>
      <c r="B29" s="49" t="s">
        <v>116</v>
      </c>
      <c r="C29" s="13" t="s">
        <v>120</v>
      </c>
      <c r="D29" s="34">
        <f t="shared" si="0"/>
        <v>9</v>
      </c>
      <c r="E29" s="25">
        <v>4</v>
      </c>
      <c r="F29" s="25">
        <v>3</v>
      </c>
      <c r="G29" s="25">
        <v>4</v>
      </c>
      <c r="H29" s="25">
        <v>3</v>
      </c>
      <c r="I29" s="25">
        <v>5</v>
      </c>
      <c r="J29" s="25">
        <v>7</v>
      </c>
      <c r="K29" s="25">
        <v>5</v>
      </c>
      <c r="L29" s="25">
        <v>4</v>
      </c>
      <c r="M29" s="25">
        <v>4</v>
      </c>
      <c r="N29" s="25">
        <v>4</v>
      </c>
      <c r="O29" s="25">
        <v>3</v>
      </c>
      <c r="P29" s="25">
        <v>5</v>
      </c>
      <c r="Q29" s="25">
        <v>5</v>
      </c>
      <c r="R29" s="25">
        <v>5</v>
      </c>
      <c r="S29" s="25">
        <v>4</v>
      </c>
      <c r="T29" s="25">
        <v>3</v>
      </c>
      <c r="U29" s="25">
        <v>4</v>
      </c>
      <c r="V29" s="25">
        <v>9</v>
      </c>
      <c r="W29" s="35">
        <f t="shared" si="1"/>
        <v>81</v>
      </c>
    </row>
    <row r="30" spans="1:23">
      <c r="A30" s="43">
        <v>22</v>
      </c>
      <c r="B30" s="49" t="s">
        <v>81</v>
      </c>
      <c r="C30" s="13" t="s">
        <v>126</v>
      </c>
      <c r="D30" s="34">
        <f t="shared" si="0"/>
        <v>10</v>
      </c>
      <c r="E30" s="25">
        <v>4</v>
      </c>
      <c r="F30" s="25">
        <v>2</v>
      </c>
      <c r="G30" s="25">
        <v>5</v>
      </c>
      <c r="H30" s="25">
        <v>3</v>
      </c>
      <c r="I30" s="25">
        <v>4</v>
      </c>
      <c r="J30" s="25">
        <v>4</v>
      </c>
      <c r="K30" s="25">
        <v>6</v>
      </c>
      <c r="L30" s="25">
        <v>7</v>
      </c>
      <c r="M30" s="25">
        <v>9</v>
      </c>
      <c r="N30" s="25">
        <v>4</v>
      </c>
      <c r="O30" s="25">
        <v>4</v>
      </c>
      <c r="P30" s="25">
        <v>4</v>
      </c>
      <c r="Q30" s="25">
        <v>5</v>
      </c>
      <c r="R30" s="25">
        <v>4</v>
      </c>
      <c r="S30" s="25">
        <v>5</v>
      </c>
      <c r="T30" s="25">
        <v>3</v>
      </c>
      <c r="U30" s="25">
        <v>4</v>
      </c>
      <c r="V30" s="25">
        <v>5</v>
      </c>
      <c r="W30" s="35">
        <f t="shared" si="1"/>
        <v>82</v>
      </c>
    </row>
    <row r="31" spans="1:23">
      <c r="A31" s="43">
        <v>22</v>
      </c>
      <c r="B31" s="49" t="s">
        <v>99</v>
      </c>
      <c r="C31" s="13" t="s">
        <v>133</v>
      </c>
      <c r="D31" s="34">
        <f t="shared" si="0"/>
        <v>10</v>
      </c>
      <c r="E31" s="25">
        <v>4</v>
      </c>
      <c r="F31" s="25">
        <v>3</v>
      </c>
      <c r="G31" s="25">
        <v>5</v>
      </c>
      <c r="H31" s="25">
        <v>3</v>
      </c>
      <c r="I31" s="25">
        <v>3</v>
      </c>
      <c r="J31" s="25">
        <v>7</v>
      </c>
      <c r="K31" s="25">
        <v>4</v>
      </c>
      <c r="L31" s="25">
        <v>5</v>
      </c>
      <c r="M31" s="25">
        <v>5</v>
      </c>
      <c r="N31" s="25">
        <v>7</v>
      </c>
      <c r="O31" s="25">
        <v>4</v>
      </c>
      <c r="P31" s="25">
        <v>4</v>
      </c>
      <c r="Q31" s="25">
        <v>6</v>
      </c>
      <c r="R31" s="25">
        <v>5</v>
      </c>
      <c r="S31" s="25">
        <v>4</v>
      </c>
      <c r="T31" s="25">
        <v>3</v>
      </c>
      <c r="U31" s="25">
        <v>4</v>
      </c>
      <c r="V31" s="25">
        <v>6</v>
      </c>
      <c r="W31" s="35">
        <f t="shared" si="1"/>
        <v>82</v>
      </c>
    </row>
    <row r="32" spans="1:23" ht="17.25" customHeight="1">
      <c r="A32" s="43">
        <v>24</v>
      </c>
      <c r="B32" s="49" t="s">
        <v>107</v>
      </c>
      <c r="C32" s="13" t="s">
        <v>112</v>
      </c>
      <c r="D32" s="34">
        <f t="shared" si="0"/>
        <v>13</v>
      </c>
      <c r="E32" s="25">
        <v>4</v>
      </c>
      <c r="F32" s="25">
        <v>4</v>
      </c>
      <c r="G32" s="25">
        <v>5</v>
      </c>
      <c r="H32" s="25">
        <v>3</v>
      </c>
      <c r="I32" s="25">
        <v>5</v>
      </c>
      <c r="J32" s="25">
        <v>5</v>
      </c>
      <c r="K32" s="25">
        <v>4</v>
      </c>
      <c r="L32" s="25">
        <v>5</v>
      </c>
      <c r="M32" s="25">
        <v>8</v>
      </c>
      <c r="N32" s="25">
        <v>4</v>
      </c>
      <c r="O32" s="25">
        <v>5</v>
      </c>
      <c r="P32" s="25">
        <v>4</v>
      </c>
      <c r="Q32" s="25">
        <v>5</v>
      </c>
      <c r="R32" s="25">
        <v>5</v>
      </c>
      <c r="S32" s="25">
        <v>5</v>
      </c>
      <c r="T32" s="25">
        <v>3</v>
      </c>
      <c r="U32" s="25">
        <v>4</v>
      </c>
      <c r="V32" s="25">
        <v>7</v>
      </c>
      <c r="W32" s="35">
        <f t="shared" si="1"/>
        <v>85</v>
      </c>
    </row>
    <row r="33" spans="1:23" ht="17.25" customHeight="1">
      <c r="A33" s="43">
        <v>25</v>
      </c>
      <c r="B33" s="49" t="s">
        <v>100</v>
      </c>
      <c r="C33" s="13" t="s">
        <v>105</v>
      </c>
      <c r="D33" s="34">
        <f t="shared" si="0"/>
        <v>20</v>
      </c>
      <c r="E33" s="25">
        <v>5</v>
      </c>
      <c r="F33" s="25">
        <v>3</v>
      </c>
      <c r="G33" s="25">
        <v>4</v>
      </c>
      <c r="H33" s="25">
        <v>3</v>
      </c>
      <c r="I33" s="25">
        <v>6</v>
      </c>
      <c r="J33" s="25">
        <v>8</v>
      </c>
      <c r="K33" s="25">
        <v>4</v>
      </c>
      <c r="L33" s="25">
        <v>9</v>
      </c>
      <c r="M33" s="25">
        <v>7</v>
      </c>
      <c r="N33" s="25">
        <v>4</v>
      </c>
      <c r="O33" s="25">
        <v>3</v>
      </c>
      <c r="P33" s="25">
        <v>5</v>
      </c>
      <c r="Q33" s="25">
        <v>7</v>
      </c>
      <c r="R33" s="25">
        <v>4</v>
      </c>
      <c r="S33" s="25">
        <v>5</v>
      </c>
      <c r="T33" s="25">
        <v>4</v>
      </c>
      <c r="U33" s="25">
        <v>4</v>
      </c>
      <c r="V33" s="25">
        <v>7</v>
      </c>
      <c r="W33" s="35">
        <f t="shared" si="1"/>
        <v>92</v>
      </c>
    </row>
    <row r="34" spans="1:23" ht="17.25" customHeight="1">
      <c r="A34" s="43">
        <v>26</v>
      </c>
      <c r="B34" s="49" t="s">
        <v>104</v>
      </c>
      <c r="C34" s="13" t="s">
        <v>135</v>
      </c>
      <c r="D34" s="53">
        <f t="shared" si="0"/>
        <v>21</v>
      </c>
      <c r="E34" s="25">
        <v>5</v>
      </c>
      <c r="F34" s="25">
        <v>3</v>
      </c>
      <c r="G34" s="25">
        <v>3</v>
      </c>
      <c r="H34" s="25">
        <v>5</v>
      </c>
      <c r="I34" s="25">
        <v>5</v>
      </c>
      <c r="J34" s="25">
        <v>6</v>
      </c>
      <c r="K34" s="25">
        <v>5</v>
      </c>
      <c r="L34" s="25">
        <v>5</v>
      </c>
      <c r="M34" s="25">
        <v>6</v>
      </c>
      <c r="N34" s="25">
        <v>7</v>
      </c>
      <c r="O34" s="25">
        <v>5</v>
      </c>
      <c r="P34" s="25">
        <v>4</v>
      </c>
      <c r="Q34" s="25">
        <v>7</v>
      </c>
      <c r="R34" s="25">
        <v>4</v>
      </c>
      <c r="S34" s="25">
        <v>5</v>
      </c>
      <c r="T34" s="25">
        <v>4</v>
      </c>
      <c r="U34" s="25">
        <v>4</v>
      </c>
      <c r="V34" s="25">
        <v>10</v>
      </c>
      <c r="W34" s="25">
        <f t="shared" si="1"/>
        <v>93</v>
      </c>
    </row>
  </sheetData>
  <mergeCells count="6">
    <mergeCell ref="A7:A8"/>
    <mergeCell ref="B7:B8"/>
    <mergeCell ref="C7:C8"/>
    <mergeCell ref="W7:W8"/>
    <mergeCell ref="E2:V5"/>
    <mergeCell ref="F6:U6"/>
  </mergeCells>
  <phoneticPr fontId="1" type="noConversion"/>
  <pageMargins left="0.25" right="0.25" top="0.75" bottom="0.75" header="0.3" footer="0.3"/>
  <pageSetup paperSize="9" fitToWidth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6"/>
  <sheetViews>
    <sheetView workbookViewId="0">
      <selection activeCell="Y5" sqref="Y5"/>
    </sheetView>
  </sheetViews>
  <sheetFormatPr defaultRowHeight="16.5"/>
  <cols>
    <col min="1" max="1" width="4.5" style="1" customWidth="1"/>
    <col min="2" max="2" width="6.375" style="1" customWidth="1"/>
    <col min="3" max="3" width="23.5" customWidth="1"/>
    <col min="4" max="4" width="4.375" customWidth="1"/>
    <col min="5" max="22" width="2.875" customWidth="1"/>
    <col min="23" max="23" width="5" customWidth="1"/>
    <col min="24" max="24" width="3" customWidth="1"/>
  </cols>
  <sheetData>
    <row r="2" spans="1:24" ht="16.5" customHeight="1">
      <c r="E2" s="58" t="s">
        <v>146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4" ht="16.5" customHeight="1"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4" ht="16.5" customHeight="1"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</row>
    <row r="5" spans="1:24" ht="16.5" customHeight="1"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4">
      <c r="E6" s="1"/>
      <c r="F6" s="57" t="s">
        <v>61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"/>
    </row>
    <row r="7" spans="1:24">
      <c r="A7" s="78" t="s">
        <v>0</v>
      </c>
      <c r="B7" s="79" t="s">
        <v>141</v>
      </c>
      <c r="C7" s="84" t="s">
        <v>62</v>
      </c>
      <c r="D7" s="9" t="s">
        <v>57</v>
      </c>
      <c r="E7" s="9">
        <v>1</v>
      </c>
      <c r="F7" s="9">
        <v>2</v>
      </c>
      <c r="G7" s="9">
        <v>3</v>
      </c>
      <c r="H7" s="9">
        <v>4</v>
      </c>
      <c r="I7" s="9">
        <v>5</v>
      </c>
      <c r="J7" s="9">
        <v>6</v>
      </c>
      <c r="K7" s="9">
        <v>7</v>
      </c>
      <c r="L7" s="9">
        <v>8</v>
      </c>
      <c r="M7" s="9">
        <v>9</v>
      </c>
      <c r="N7" s="9">
        <v>10</v>
      </c>
      <c r="O7" s="9">
        <v>11</v>
      </c>
      <c r="P7" s="9">
        <v>12</v>
      </c>
      <c r="Q7" s="9">
        <v>13</v>
      </c>
      <c r="R7" s="9">
        <v>14</v>
      </c>
      <c r="S7" s="9">
        <v>15</v>
      </c>
      <c r="T7" s="9">
        <v>16</v>
      </c>
      <c r="U7" s="9">
        <v>17</v>
      </c>
      <c r="V7" s="9">
        <v>18</v>
      </c>
      <c r="W7" s="76" t="s">
        <v>64</v>
      </c>
    </row>
    <row r="8" spans="1:24">
      <c r="A8" s="60"/>
      <c r="B8" s="62"/>
      <c r="C8" s="65"/>
      <c r="D8" s="10" t="s">
        <v>58</v>
      </c>
      <c r="E8" s="9">
        <v>4</v>
      </c>
      <c r="F8" s="9">
        <v>3</v>
      </c>
      <c r="G8" s="9">
        <v>4</v>
      </c>
      <c r="H8" s="9">
        <v>3</v>
      </c>
      <c r="I8" s="9">
        <v>4</v>
      </c>
      <c r="J8" s="9">
        <v>5</v>
      </c>
      <c r="K8" s="9">
        <v>4</v>
      </c>
      <c r="L8" s="9">
        <v>4</v>
      </c>
      <c r="M8" s="9">
        <v>5</v>
      </c>
      <c r="N8" s="9">
        <v>4</v>
      </c>
      <c r="O8" s="9">
        <v>3</v>
      </c>
      <c r="P8" s="9">
        <v>4</v>
      </c>
      <c r="Q8" s="9">
        <v>5</v>
      </c>
      <c r="R8" s="9">
        <v>4</v>
      </c>
      <c r="S8" s="9">
        <v>4</v>
      </c>
      <c r="T8" s="9">
        <v>3</v>
      </c>
      <c r="U8" s="9">
        <v>4</v>
      </c>
      <c r="V8" s="9">
        <v>5</v>
      </c>
      <c r="W8" s="77"/>
    </row>
    <row r="9" spans="1:24">
      <c r="A9" s="43">
        <v>1</v>
      </c>
      <c r="B9" s="13" t="s">
        <v>130</v>
      </c>
      <c r="C9" s="13" t="s">
        <v>144</v>
      </c>
      <c r="D9" s="30">
        <f t="shared" ref="D9:D34" si="0">W9-72</f>
        <v>-4</v>
      </c>
      <c r="E9" s="29">
        <v>4</v>
      </c>
      <c r="F9" s="29">
        <v>3</v>
      </c>
      <c r="G9" s="29">
        <v>3</v>
      </c>
      <c r="H9" s="29">
        <v>3</v>
      </c>
      <c r="I9" s="29">
        <v>4</v>
      </c>
      <c r="J9" s="29">
        <v>3</v>
      </c>
      <c r="K9" s="29">
        <v>5</v>
      </c>
      <c r="L9" s="29">
        <v>4</v>
      </c>
      <c r="M9" s="29">
        <v>4</v>
      </c>
      <c r="N9" s="29">
        <v>4</v>
      </c>
      <c r="O9" s="29">
        <v>3</v>
      </c>
      <c r="P9" s="29">
        <v>4</v>
      </c>
      <c r="Q9" s="29">
        <v>5</v>
      </c>
      <c r="R9" s="29">
        <v>4</v>
      </c>
      <c r="S9" s="29">
        <v>4</v>
      </c>
      <c r="T9" s="29">
        <v>3</v>
      </c>
      <c r="U9" s="29">
        <v>4</v>
      </c>
      <c r="V9" s="29">
        <v>4</v>
      </c>
      <c r="W9" s="38">
        <f t="shared" ref="W9:W34" si="1">SUM(E9:V9)</f>
        <v>68</v>
      </c>
      <c r="X9" s="1" t="s">
        <v>147</v>
      </c>
    </row>
    <row r="10" spans="1:24">
      <c r="A10" s="43">
        <v>1</v>
      </c>
      <c r="B10" s="19" t="s">
        <v>94</v>
      </c>
      <c r="C10" s="13" t="s">
        <v>132</v>
      </c>
      <c r="D10" s="30">
        <f t="shared" si="0"/>
        <v>-4</v>
      </c>
      <c r="E10" s="29">
        <v>4</v>
      </c>
      <c r="F10" s="29">
        <v>3</v>
      </c>
      <c r="G10" s="29">
        <v>4</v>
      </c>
      <c r="H10" s="29">
        <v>3</v>
      </c>
      <c r="I10" s="29">
        <v>4</v>
      </c>
      <c r="J10" s="29">
        <v>4</v>
      </c>
      <c r="K10" s="29">
        <v>4</v>
      </c>
      <c r="L10" s="29">
        <v>3</v>
      </c>
      <c r="M10" s="29">
        <v>4</v>
      </c>
      <c r="N10" s="29">
        <v>3</v>
      </c>
      <c r="O10" s="29">
        <v>3</v>
      </c>
      <c r="P10" s="29">
        <v>4</v>
      </c>
      <c r="Q10" s="29">
        <v>5</v>
      </c>
      <c r="R10" s="29">
        <v>4</v>
      </c>
      <c r="S10" s="29">
        <v>4</v>
      </c>
      <c r="T10" s="29">
        <v>3</v>
      </c>
      <c r="U10" s="29">
        <v>4</v>
      </c>
      <c r="V10" s="29">
        <v>5</v>
      </c>
      <c r="W10" s="38">
        <f t="shared" si="1"/>
        <v>68</v>
      </c>
    </row>
    <row r="11" spans="1:24">
      <c r="A11" s="43">
        <v>3</v>
      </c>
      <c r="B11" s="13" t="s">
        <v>67</v>
      </c>
      <c r="C11" s="13" t="s">
        <v>122</v>
      </c>
      <c r="D11" s="30">
        <f t="shared" si="0"/>
        <v>-2</v>
      </c>
      <c r="E11" s="29">
        <v>5</v>
      </c>
      <c r="F11" s="29">
        <v>2</v>
      </c>
      <c r="G11" s="29">
        <v>4</v>
      </c>
      <c r="H11" s="29">
        <v>2</v>
      </c>
      <c r="I11" s="29">
        <v>4</v>
      </c>
      <c r="J11" s="29">
        <v>5</v>
      </c>
      <c r="K11" s="29">
        <v>4</v>
      </c>
      <c r="L11" s="29">
        <v>3</v>
      </c>
      <c r="M11" s="29">
        <v>7</v>
      </c>
      <c r="N11" s="29">
        <v>5</v>
      </c>
      <c r="O11" s="29">
        <v>2</v>
      </c>
      <c r="P11" s="29">
        <v>4</v>
      </c>
      <c r="Q11" s="29">
        <v>4</v>
      </c>
      <c r="R11" s="29">
        <v>4</v>
      </c>
      <c r="S11" s="29">
        <v>4</v>
      </c>
      <c r="T11" s="29">
        <v>2</v>
      </c>
      <c r="U11" s="29">
        <v>4</v>
      </c>
      <c r="V11" s="29">
        <v>5</v>
      </c>
      <c r="W11" s="38">
        <f t="shared" si="1"/>
        <v>70</v>
      </c>
    </row>
    <row r="12" spans="1:24">
      <c r="A12" s="43">
        <v>3</v>
      </c>
      <c r="B12" s="17" t="s">
        <v>82</v>
      </c>
      <c r="C12" s="13" t="s">
        <v>78</v>
      </c>
      <c r="D12" s="30">
        <f t="shared" si="0"/>
        <v>-2</v>
      </c>
      <c r="E12" s="35">
        <v>4</v>
      </c>
      <c r="F12" s="35">
        <v>3</v>
      </c>
      <c r="G12" s="35">
        <v>4</v>
      </c>
      <c r="H12" s="35">
        <v>3</v>
      </c>
      <c r="I12" s="35">
        <v>4</v>
      </c>
      <c r="J12" s="35">
        <v>4</v>
      </c>
      <c r="K12" s="35">
        <v>4</v>
      </c>
      <c r="L12" s="35">
        <v>4</v>
      </c>
      <c r="M12" s="35">
        <v>4</v>
      </c>
      <c r="N12" s="35">
        <v>3</v>
      </c>
      <c r="O12" s="35">
        <v>3</v>
      </c>
      <c r="P12" s="35">
        <v>4</v>
      </c>
      <c r="Q12" s="35">
        <v>5</v>
      </c>
      <c r="R12" s="35">
        <v>5</v>
      </c>
      <c r="S12" s="35">
        <v>4</v>
      </c>
      <c r="T12" s="35">
        <v>3</v>
      </c>
      <c r="U12" s="35">
        <v>4</v>
      </c>
      <c r="V12" s="35">
        <v>5</v>
      </c>
      <c r="W12" s="38">
        <f t="shared" si="1"/>
        <v>70</v>
      </c>
    </row>
    <row r="13" spans="1:24">
      <c r="A13" s="43">
        <v>5</v>
      </c>
      <c r="B13" s="13" t="s">
        <v>96</v>
      </c>
      <c r="C13" s="15" t="s">
        <v>93</v>
      </c>
      <c r="D13" s="34">
        <f t="shared" si="0"/>
        <v>1</v>
      </c>
      <c r="E13" s="31">
        <v>5</v>
      </c>
      <c r="F13" s="31">
        <v>2</v>
      </c>
      <c r="G13" s="31">
        <v>5</v>
      </c>
      <c r="H13" s="31">
        <v>2</v>
      </c>
      <c r="I13" s="31">
        <v>4</v>
      </c>
      <c r="J13" s="31">
        <v>6</v>
      </c>
      <c r="K13" s="31">
        <v>4</v>
      </c>
      <c r="L13" s="31">
        <v>3</v>
      </c>
      <c r="M13" s="31">
        <v>5</v>
      </c>
      <c r="N13" s="31">
        <v>3</v>
      </c>
      <c r="O13" s="31">
        <v>3</v>
      </c>
      <c r="P13" s="31">
        <v>4</v>
      </c>
      <c r="Q13" s="31">
        <v>6</v>
      </c>
      <c r="R13" s="31">
        <v>5</v>
      </c>
      <c r="S13" s="31">
        <v>4</v>
      </c>
      <c r="T13" s="31">
        <v>2</v>
      </c>
      <c r="U13" s="31">
        <v>5</v>
      </c>
      <c r="V13" s="31">
        <v>5</v>
      </c>
      <c r="W13" s="35">
        <f t="shared" si="1"/>
        <v>73</v>
      </c>
    </row>
    <row r="14" spans="1:24">
      <c r="A14" s="43">
        <v>6</v>
      </c>
      <c r="B14" s="13" t="s">
        <v>76</v>
      </c>
      <c r="C14" s="15" t="s">
        <v>72</v>
      </c>
      <c r="D14" s="34">
        <f t="shared" si="0"/>
        <v>2</v>
      </c>
      <c r="E14" s="31">
        <v>4</v>
      </c>
      <c r="F14" s="31">
        <v>3</v>
      </c>
      <c r="G14" s="31">
        <v>5</v>
      </c>
      <c r="H14" s="31">
        <v>3</v>
      </c>
      <c r="I14" s="31">
        <v>4</v>
      </c>
      <c r="J14" s="31">
        <v>5</v>
      </c>
      <c r="K14" s="31">
        <v>4</v>
      </c>
      <c r="L14" s="31">
        <v>4</v>
      </c>
      <c r="M14" s="31">
        <v>5</v>
      </c>
      <c r="N14" s="29">
        <v>4</v>
      </c>
      <c r="O14" s="28">
        <v>3</v>
      </c>
      <c r="P14" s="31">
        <v>4</v>
      </c>
      <c r="Q14" s="31">
        <v>5</v>
      </c>
      <c r="R14" s="31">
        <v>4</v>
      </c>
      <c r="S14" s="31">
        <v>4</v>
      </c>
      <c r="T14" s="31">
        <v>4</v>
      </c>
      <c r="U14" s="31">
        <v>4</v>
      </c>
      <c r="V14" s="31">
        <v>5</v>
      </c>
      <c r="W14" s="35">
        <f t="shared" si="1"/>
        <v>74</v>
      </c>
    </row>
    <row r="15" spans="1:24">
      <c r="A15" s="43">
        <v>7</v>
      </c>
      <c r="B15" s="13" t="s">
        <v>85</v>
      </c>
      <c r="C15" s="15" t="s">
        <v>86</v>
      </c>
      <c r="D15" s="34">
        <f t="shared" si="0"/>
        <v>3</v>
      </c>
      <c r="E15" s="31">
        <v>4</v>
      </c>
      <c r="F15" s="31">
        <v>3</v>
      </c>
      <c r="G15" s="31">
        <v>4</v>
      </c>
      <c r="H15" s="31">
        <v>4</v>
      </c>
      <c r="I15" s="31">
        <v>4</v>
      </c>
      <c r="J15" s="31">
        <v>5</v>
      </c>
      <c r="K15" s="31">
        <v>4</v>
      </c>
      <c r="L15" s="31">
        <v>4</v>
      </c>
      <c r="M15" s="31">
        <v>5</v>
      </c>
      <c r="N15" s="31">
        <v>5</v>
      </c>
      <c r="O15" s="31">
        <v>3</v>
      </c>
      <c r="P15" s="31">
        <v>4</v>
      </c>
      <c r="Q15" s="31">
        <v>6</v>
      </c>
      <c r="R15" s="31">
        <v>4</v>
      </c>
      <c r="S15" s="31">
        <v>4</v>
      </c>
      <c r="T15" s="31">
        <v>3</v>
      </c>
      <c r="U15" s="31">
        <v>4</v>
      </c>
      <c r="V15" s="31">
        <v>5</v>
      </c>
      <c r="W15" s="35">
        <f t="shared" si="1"/>
        <v>75</v>
      </c>
    </row>
    <row r="16" spans="1:24">
      <c r="A16" s="43">
        <v>7</v>
      </c>
      <c r="B16" s="16" t="s">
        <v>111</v>
      </c>
      <c r="C16" s="13" t="s">
        <v>138</v>
      </c>
      <c r="D16" s="34">
        <f t="shared" si="0"/>
        <v>3</v>
      </c>
      <c r="E16" s="31">
        <v>4</v>
      </c>
      <c r="F16" s="28">
        <v>3</v>
      </c>
      <c r="G16" s="28">
        <v>4</v>
      </c>
      <c r="H16" s="28">
        <v>3</v>
      </c>
      <c r="I16" s="28">
        <v>5</v>
      </c>
      <c r="J16" s="28">
        <v>5</v>
      </c>
      <c r="K16" s="28">
        <v>4</v>
      </c>
      <c r="L16" s="28">
        <v>4</v>
      </c>
      <c r="M16" s="28">
        <v>4</v>
      </c>
      <c r="N16" s="28">
        <v>5</v>
      </c>
      <c r="O16" s="28">
        <v>2</v>
      </c>
      <c r="P16" s="28">
        <v>5</v>
      </c>
      <c r="Q16" s="28">
        <v>5</v>
      </c>
      <c r="R16" s="28">
        <v>5</v>
      </c>
      <c r="S16" s="28">
        <v>4</v>
      </c>
      <c r="T16" s="28">
        <v>3</v>
      </c>
      <c r="U16" s="28">
        <v>6</v>
      </c>
      <c r="V16" s="28">
        <v>4</v>
      </c>
      <c r="W16" s="35">
        <f t="shared" si="1"/>
        <v>75</v>
      </c>
    </row>
    <row r="17" spans="1:23">
      <c r="A17" s="43">
        <v>7</v>
      </c>
      <c r="B17" s="13" t="s">
        <v>114</v>
      </c>
      <c r="C17" s="26" t="s">
        <v>115</v>
      </c>
      <c r="D17" s="34">
        <f t="shared" si="0"/>
        <v>3</v>
      </c>
      <c r="E17" s="31">
        <v>4</v>
      </c>
      <c r="F17" s="28">
        <v>3</v>
      </c>
      <c r="G17" s="28">
        <v>4</v>
      </c>
      <c r="H17" s="28">
        <v>3</v>
      </c>
      <c r="I17" s="28">
        <v>4</v>
      </c>
      <c r="J17" s="28">
        <v>5</v>
      </c>
      <c r="K17" s="28">
        <v>4</v>
      </c>
      <c r="L17" s="28">
        <v>4</v>
      </c>
      <c r="M17" s="28">
        <v>5</v>
      </c>
      <c r="N17" s="28">
        <v>4</v>
      </c>
      <c r="O17" s="28">
        <v>4</v>
      </c>
      <c r="P17" s="28">
        <v>3</v>
      </c>
      <c r="Q17" s="28">
        <v>6</v>
      </c>
      <c r="R17" s="28">
        <v>5</v>
      </c>
      <c r="S17" s="28">
        <v>4</v>
      </c>
      <c r="T17" s="28">
        <v>2</v>
      </c>
      <c r="U17" s="28">
        <v>5</v>
      </c>
      <c r="V17" s="28">
        <v>6</v>
      </c>
      <c r="W17" s="35">
        <f t="shared" si="1"/>
        <v>75</v>
      </c>
    </row>
    <row r="18" spans="1:23">
      <c r="A18" s="43">
        <v>10</v>
      </c>
      <c r="B18" s="13" t="s">
        <v>88</v>
      </c>
      <c r="C18" s="15" t="s">
        <v>129</v>
      </c>
      <c r="D18" s="34">
        <f t="shared" si="0"/>
        <v>4</v>
      </c>
      <c r="E18" s="31">
        <v>4</v>
      </c>
      <c r="F18" s="28">
        <v>3</v>
      </c>
      <c r="G18" s="28">
        <v>4</v>
      </c>
      <c r="H18" s="28">
        <v>3</v>
      </c>
      <c r="I18" s="28">
        <v>4</v>
      </c>
      <c r="J18" s="28">
        <v>5</v>
      </c>
      <c r="K18" s="28">
        <v>4</v>
      </c>
      <c r="L18" s="28">
        <v>4</v>
      </c>
      <c r="M18" s="28">
        <v>7</v>
      </c>
      <c r="N18" s="28">
        <v>4</v>
      </c>
      <c r="O18" s="28">
        <v>3</v>
      </c>
      <c r="P18" s="28">
        <v>4</v>
      </c>
      <c r="Q18" s="28">
        <v>7</v>
      </c>
      <c r="R18" s="28">
        <v>3</v>
      </c>
      <c r="S18" s="28">
        <v>4</v>
      </c>
      <c r="T18" s="28">
        <v>3</v>
      </c>
      <c r="U18" s="28">
        <v>4</v>
      </c>
      <c r="V18" s="28">
        <v>6</v>
      </c>
      <c r="W18" s="35">
        <f t="shared" si="1"/>
        <v>76</v>
      </c>
    </row>
    <row r="19" spans="1:23">
      <c r="A19" s="43">
        <v>10</v>
      </c>
      <c r="B19" s="13" t="s">
        <v>116</v>
      </c>
      <c r="C19" s="13" t="s">
        <v>117</v>
      </c>
      <c r="D19" s="34">
        <f t="shared" si="0"/>
        <v>4</v>
      </c>
      <c r="E19" s="29">
        <v>4</v>
      </c>
      <c r="F19" s="32">
        <v>3</v>
      </c>
      <c r="G19" s="32">
        <v>5</v>
      </c>
      <c r="H19" s="32">
        <v>3</v>
      </c>
      <c r="I19" s="32">
        <v>4</v>
      </c>
      <c r="J19" s="32">
        <v>4</v>
      </c>
      <c r="K19" s="32">
        <v>5</v>
      </c>
      <c r="L19" s="32">
        <v>4</v>
      </c>
      <c r="M19" s="32">
        <v>5</v>
      </c>
      <c r="N19" s="32">
        <v>4</v>
      </c>
      <c r="O19" s="32">
        <v>3</v>
      </c>
      <c r="P19" s="32">
        <v>5</v>
      </c>
      <c r="Q19" s="32">
        <v>5</v>
      </c>
      <c r="R19" s="32">
        <v>4</v>
      </c>
      <c r="S19" s="32">
        <v>6</v>
      </c>
      <c r="T19" s="32">
        <v>3</v>
      </c>
      <c r="U19" s="32">
        <v>4</v>
      </c>
      <c r="V19" s="32">
        <v>5</v>
      </c>
      <c r="W19" s="35">
        <f t="shared" si="1"/>
        <v>76</v>
      </c>
    </row>
    <row r="20" spans="1:23">
      <c r="A20" s="43">
        <v>10</v>
      </c>
      <c r="B20" s="16" t="s">
        <v>73</v>
      </c>
      <c r="C20" s="15" t="s">
        <v>125</v>
      </c>
      <c r="D20" s="34">
        <f t="shared" si="0"/>
        <v>4</v>
      </c>
      <c r="E20" s="28">
        <v>4</v>
      </c>
      <c r="F20" s="28">
        <v>3</v>
      </c>
      <c r="G20" s="28">
        <v>4</v>
      </c>
      <c r="H20" s="28">
        <v>3</v>
      </c>
      <c r="I20" s="28">
        <v>4</v>
      </c>
      <c r="J20" s="28">
        <v>5</v>
      </c>
      <c r="K20" s="28">
        <v>4</v>
      </c>
      <c r="L20" s="28">
        <v>5</v>
      </c>
      <c r="M20" s="28">
        <v>5</v>
      </c>
      <c r="N20" s="28">
        <v>4</v>
      </c>
      <c r="O20" s="28">
        <v>4</v>
      </c>
      <c r="P20" s="28">
        <v>4</v>
      </c>
      <c r="Q20" s="28">
        <v>5</v>
      </c>
      <c r="R20" s="28">
        <v>5</v>
      </c>
      <c r="S20" s="28">
        <v>3</v>
      </c>
      <c r="T20" s="28">
        <v>6</v>
      </c>
      <c r="U20" s="28">
        <v>4</v>
      </c>
      <c r="V20" s="28">
        <v>4</v>
      </c>
      <c r="W20" s="35">
        <f t="shared" si="1"/>
        <v>76</v>
      </c>
    </row>
    <row r="21" spans="1:23">
      <c r="A21" s="43">
        <v>10</v>
      </c>
      <c r="B21" s="17" t="s">
        <v>90</v>
      </c>
      <c r="C21" s="18" t="s">
        <v>87</v>
      </c>
      <c r="D21" s="34">
        <f t="shared" si="0"/>
        <v>4</v>
      </c>
      <c r="E21" s="31">
        <v>5</v>
      </c>
      <c r="F21" s="28">
        <v>3</v>
      </c>
      <c r="G21" s="28">
        <v>4</v>
      </c>
      <c r="H21" s="28">
        <v>3</v>
      </c>
      <c r="I21" s="28">
        <v>4</v>
      </c>
      <c r="J21" s="28">
        <v>5</v>
      </c>
      <c r="K21" s="28">
        <v>4</v>
      </c>
      <c r="L21" s="28">
        <v>5</v>
      </c>
      <c r="M21" s="28">
        <v>4</v>
      </c>
      <c r="N21" s="28">
        <v>4</v>
      </c>
      <c r="O21" s="28">
        <v>3</v>
      </c>
      <c r="P21" s="28">
        <v>4</v>
      </c>
      <c r="Q21" s="28">
        <v>5</v>
      </c>
      <c r="R21" s="28">
        <v>4</v>
      </c>
      <c r="S21" s="28">
        <v>5</v>
      </c>
      <c r="T21" s="28">
        <v>3</v>
      </c>
      <c r="U21" s="28">
        <v>4</v>
      </c>
      <c r="V21" s="28">
        <v>7</v>
      </c>
      <c r="W21" s="35">
        <f t="shared" si="1"/>
        <v>76</v>
      </c>
    </row>
    <row r="22" spans="1:23">
      <c r="A22" s="43">
        <v>10</v>
      </c>
      <c r="B22" s="13" t="s">
        <v>100</v>
      </c>
      <c r="C22" s="13" t="s">
        <v>101</v>
      </c>
      <c r="D22" s="34">
        <f t="shared" si="0"/>
        <v>4</v>
      </c>
      <c r="E22" s="29">
        <v>4</v>
      </c>
      <c r="F22" s="32">
        <v>3</v>
      </c>
      <c r="G22" s="32">
        <v>4</v>
      </c>
      <c r="H22" s="32">
        <v>3</v>
      </c>
      <c r="I22" s="32">
        <v>5</v>
      </c>
      <c r="J22" s="32">
        <v>5</v>
      </c>
      <c r="K22" s="32">
        <v>4</v>
      </c>
      <c r="L22" s="32">
        <v>4</v>
      </c>
      <c r="M22" s="32">
        <v>4</v>
      </c>
      <c r="N22" s="32">
        <v>4</v>
      </c>
      <c r="O22" s="32">
        <v>3</v>
      </c>
      <c r="P22" s="32">
        <v>4</v>
      </c>
      <c r="Q22" s="32">
        <v>5</v>
      </c>
      <c r="R22" s="32">
        <v>5</v>
      </c>
      <c r="S22" s="32">
        <v>5</v>
      </c>
      <c r="T22" s="32">
        <v>4</v>
      </c>
      <c r="U22" s="32">
        <v>5</v>
      </c>
      <c r="V22" s="32">
        <v>5</v>
      </c>
      <c r="W22" s="35">
        <f t="shared" si="1"/>
        <v>76</v>
      </c>
    </row>
    <row r="23" spans="1:23">
      <c r="A23" s="43">
        <v>15</v>
      </c>
      <c r="B23" s="13" t="s">
        <v>118</v>
      </c>
      <c r="C23" s="26" t="s">
        <v>140</v>
      </c>
      <c r="D23" s="34">
        <f t="shared" si="0"/>
        <v>5</v>
      </c>
      <c r="E23" s="29">
        <v>4</v>
      </c>
      <c r="F23" s="29">
        <v>3</v>
      </c>
      <c r="G23" s="29">
        <v>4</v>
      </c>
      <c r="H23" s="29">
        <v>4</v>
      </c>
      <c r="I23" s="29">
        <v>5</v>
      </c>
      <c r="J23" s="29">
        <v>5</v>
      </c>
      <c r="K23" s="29">
        <v>4</v>
      </c>
      <c r="L23" s="29">
        <v>4</v>
      </c>
      <c r="M23" s="29">
        <v>5</v>
      </c>
      <c r="N23" s="29">
        <v>3</v>
      </c>
      <c r="O23" s="29">
        <v>3</v>
      </c>
      <c r="P23" s="29">
        <v>4</v>
      </c>
      <c r="Q23" s="29">
        <v>6</v>
      </c>
      <c r="R23" s="29">
        <v>4</v>
      </c>
      <c r="S23" s="29">
        <v>5</v>
      </c>
      <c r="T23" s="29">
        <v>3</v>
      </c>
      <c r="U23" s="29">
        <v>5</v>
      </c>
      <c r="V23" s="29">
        <v>6</v>
      </c>
      <c r="W23" s="35">
        <f t="shared" si="1"/>
        <v>77</v>
      </c>
    </row>
    <row r="24" spans="1:23">
      <c r="A24" s="43">
        <v>16</v>
      </c>
      <c r="B24" s="13" t="s">
        <v>65</v>
      </c>
      <c r="C24" s="13" t="s">
        <v>121</v>
      </c>
      <c r="D24" s="34">
        <f t="shared" si="0"/>
        <v>6</v>
      </c>
      <c r="E24" s="29">
        <v>4</v>
      </c>
      <c r="F24" s="29">
        <v>3</v>
      </c>
      <c r="G24" s="29">
        <v>5</v>
      </c>
      <c r="H24" s="29">
        <v>4</v>
      </c>
      <c r="I24" s="29">
        <v>4</v>
      </c>
      <c r="J24" s="29">
        <v>5</v>
      </c>
      <c r="K24" s="29">
        <v>6</v>
      </c>
      <c r="L24" s="29">
        <v>4</v>
      </c>
      <c r="M24" s="29">
        <v>5</v>
      </c>
      <c r="N24" s="29">
        <v>6</v>
      </c>
      <c r="O24" s="29">
        <v>3</v>
      </c>
      <c r="P24" s="29">
        <v>4</v>
      </c>
      <c r="Q24" s="29">
        <v>4</v>
      </c>
      <c r="R24" s="29">
        <v>4</v>
      </c>
      <c r="S24" s="29">
        <v>4</v>
      </c>
      <c r="T24" s="29">
        <v>3</v>
      </c>
      <c r="U24" s="29">
        <v>5</v>
      </c>
      <c r="V24" s="29">
        <v>5</v>
      </c>
      <c r="W24" s="35">
        <f t="shared" si="1"/>
        <v>78</v>
      </c>
    </row>
    <row r="25" spans="1:23">
      <c r="A25" s="43">
        <v>16</v>
      </c>
      <c r="B25" s="13" t="s">
        <v>79</v>
      </c>
      <c r="C25" s="15" t="s">
        <v>80</v>
      </c>
      <c r="D25" s="34">
        <f t="shared" si="0"/>
        <v>6</v>
      </c>
      <c r="E25" s="29">
        <v>5</v>
      </c>
      <c r="F25" s="29">
        <v>4</v>
      </c>
      <c r="G25" s="29">
        <v>4</v>
      </c>
      <c r="H25" s="29">
        <v>3</v>
      </c>
      <c r="I25" s="29">
        <v>5</v>
      </c>
      <c r="J25" s="29">
        <v>5</v>
      </c>
      <c r="K25" s="29">
        <v>4</v>
      </c>
      <c r="L25" s="29">
        <v>4</v>
      </c>
      <c r="M25" s="29">
        <v>6</v>
      </c>
      <c r="N25" s="29">
        <v>4</v>
      </c>
      <c r="O25" s="29">
        <v>3</v>
      </c>
      <c r="P25" s="29">
        <v>4</v>
      </c>
      <c r="Q25" s="29">
        <v>6</v>
      </c>
      <c r="R25" s="29">
        <v>5</v>
      </c>
      <c r="S25" s="29">
        <v>4</v>
      </c>
      <c r="T25" s="29">
        <v>3</v>
      </c>
      <c r="U25" s="29">
        <v>4</v>
      </c>
      <c r="V25" s="29">
        <v>5</v>
      </c>
      <c r="W25" s="35">
        <f t="shared" si="1"/>
        <v>78</v>
      </c>
    </row>
    <row r="26" spans="1:23">
      <c r="A26" s="43">
        <v>16</v>
      </c>
      <c r="B26" s="13" t="s">
        <v>74</v>
      </c>
      <c r="C26" s="15" t="s">
        <v>71</v>
      </c>
      <c r="D26" s="34">
        <f t="shared" si="0"/>
        <v>6</v>
      </c>
      <c r="E26" s="29">
        <v>4</v>
      </c>
      <c r="F26" s="29">
        <v>3</v>
      </c>
      <c r="G26" s="29">
        <v>5</v>
      </c>
      <c r="H26" s="29">
        <v>3</v>
      </c>
      <c r="I26" s="29">
        <v>5</v>
      </c>
      <c r="J26" s="29">
        <v>5</v>
      </c>
      <c r="K26" s="29">
        <v>4</v>
      </c>
      <c r="L26" s="29">
        <v>5</v>
      </c>
      <c r="M26" s="29">
        <v>5</v>
      </c>
      <c r="N26" s="29">
        <v>4</v>
      </c>
      <c r="O26" s="29">
        <v>3</v>
      </c>
      <c r="P26" s="29">
        <v>4</v>
      </c>
      <c r="Q26" s="29">
        <v>6</v>
      </c>
      <c r="R26" s="29">
        <v>5</v>
      </c>
      <c r="S26" s="29">
        <v>5</v>
      </c>
      <c r="T26" s="29">
        <v>2</v>
      </c>
      <c r="U26" s="29">
        <v>4</v>
      </c>
      <c r="V26" s="29">
        <v>6</v>
      </c>
      <c r="W26" s="35">
        <f t="shared" si="1"/>
        <v>78</v>
      </c>
    </row>
    <row r="27" spans="1:23">
      <c r="A27" s="43">
        <v>16</v>
      </c>
      <c r="B27" s="13" t="s">
        <v>81</v>
      </c>
      <c r="C27" s="15" t="s">
        <v>127</v>
      </c>
      <c r="D27" s="34">
        <f t="shared" si="0"/>
        <v>6</v>
      </c>
      <c r="E27" s="29">
        <v>4</v>
      </c>
      <c r="F27" s="29">
        <v>3</v>
      </c>
      <c r="G27" s="29">
        <v>4</v>
      </c>
      <c r="H27" s="29">
        <v>4</v>
      </c>
      <c r="I27" s="29">
        <v>4</v>
      </c>
      <c r="J27" s="29">
        <v>5</v>
      </c>
      <c r="K27" s="29">
        <v>4</v>
      </c>
      <c r="L27" s="29">
        <v>5</v>
      </c>
      <c r="M27" s="29">
        <v>6</v>
      </c>
      <c r="N27" s="29">
        <v>4</v>
      </c>
      <c r="O27" s="29">
        <v>3</v>
      </c>
      <c r="P27" s="29">
        <v>4</v>
      </c>
      <c r="Q27" s="29">
        <v>5</v>
      </c>
      <c r="R27" s="29">
        <v>4</v>
      </c>
      <c r="S27" s="29">
        <v>5</v>
      </c>
      <c r="T27" s="29">
        <v>3</v>
      </c>
      <c r="U27" s="29">
        <v>4</v>
      </c>
      <c r="V27" s="29">
        <v>7</v>
      </c>
      <c r="W27" s="35">
        <f t="shared" si="1"/>
        <v>78</v>
      </c>
    </row>
    <row r="28" spans="1:23">
      <c r="A28" s="43">
        <v>16</v>
      </c>
      <c r="B28" s="13" t="s">
        <v>69</v>
      </c>
      <c r="C28" s="13" t="s">
        <v>123</v>
      </c>
      <c r="D28" s="34">
        <f t="shared" si="0"/>
        <v>6</v>
      </c>
      <c r="E28" s="29">
        <v>5</v>
      </c>
      <c r="F28" s="29">
        <v>3</v>
      </c>
      <c r="G28" s="29">
        <v>4</v>
      </c>
      <c r="H28" s="29">
        <v>4</v>
      </c>
      <c r="I28" s="29">
        <v>2</v>
      </c>
      <c r="J28" s="29">
        <v>5</v>
      </c>
      <c r="K28" s="29">
        <v>5</v>
      </c>
      <c r="L28" s="29">
        <v>4</v>
      </c>
      <c r="M28" s="29">
        <v>5</v>
      </c>
      <c r="N28" s="29">
        <v>4</v>
      </c>
      <c r="O28" s="29">
        <v>4</v>
      </c>
      <c r="P28" s="29">
        <v>5</v>
      </c>
      <c r="Q28" s="29">
        <v>7</v>
      </c>
      <c r="R28" s="29">
        <v>5</v>
      </c>
      <c r="S28" s="29">
        <v>4</v>
      </c>
      <c r="T28" s="29">
        <v>4</v>
      </c>
      <c r="U28" s="29">
        <v>4</v>
      </c>
      <c r="V28" s="29">
        <v>4</v>
      </c>
      <c r="W28" s="35">
        <f t="shared" si="1"/>
        <v>78</v>
      </c>
    </row>
    <row r="29" spans="1:23">
      <c r="A29" s="43">
        <v>21</v>
      </c>
      <c r="B29" s="13" t="s">
        <v>104</v>
      </c>
      <c r="C29" s="13" t="s">
        <v>136</v>
      </c>
      <c r="D29" s="34">
        <f t="shared" si="0"/>
        <v>7</v>
      </c>
      <c r="E29" s="29">
        <v>5</v>
      </c>
      <c r="F29" s="29">
        <v>3</v>
      </c>
      <c r="G29" s="29">
        <v>5</v>
      </c>
      <c r="H29" s="29">
        <v>3</v>
      </c>
      <c r="I29" s="29">
        <v>4</v>
      </c>
      <c r="J29" s="29">
        <v>6</v>
      </c>
      <c r="K29" s="29">
        <v>4</v>
      </c>
      <c r="L29" s="29">
        <v>4</v>
      </c>
      <c r="M29" s="29">
        <v>5</v>
      </c>
      <c r="N29" s="29">
        <v>5</v>
      </c>
      <c r="O29" s="29">
        <v>3</v>
      </c>
      <c r="P29" s="29">
        <v>4</v>
      </c>
      <c r="Q29" s="29">
        <v>5</v>
      </c>
      <c r="R29" s="29">
        <v>5</v>
      </c>
      <c r="S29" s="29">
        <v>4</v>
      </c>
      <c r="T29" s="29">
        <v>5</v>
      </c>
      <c r="U29" s="29">
        <v>4</v>
      </c>
      <c r="V29" s="29">
        <v>5</v>
      </c>
      <c r="W29" s="35">
        <f t="shared" si="1"/>
        <v>79</v>
      </c>
    </row>
    <row r="30" spans="1:23">
      <c r="A30" s="43">
        <v>22</v>
      </c>
      <c r="B30" s="13" t="s">
        <v>109</v>
      </c>
      <c r="C30" s="13" t="s">
        <v>110</v>
      </c>
      <c r="D30" s="34">
        <f t="shared" si="0"/>
        <v>11</v>
      </c>
      <c r="E30" s="29">
        <v>5</v>
      </c>
      <c r="F30" s="29">
        <v>4</v>
      </c>
      <c r="G30" s="29">
        <v>4</v>
      </c>
      <c r="H30" s="29">
        <v>3</v>
      </c>
      <c r="I30" s="29">
        <v>4</v>
      </c>
      <c r="J30" s="29">
        <v>5</v>
      </c>
      <c r="K30" s="29">
        <v>6</v>
      </c>
      <c r="L30" s="29">
        <v>4</v>
      </c>
      <c r="M30" s="29">
        <v>4</v>
      </c>
      <c r="N30" s="29">
        <v>4</v>
      </c>
      <c r="O30" s="29">
        <v>4</v>
      </c>
      <c r="P30" s="29">
        <v>4</v>
      </c>
      <c r="Q30" s="29">
        <v>6</v>
      </c>
      <c r="R30" s="29">
        <v>6</v>
      </c>
      <c r="S30" s="29">
        <v>5</v>
      </c>
      <c r="T30" s="29">
        <v>5</v>
      </c>
      <c r="U30" s="29">
        <v>5</v>
      </c>
      <c r="V30" s="29">
        <v>5</v>
      </c>
      <c r="W30" s="35">
        <f t="shared" si="1"/>
        <v>83</v>
      </c>
    </row>
    <row r="31" spans="1:23">
      <c r="A31" s="43">
        <v>23</v>
      </c>
      <c r="B31" s="16" t="s">
        <v>98</v>
      </c>
      <c r="C31" s="13" t="s">
        <v>142</v>
      </c>
      <c r="D31" s="34">
        <f t="shared" si="0"/>
        <v>12</v>
      </c>
      <c r="E31" s="29">
        <v>5</v>
      </c>
      <c r="F31" s="29">
        <v>4</v>
      </c>
      <c r="G31" s="29">
        <v>4</v>
      </c>
      <c r="H31" s="29">
        <v>4</v>
      </c>
      <c r="I31" s="29">
        <v>5</v>
      </c>
      <c r="J31" s="29">
        <v>5</v>
      </c>
      <c r="K31" s="29">
        <v>6</v>
      </c>
      <c r="L31" s="29">
        <v>4</v>
      </c>
      <c r="M31" s="29">
        <v>6</v>
      </c>
      <c r="N31" s="29">
        <v>4</v>
      </c>
      <c r="O31" s="29">
        <v>4</v>
      </c>
      <c r="P31" s="29">
        <v>5</v>
      </c>
      <c r="Q31" s="29">
        <v>6</v>
      </c>
      <c r="R31" s="29">
        <v>4</v>
      </c>
      <c r="S31" s="29">
        <v>5</v>
      </c>
      <c r="T31" s="29">
        <v>4</v>
      </c>
      <c r="U31" s="29">
        <v>4</v>
      </c>
      <c r="V31" s="29">
        <v>5</v>
      </c>
      <c r="W31" s="35">
        <f t="shared" si="1"/>
        <v>84</v>
      </c>
    </row>
    <row r="32" spans="1:23" ht="15.75" customHeight="1">
      <c r="A32" s="43">
        <v>24</v>
      </c>
      <c r="B32" s="13" t="s">
        <v>99</v>
      </c>
      <c r="C32" s="13" t="s">
        <v>134</v>
      </c>
      <c r="D32" s="34">
        <f t="shared" si="0"/>
        <v>13</v>
      </c>
      <c r="E32" s="29">
        <v>4</v>
      </c>
      <c r="F32" s="29">
        <v>4</v>
      </c>
      <c r="G32" s="29">
        <v>4</v>
      </c>
      <c r="H32" s="29">
        <v>3</v>
      </c>
      <c r="I32" s="29">
        <v>4</v>
      </c>
      <c r="J32" s="29">
        <v>5</v>
      </c>
      <c r="K32" s="29">
        <v>5</v>
      </c>
      <c r="L32" s="29">
        <v>5</v>
      </c>
      <c r="M32" s="29">
        <v>6</v>
      </c>
      <c r="N32" s="29">
        <v>4</v>
      </c>
      <c r="O32" s="29">
        <v>3</v>
      </c>
      <c r="P32" s="29">
        <v>7</v>
      </c>
      <c r="Q32" s="29">
        <v>6</v>
      </c>
      <c r="R32" s="29">
        <v>4</v>
      </c>
      <c r="S32" s="29">
        <v>7</v>
      </c>
      <c r="T32" s="29">
        <v>4</v>
      </c>
      <c r="U32" s="29">
        <v>4</v>
      </c>
      <c r="V32" s="29">
        <v>6</v>
      </c>
      <c r="W32" s="35">
        <f t="shared" si="1"/>
        <v>85</v>
      </c>
    </row>
    <row r="33" spans="1:23" ht="15.75" customHeight="1">
      <c r="A33" s="43">
        <v>25</v>
      </c>
      <c r="B33" s="13" t="s">
        <v>102</v>
      </c>
      <c r="C33" s="13" t="s">
        <v>103</v>
      </c>
      <c r="D33" s="34">
        <f t="shared" si="0"/>
        <v>14</v>
      </c>
      <c r="E33" s="29">
        <v>5</v>
      </c>
      <c r="F33" s="29">
        <v>4</v>
      </c>
      <c r="G33" s="29">
        <v>4</v>
      </c>
      <c r="H33" s="29">
        <v>4</v>
      </c>
      <c r="I33" s="29">
        <v>5</v>
      </c>
      <c r="J33" s="29">
        <v>6</v>
      </c>
      <c r="K33" s="29">
        <v>4</v>
      </c>
      <c r="L33" s="29">
        <v>5</v>
      </c>
      <c r="M33" s="29">
        <v>6</v>
      </c>
      <c r="N33" s="29">
        <v>4</v>
      </c>
      <c r="O33" s="29">
        <v>3</v>
      </c>
      <c r="P33" s="29">
        <v>5</v>
      </c>
      <c r="Q33" s="29">
        <v>6</v>
      </c>
      <c r="R33" s="29">
        <v>5</v>
      </c>
      <c r="S33" s="29">
        <v>5</v>
      </c>
      <c r="T33" s="29">
        <v>4</v>
      </c>
      <c r="U33" s="29">
        <v>6</v>
      </c>
      <c r="V33" s="29">
        <v>5</v>
      </c>
      <c r="W33" s="35">
        <f t="shared" si="1"/>
        <v>86</v>
      </c>
    </row>
    <row r="34" spans="1:23" ht="15.75" customHeight="1">
      <c r="A34" s="43">
        <v>26</v>
      </c>
      <c r="B34" s="13" t="s">
        <v>107</v>
      </c>
      <c r="C34" s="55" t="s">
        <v>108</v>
      </c>
      <c r="D34" s="53">
        <f t="shared" si="0"/>
        <v>15</v>
      </c>
      <c r="E34" s="29">
        <v>5</v>
      </c>
      <c r="F34" s="29">
        <v>3</v>
      </c>
      <c r="G34" s="29">
        <v>5</v>
      </c>
      <c r="H34" s="29">
        <v>4</v>
      </c>
      <c r="I34" s="29">
        <v>6</v>
      </c>
      <c r="J34" s="29">
        <v>5</v>
      </c>
      <c r="K34" s="29">
        <v>6</v>
      </c>
      <c r="L34" s="29">
        <v>5</v>
      </c>
      <c r="M34" s="29">
        <v>6</v>
      </c>
      <c r="N34" s="29">
        <v>5</v>
      </c>
      <c r="O34" s="29">
        <v>4</v>
      </c>
      <c r="P34" s="29">
        <v>5</v>
      </c>
      <c r="Q34" s="29">
        <v>4</v>
      </c>
      <c r="R34" s="29">
        <v>5</v>
      </c>
      <c r="S34" s="29">
        <v>5</v>
      </c>
      <c r="T34" s="29">
        <v>4</v>
      </c>
      <c r="U34" s="29">
        <v>5</v>
      </c>
      <c r="V34" s="29">
        <v>5</v>
      </c>
      <c r="W34" s="25">
        <f t="shared" si="1"/>
        <v>87</v>
      </c>
    </row>
    <row r="36" spans="1:23">
      <c r="B36" s="85" t="s">
        <v>145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</sheetData>
  <mergeCells count="7">
    <mergeCell ref="E2:V5"/>
    <mergeCell ref="F6:U6"/>
    <mergeCell ref="B36:R36"/>
    <mergeCell ref="A7:A8"/>
    <mergeCell ref="B7:B8"/>
    <mergeCell ref="C7:C8"/>
    <mergeCell ref="W7:W8"/>
  </mergeCells>
  <phoneticPr fontId="1" type="noConversion"/>
  <pageMargins left="0.25" right="0.25" top="0.75" bottom="0.75" header="0.3" footer="0.3"/>
  <pageSetup paperSize="9" fitToWidth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R2</vt:lpstr>
      <vt:lpstr>R3 成績</vt:lpstr>
      <vt:lpstr>Male</vt:lpstr>
      <vt:lpstr>Female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Heidi</cp:lastModifiedBy>
  <cp:lastPrinted>2015-08-27T06:05:33Z</cp:lastPrinted>
  <dcterms:created xsi:type="dcterms:W3CDTF">2015-08-25T10:01:40Z</dcterms:created>
  <dcterms:modified xsi:type="dcterms:W3CDTF">2015-08-27T07:57:20Z</dcterms:modified>
</cp:coreProperties>
</file>