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440"/>
  </bookViews>
  <sheets>
    <sheet name="東區成績" sheetId="1" r:id="rId1"/>
    <sheet name="檢查用" sheetId="3" r:id="rId2"/>
    <sheet name="原始成績" sheetId="2" r:id="rId3"/>
  </sheets>
  <definedNames>
    <definedName name="_xlnm._FilterDatabase" localSheetId="1" hidden="1">檢查用!$B$93:$U$109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1" i="3" l="1"/>
  <c r="U109" i="3" l="1"/>
  <c r="P109" i="3"/>
  <c r="K109" i="3"/>
  <c r="V109" i="3" s="1"/>
  <c r="V108" i="3"/>
  <c r="U108" i="3"/>
  <c r="P108" i="3"/>
  <c r="K108" i="3"/>
  <c r="U107" i="3"/>
  <c r="P107" i="3"/>
  <c r="K107" i="3"/>
  <c r="V107" i="3" s="1"/>
  <c r="U106" i="3"/>
  <c r="P106" i="3"/>
  <c r="K106" i="3"/>
  <c r="V106" i="3" s="1"/>
  <c r="U105" i="3"/>
  <c r="P105" i="3"/>
  <c r="K105" i="3"/>
  <c r="V105" i="3" s="1"/>
  <c r="V104" i="3"/>
  <c r="U104" i="3"/>
  <c r="P104" i="3"/>
  <c r="K104" i="3"/>
  <c r="U103" i="3"/>
  <c r="P103" i="3"/>
  <c r="K103" i="3"/>
  <c r="V103" i="3" s="1"/>
  <c r="U102" i="3"/>
  <c r="P102" i="3"/>
  <c r="K102" i="3"/>
  <c r="V102" i="3" s="1"/>
  <c r="U101" i="3"/>
  <c r="P101" i="3"/>
  <c r="K101" i="3"/>
  <c r="V101" i="3" s="1"/>
  <c r="V100" i="3"/>
  <c r="U100" i="3"/>
  <c r="P100" i="3"/>
  <c r="K100" i="3"/>
  <c r="U99" i="3"/>
  <c r="P99" i="3"/>
  <c r="K99" i="3"/>
  <c r="V99" i="3" s="1"/>
  <c r="U98" i="3"/>
  <c r="P98" i="3"/>
  <c r="V98" i="3" s="1"/>
  <c r="K98" i="3"/>
  <c r="U97" i="3"/>
  <c r="P97" i="3"/>
  <c r="K97" i="3"/>
  <c r="V97" i="3" s="1"/>
  <c r="U96" i="3"/>
  <c r="P96" i="3"/>
  <c r="K96" i="3"/>
  <c r="V96" i="3" s="1"/>
  <c r="U95" i="3"/>
  <c r="P95" i="3"/>
  <c r="K95" i="3"/>
  <c r="V95" i="3" s="1"/>
  <c r="V94" i="3"/>
  <c r="U94" i="3"/>
  <c r="P94" i="3"/>
  <c r="K94" i="3"/>
  <c r="U90" i="3"/>
  <c r="P90" i="3"/>
  <c r="K90" i="3"/>
  <c r="V90" i="3" s="1"/>
  <c r="U89" i="3"/>
  <c r="P89" i="3"/>
  <c r="K89" i="3"/>
  <c r="V89" i="3" s="1"/>
  <c r="U88" i="3"/>
  <c r="P88" i="3"/>
  <c r="K88" i="3"/>
  <c r="V88" i="3" s="1"/>
  <c r="V87" i="3"/>
  <c r="U87" i="3"/>
  <c r="P87" i="3"/>
  <c r="K87" i="3"/>
  <c r="U86" i="3"/>
  <c r="P86" i="3"/>
  <c r="K86" i="3"/>
  <c r="V86" i="3" s="1"/>
  <c r="U85" i="3"/>
  <c r="P85" i="3"/>
  <c r="K85" i="3"/>
  <c r="V85" i="3" s="1"/>
  <c r="U84" i="3"/>
  <c r="P84" i="3"/>
  <c r="K84" i="3"/>
  <c r="V84" i="3" s="1"/>
  <c r="V83" i="3"/>
  <c r="U83" i="3"/>
  <c r="P83" i="3"/>
  <c r="K83" i="3"/>
  <c r="U82" i="3"/>
  <c r="P82" i="3"/>
  <c r="K82" i="3"/>
  <c r="V82" i="3" s="1"/>
  <c r="U81" i="3"/>
  <c r="P81" i="3"/>
  <c r="K81" i="3"/>
  <c r="V81" i="3" s="1"/>
  <c r="U80" i="3"/>
  <c r="P80" i="3"/>
  <c r="K80" i="3"/>
  <c r="V80" i="3" s="1"/>
  <c r="V79" i="3"/>
  <c r="U79" i="3"/>
  <c r="P79" i="3"/>
  <c r="K79" i="3"/>
  <c r="U78" i="3"/>
  <c r="P78" i="3"/>
  <c r="K78" i="3"/>
  <c r="V78" i="3" s="1"/>
  <c r="U77" i="3"/>
  <c r="P77" i="3"/>
  <c r="K77" i="3"/>
  <c r="V77" i="3" s="1"/>
  <c r="U76" i="3"/>
  <c r="P76" i="3"/>
  <c r="K76" i="3"/>
  <c r="V76" i="3" s="1"/>
  <c r="W76" i="3" s="1"/>
  <c r="V75" i="3"/>
  <c r="U75" i="3"/>
  <c r="P75" i="3"/>
  <c r="K75" i="3"/>
  <c r="U74" i="3"/>
  <c r="P74" i="3"/>
  <c r="K74" i="3"/>
  <c r="V74" i="3" s="1"/>
  <c r="U73" i="3"/>
  <c r="P73" i="3"/>
  <c r="K73" i="3"/>
  <c r="V73" i="3" s="1"/>
  <c r="U65" i="3"/>
  <c r="P65" i="3"/>
  <c r="K65" i="3"/>
  <c r="V65" i="3" s="1"/>
  <c r="V64" i="3"/>
  <c r="U64" i="3"/>
  <c r="P64" i="3"/>
  <c r="K64" i="3"/>
  <c r="U63" i="3"/>
  <c r="P63" i="3"/>
  <c r="K63" i="3"/>
  <c r="V63" i="3" s="1"/>
  <c r="U62" i="3"/>
  <c r="P62" i="3"/>
  <c r="K62" i="3"/>
  <c r="V62" i="3" s="1"/>
  <c r="U61" i="3"/>
  <c r="P61" i="3"/>
  <c r="K61" i="3"/>
  <c r="V61" i="3" s="1"/>
  <c r="V60" i="3"/>
  <c r="U60" i="3"/>
  <c r="P60" i="3"/>
  <c r="K60" i="3"/>
  <c r="V59" i="3"/>
  <c r="U59" i="3"/>
  <c r="P59" i="3"/>
  <c r="K59" i="3"/>
  <c r="U58" i="3"/>
  <c r="P58" i="3"/>
  <c r="K58" i="3"/>
  <c r="V58" i="3" s="1"/>
  <c r="U57" i="3"/>
  <c r="P57" i="3"/>
  <c r="K57" i="3"/>
  <c r="V57" i="3" s="1"/>
  <c r="W57" i="3" s="1"/>
  <c r="U56" i="3"/>
  <c r="P56" i="3"/>
  <c r="K56" i="3"/>
  <c r="V56" i="3" s="1"/>
  <c r="V52" i="3"/>
  <c r="U52" i="3"/>
  <c r="P52" i="3"/>
  <c r="K52" i="3"/>
  <c r="U51" i="3"/>
  <c r="P51" i="3"/>
  <c r="K51" i="3"/>
  <c r="V51" i="3" s="1"/>
  <c r="U50" i="3"/>
  <c r="P50" i="3"/>
  <c r="K50" i="3"/>
  <c r="V50" i="3" s="1"/>
  <c r="U49" i="3"/>
  <c r="P49" i="3"/>
  <c r="K49" i="3"/>
  <c r="V49" i="3" s="1"/>
  <c r="W49" i="3" s="1"/>
  <c r="V48" i="3"/>
  <c r="U48" i="3"/>
  <c r="P48" i="3"/>
  <c r="K48" i="3"/>
  <c r="U47" i="3"/>
  <c r="P47" i="3"/>
  <c r="K47" i="3"/>
  <c r="V47" i="3" s="1"/>
  <c r="U46" i="3"/>
  <c r="P46" i="3"/>
  <c r="K46" i="3"/>
  <c r="V46" i="3" s="1"/>
  <c r="K43" i="3"/>
  <c r="V42" i="3"/>
  <c r="U42" i="3"/>
  <c r="P42" i="3"/>
  <c r="K42" i="3"/>
  <c r="U41" i="3"/>
  <c r="P41" i="3"/>
  <c r="K41" i="3"/>
  <c r="V41" i="3" s="1"/>
  <c r="U40" i="3"/>
  <c r="P40" i="3"/>
  <c r="V40" i="3" s="1"/>
  <c r="K40" i="3"/>
  <c r="U39" i="3"/>
  <c r="P39" i="3"/>
  <c r="K39" i="3"/>
  <c r="V39" i="3" s="1"/>
  <c r="W39" i="3" s="1"/>
  <c r="V38" i="3"/>
  <c r="U38" i="3"/>
  <c r="P38" i="3"/>
  <c r="K38" i="3"/>
  <c r="U37" i="3"/>
  <c r="P37" i="3"/>
  <c r="K37" i="3"/>
  <c r="V37" i="3" s="1"/>
  <c r="U36" i="3"/>
  <c r="P36" i="3"/>
  <c r="V36" i="3" s="1"/>
  <c r="K36" i="3"/>
  <c r="U35" i="3"/>
  <c r="P35" i="3"/>
  <c r="K35" i="3"/>
  <c r="V35" i="3" s="1"/>
  <c r="V34" i="3"/>
  <c r="U34" i="3"/>
  <c r="P34" i="3"/>
  <c r="K34" i="3"/>
  <c r="U33" i="3"/>
  <c r="P33" i="3"/>
  <c r="K33" i="3"/>
  <c r="V33" i="3" s="1"/>
  <c r="W33" i="3" s="1"/>
  <c r="U32" i="3"/>
  <c r="P32" i="3"/>
  <c r="V32" i="3" s="1"/>
  <c r="K32" i="3"/>
  <c r="U31" i="3"/>
  <c r="P31" i="3"/>
  <c r="K31" i="3"/>
  <c r="V31" i="3" s="1"/>
  <c r="V30" i="3"/>
  <c r="U30" i="3"/>
  <c r="P30" i="3"/>
  <c r="K30" i="3"/>
  <c r="U29" i="3"/>
  <c r="P29" i="3"/>
  <c r="K29" i="3"/>
  <c r="V29" i="3" s="1"/>
  <c r="U28" i="3"/>
  <c r="P28" i="3"/>
  <c r="V28" i="3" s="1"/>
  <c r="K28" i="3"/>
  <c r="U27" i="3"/>
  <c r="P27" i="3"/>
  <c r="K27" i="3"/>
  <c r="V27" i="3" s="1"/>
  <c r="V26" i="3"/>
  <c r="W26" i="3" s="1"/>
  <c r="U26" i="3"/>
  <c r="P26" i="3"/>
  <c r="K26" i="3"/>
  <c r="U25" i="3"/>
  <c r="P25" i="3"/>
  <c r="K25" i="3"/>
  <c r="V25" i="3" s="1"/>
  <c r="U21" i="3"/>
  <c r="P21" i="3"/>
  <c r="V21" i="3" s="1"/>
  <c r="K21" i="3"/>
  <c r="U20" i="3"/>
  <c r="P20" i="3"/>
  <c r="K20" i="3"/>
  <c r="V20" i="3" s="1"/>
  <c r="V19" i="3"/>
  <c r="U19" i="3"/>
  <c r="P19" i="3"/>
  <c r="K19" i="3"/>
  <c r="U18" i="3"/>
  <c r="P18" i="3"/>
  <c r="K18" i="3"/>
  <c r="V18" i="3" s="1"/>
  <c r="U17" i="3"/>
  <c r="P17" i="3"/>
  <c r="V17" i="3" s="1"/>
  <c r="K17" i="3"/>
  <c r="U16" i="3"/>
  <c r="P16" i="3"/>
  <c r="K16" i="3"/>
  <c r="V16" i="3" s="1"/>
  <c r="V15" i="3"/>
  <c r="U15" i="3"/>
  <c r="P15" i="3"/>
  <c r="K15" i="3"/>
  <c r="U14" i="3"/>
  <c r="P14" i="3"/>
  <c r="K14" i="3"/>
  <c r="V14" i="3" s="1"/>
  <c r="W14" i="3" s="1"/>
  <c r="K11" i="3"/>
  <c r="V10" i="3"/>
  <c r="U10" i="3"/>
  <c r="P10" i="3"/>
  <c r="K10" i="3"/>
  <c r="U9" i="3"/>
  <c r="P9" i="3"/>
  <c r="K9" i="3"/>
  <c r="V9" i="3" s="1"/>
  <c r="U8" i="3"/>
  <c r="P8" i="3"/>
  <c r="V8" i="3" s="1"/>
  <c r="K8" i="3"/>
  <c r="U7" i="3"/>
  <c r="V7" i="3" s="1"/>
  <c r="P7" i="3"/>
  <c r="K7" i="3"/>
  <c r="V6" i="3"/>
  <c r="W6" i="3" s="1"/>
  <c r="U6" i="3"/>
  <c r="P6" i="3"/>
  <c r="K6" i="3"/>
  <c r="U5" i="3"/>
  <c r="P5" i="3"/>
  <c r="K5" i="3"/>
  <c r="V5" i="3" s="1"/>
  <c r="U4" i="3"/>
  <c r="P4" i="3"/>
  <c r="V4" i="3" s="1"/>
  <c r="K4" i="3"/>
  <c r="W40" i="3" l="1"/>
  <c r="W79" i="3"/>
  <c r="W99" i="3"/>
  <c r="W108" i="3"/>
  <c r="W8" i="3"/>
  <c r="W10" i="3"/>
  <c r="W18" i="3"/>
  <c r="W27" i="3"/>
  <c r="W28" i="3"/>
  <c r="W30" i="3"/>
  <c r="W37" i="3"/>
  <c r="W47" i="3"/>
  <c r="W56" i="3"/>
  <c r="W60" i="3"/>
  <c r="W62" i="3"/>
  <c r="W74" i="3"/>
  <c r="W80" i="3"/>
  <c r="W83" i="3"/>
  <c r="W85" i="3"/>
  <c r="W90" i="3"/>
  <c r="W103" i="3"/>
  <c r="W109" i="3"/>
  <c r="W20" i="3"/>
  <c r="W52" i="3"/>
  <c r="W63" i="3"/>
  <c r="W81" i="3"/>
  <c r="W105" i="3"/>
  <c r="W5" i="3"/>
  <c r="W15" i="3"/>
  <c r="W25" i="3"/>
  <c r="W31" i="3"/>
  <c r="W32" i="3"/>
  <c r="W34" i="3"/>
  <c r="W41" i="3"/>
  <c r="W46" i="3"/>
  <c r="W51" i="3"/>
  <c r="W61" i="3"/>
  <c r="W64" i="3"/>
  <c r="W73" i="3"/>
  <c r="W78" i="3"/>
  <c r="W84" i="3"/>
  <c r="W87" i="3"/>
  <c r="W89" i="3"/>
  <c r="W97" i="3"/>
  <c r="W98" i="3"/>
  <c r="W100" i="3"/>
  <c r="W102" i="3"/>
  <c r="W107" i="3"/>
  <c r="W4" i="3"/>
  <c r="W11" i="3"/>
  <c r="W21" i="3"/>
  <c r="W42" i="3"/>
  <c r="W86" i="3"/>
  <c r="W7" i="3"/>
  <c r="W9" i="3"/>
  <c r="W16" i="3"/>
  <c r="W17" i="3"/>
  <c r="W19" i="3"/>
  <c r="W29" i="3"/>
  <c r="W35" i="3"/>
  <c r="W36" i="3"/>
  <c r="W38" i="3"/>
  <c r="W48" i="3"/>
  <c r="W50" i="3"/>
  <c r="W58" i="3"/>
  <c r="W65" i="3"/>
  <c r="W75" i="3"/>
  <c r="W77" i="3"/>
  <c r="W82" i="3"/>
  <c r="W88" i="3"/>
  <c r="W94" i="3"/>
  <c r="W101" i="3"/>
  <c r="W104" i="3"/>
  <c r="W106" i="3"/>
</calcChain>
</file>

<file path=xl/sharedStrings.xml><?xml version="1.0" encoding="utf-8"?>
<sst xmlns="http://schemas.openxmlformats.org/spreadsheetml/2006/main" count="1396" uniqueCount="268">
  <si>
    <t>編號</t>
  </si>
  <si>
    <t>姓名</t>
  </si>
  <si>
    <t>學校名稱</t>
  </si>
  <si>
    <t>組　　別</t>
  </si>
  <si>
    <t>第一桿</t>
    <phoneticPr fontId="1" type="noConversion"/>
  </si>
  <si>
    <t>第二桿</t>
    <phoneticPr fontId="1" type="noConversion"/>
  </si>
  <si>
    <t>第三桿</t>
    <phoneticPr fontId="1" type="noConversion"/>
  </si>
  <si>
    <t>第四桿</t>
    <phoneticPr fontId="1" type="noConversion"/>
  </si>
  <si>
    <t>第五桿</t>
    <phoneticPr fontId="1" type="noConversion"/>
  </si>
  <si>
    <t>擊遠名次</t>
    <phoneticPr fontId="1" type="noConversion"/>
  </si>
  <si>
    <t>20碼</t>
  </si>
  <si>
    <t>15碼</t>
  </si>
  <si>
    <t>12.5碼</t>
  </si>
  <si>
    <t>小計</t>
  </si>
  <si>
    <t>切球名次</t>
    <phoneticPr fontId="1" type="noConversion"/>
  </si>
  <si>
    <t>10碼</t>
  </si>
  <si>
    <t>5碼</t>
  </si>
  <si>
    <t>2碼</t>
  </si>
  <si>
    <t>推桿名次</t>
    <phoneticPr fontId="1" type="noConversion"/>
  </si>
  <si>
    <t>總分</t>
  </si>
  <si>
    <t>全能名次</t>
  </si>
  <si>
    <t>東010</t>
  </si>
  <si>
    <t>李佳昊</t>
  </si>
  <si>
    <t>花蓮平和國中</t>
  </si>
  <si>
    <t>國男組</t>
  </si>
  <si>
    <t>東014</t>
  </si>
  <si>
    <t>謝孟瑾</t>
  </si>
  <si>
    <t>花蓮國風國中</t>
  </si>
  <si>
    <t>東004</t>
  </si>
  <si>
    <t>潘冠鑫</t>
  </si>
  <si>
    <t>花蓮玉東國中</t>
  </si>
  <si>
    <t>東016</t>
  </si>
  <si>
    <t>蔡宗諺</t>
  </si>
  <si>
    <t>花蓮花崗國中</t>
  </si>
  <si>
    <t>東011</t>
  </si>
  <si>
    <t>陳昌旻</t>
  </si>
  <si>
    <t>東009</t>
  </si>
  <si>
    <t>陳照文</t>
  </si>
  <si>
    <t>花蓮光復國中</t>
  </si>
  <si>
    <t>東013</t>
  </si>
  <si>
    <t>高廷恩</t>
  </si>
  <si>
    <t>東001</t>
  </si>
  <si>
    <t xml:space="preserve">鍾秉瑋 </t>
  </si>
  <si>
    <t>東017</t>
  </si>
  <si>
    <t>郭國亮</t>
  </si>
  <si>
    <t>東008</t>
  </si>
  <si>
    <t>梁啟翔</t>
  </si>
  <si>
    <t>花蓮美崙國中</t>
  </si>
  <si>
    <t>東005</t>
  </si>
  <si>
    <t>江聖恩</t>
  </si>
  <si>
    <t>東003</t>
  </si>
  <si>
    <t>黃忠祥</t>
  </si>
  <si>
    <t>東002</t>
  </si>
  <si>
    <t>黃聖昕</t>
  </si>
  <si>
    <t>東006</t>
  </si>
  <si>
    <t>楊昌龍</t>
  </si>
  <si>
    <t>東012</t>
  </si>
  <si>
    <t>張霈宇</t>
  </si>
  <si>
    <t>東015</t>
  </si>
  <si>
    <t>陳少謙</t>
  </si>
  <si>
    <t>東007</t>
  </si>
  <si>
    <t>林文洋</t>
  </si>
  <si>
    <t>缺</t>
    <phoneticPr fontId="1" type="noConversion"/>
  </si>
  <si>
    <t>東024</t>
  </si>
  <si>
    <t>田欣茹</t>
  </si>
  <si>
    <t>國女組</t>
  </si>
  <si>
    <t>東020</t>
  </si>
  <si>
    <t>何荳荳</t>
  </si>
  <si>
    <t>美崙國中</t>
  </si>
  <si>
    <t>東025</t>
  </si>
  <si>
    <t>劉芷妊</t>
  </si>
  <si>
    <t>東021</t>
  </si>
  <si>
    <t>羅珮妍</t>
  </si>
  <si>
    <t>東022</t>
  </si>
  <si>
    <t>萬芳妤</t>
  </si>
  <si>
    <t>東018</t>
  </si>
  <si>
    <t>黃華鳳</t>
  </si>
  <si>
    <t>玉東國中</t>
  </si>
  <si>
    <t>東019</t>
  </si>
  <si>
    <t>林佩慈</t>
  </si>
  <si>
    <t>東023</t>
  </si>
  <si>
    <t>黃  琳</t>
  </si>
  <si>
    <t>缺</t>
  </si>
  <si>
    <t>東040</t>
  </si>
  <si>
    <t>魏世愷</t>
  </si>
  <si>
    <t>花蓮明恥國小</t>
  </si>
  <si>
    <t>國小高男組</t>
  </si>
  <si>
    <t>東032</t>
  </si>
  <si>
    <t>包宏郡</t>
  </si>
  <si>
    <t>海星國民小學</t>
  </si>
  <si>
    <t>東029</t>
  </si>
  <si>
    <t>邱仲寬</t>
  </si>
  <si>
    <t>源城國民小學</t>
  </si>
  <si>
    <t>東031</t>
  </si>
  <si>
    <t>范姜永祥</t>
  </si>
  <si>
    <t>東035</t>
  </si>
  <si>
    <t>李書揚</t>
  </si>
  <si>
    <t>花蓮夀豐國小</t>
  </si>
  <si>
    <t>東028</t>
  </si>
  <si>
    <t>曾宥嘉</t>
  </si>
  <si>
    <t>東036</t>
  </si>
  <si>
    <t>黃家恩</t>
  </si>
  <si>
    <t>東027</t>
  </si>
  <si>
    <t>陳景淋</t>
  </si>
  <si>
    <t>東竹國民小學</t>
  </si>
  <si>
    <t>東042</t>
  </si>
  <si>
    <t>蕭  驀</t>
  </si>
  <si>
    <t>東043</t>
  </si>
  <si>
    <t>陳子文</t>
  </si>
  <si>
    <t>花蓮明廉國小</t>
  </si>
  <si>
    <t>東030</t>
  </si>
  <si>
    <t>羅家豪</t>
  </si>
  <si>
    <t>東033</t>
  </si>
  <si>
    <t>張育浩</t>
  </si>
  <si>
    <t>花蓮中華國民小學</t>
  </si>
  <si>
    <t>東038</t>
  </si>
  <si>
    <t>呂李欽翔</t>
  </si>
  <si>
    <t>東039</t>
  </si>
  <si>
    <t>魏毓謙</t>
  </si>
  <si>
    <t>東041</t>
  </si>
  <si>
    <t>鄭含昕</t>
  </si>
  <si>
    <t>東026</t>
  </si>
  <si>
    <t xml:space="preserve"> 謝振揚</t>
  </si>
  <si>
    <t>大進國民小學</t>
  </si>
  <si>
    <t>東037</t>
  </si>
  <si>
    <t>賴明非</t>
  </si>
  <si>
    <t>東034</t>
  </si>
  <si>
    <t>邱智祥</t>
  </si>
  <si>
    <t>東047</t>
  </si>
  <si>
    <t>金翊涵</t>
  </si>
  <si>
    <t>國小高女組</t>
  </si>
  <si>
    <t>東051</t>
  </si>
  <si>
    <t>張沁芳</t>
  </si>
  <si>
    <t>東052</t>
  </si>
  <si>
    <t>林廷臻</t>
  </si>
  <si>
    <t>東048</t>
  </si>
  <si>
    <t>鄒和株</t>
  </si>
  <si>
    <t>東049</t>
  </si>
  <si>
    <t>廖英君</t>
  </si>
  <si>
    <t>東050</t>
  </si>
  <si>
    <t>黃郁芳</t>
  </si>
  <si>
    <t>東045</t>
  </si>
  <si>
    <t xml:space="preserve"> 江高慧蓉 </t>
  </si>
  <si>
    <t>東046</t>
  </si>
  <si>
    <t>張湘屏</t>
  </si>
  <si>
    <t>東053</t>
  </si>
  <si>
    <t>孫雅芳</t>
  </si>
  <si>
    <t>東044</t>
  </si>
  <si>
    <t>張亮汿</t>
  </si>
  <si>
    <t>東056</t>
  </si>
  <si>
    <t>廖建華</t>
  </si>
  <si>
    <t>國小中男組</t>
  </si>
  <si>
    <t>東071</t>
  </si>
  <si>
    <t>謝司宇</t>
  </si>
  <si>
    <t>花蓮鑄強國小</t>
  </si>
  <si>
    <t>東064</t>
  </si>
  <si>
    <t>黃士家</t>
  </si>
  <si>
    <t>東057</t>
  </si>
  <si>
    <t>張登竣</t>
  </si>
  <si>
    <t>東063</t>
  </si>
  <si>
    <t>宋亭侑</t>
  </si>
  <si>
    <t>東072</t>
  </si>
  <si>
    <t>陳振祥</t>
  </si>
  <si>
    <t>東058</t>
  </si>
  <si>
    <t>江文皓</t>
  </si>
  <si>
    <t>東055</t>
  </si>
  <si>
    <t>莊才毅</t>
  </si>
  <si>
    <t>東067</t>
  </si>
  <si>
    <t>傅睿承</t>
  </si>
  <si>
    <t>東061</t>
  </si>
  <si>
    <t>邱丞睿</t>
  </si>
  <si>
    <t>東065</t>
  </si>
  <si>
    <t>曾汯銘</t>
  </si>
  <si>
    <t>東068</t>
  </si>
  <si>
    <t xml:space="preserve">吳葉康太 </t>
  </si>
  <si>
    <t>東054</t>
  </si>
  <si>
    <t>謝定洲</t>
  </si>
  <si>
    <t>東070</t>
  </si>
  <si>
    <t>黃誠惟</t>
  </si>
  <si>
    <t>東062</t>
  </si>
  <si>
    <t>吳家鈞</t>
  </si>
  <si>
    <t>東066</t>
  </si>
  <si>
    <t>萬可胤</t>
  </si>
  <si>
    <t>東059</t>
  </si>
  <si>
    <t>徐鉦岳</t>
  </si>
  <si>
    <t>東060</t>
  </si>
  <si>
    <t>曾繹澄</t>
  </si>
  <si>
    <t>東069</t>
  </si>
  <si>
    <t>盧威辰</t>
  </si>
  <si>
    <t>缺</t>
    <phoneticPr fontId="1" type="noConversion"/>
  </si>
  <si>
    <t>東076</t>
  </si>
  <si>
    <t>蔡汶君</t>
  </si>
  <si>
    <t>國小中女組</t>
  </si>
  <si>
    <t>東077</t>
  </si>
  <si>
    <t>鄒和弦</t>
  </si>
  <si>
    <t>東075</t>
  </si>
  <si>
    <t>溫翊茜</t>
  </si>
  <si>
    <t>東073</t>
  </si>
  <si>
    <t>楊亞筑</t>
  </si>
  <si>
    <t>東074</t>
  </si>
  <si>
    <t>林宜妏</t>
  </si>
  <si>
    <t>東079</t>
  </si>
  <si>
    <t>江慧真</t>
  </si>
  <si>
    <t>東080</t>
  </si>
  <si>
    <t>楊喻棠</t>
  </si>
  <si>
    <t>東078</t>
  </si>
  <si>
    <t>陳柔貝</t>
  </si>
  <si>
    <t>東083</t>
  </si>
  <si>
    <t>吳彥澄</t>
  </si>
  <si>
    <t>國小低男組</t>
  </si>
  <si>
    <t>東082</t>
  </si>
  <si>
    <t>鄭鈞耀</t>
  </si>
  <si>
    <t>東081</t>
  </si>
  <si>
    <t>李致勳</t>
  </si>
  <si>
    <t>東085</t>
  </si>
  <si>
    <t>黃定廉</t>
  </si>
  <si>
    <t>東084</t>
  </si>
  <si>
    <t>楊元賦</t>
  </si>
  <si>
    <t>東086</t>
  </si>
  <si>
    <t>楊硯愷</t>
  </si>
  <si>
    <t>東087</t>
  </si>
  <si>
    <t>詹霈成</t>
  </si>
  <si>
    <t>花蓮中原國小</t>
  </si>
  <si>
    <t>東088</t>
  </si>
  <si>
    <t>林霆威</t>
  </si>
  <si>
    <t>花蓮文蘭國小</t>
  </si>
  <si>
    <t>東089</t>
  </si>
  <si>
    <t>李  孟</t>
  </si>
  <si>
    <t>東090</t>
  </si>
  <si>
    <t>杜宥勝</t>
  </si>
  <si>
    <t>東091</t>
  </si>
  <si>
    <t>張政程</t>
  </si>
  <si>
    <t>東092</t>
  </si>
  <si>
    <t>林瑀緹</t>
  </si>
  <si>
    <t>東093</t>
  </si>
  <si>
    <t>顏詩芸</t>
  </si>
  <si>
    <t>東094</t>
  </si>
  <si>
    <t>黃芯妤</t>
  </si>
  <si>
    <t>東095</t>
  </si>
  <si>
    <t>張麗柔</t>
  </si>
  <si>
    <t>東096</t>
  </si>
  <si>
    <t>謝宗錡</t>
  </si>
  <si>
    <t>東097</t>
  </si>
  <si>
    <t>伍毅軒</t>
  </si>
  <si>
    <t>東098</t>
  </si>
  <si>
    <t>金翰宇</t>
  </si>
  <si>
    <t>東099</t>
  </si>
  <si>
    <t>黃  芸</t>
  </si>
  <si>
    <t>擊遠</t>
    <phoneticPr fontId="1" type="noConversion"/>
  </si>
  <si>
    <t>切球</t>
    <phoneticPr fontId="1" type="noConversion"/>
  </si>
  <si>
    <t>推球</t>
    <phoneticPr fontId="1" type="noConversion"/>
  </si>
  <si>
    <t>20碼</t>
    <phoneticPr fontId="1" type="noConversion"/>
  </si>
  <si>
    <t>15碼</t>
    <phoneticPr fontId="1" type="noConversion"/>
  </si>
  <si>
    <t>12.5碼</t>
    <phoneticPr fontId="1" type="noConversion"/>
  </si>
  <si>
    <t>10碼</t>
    <phoneticPr fontId="1" type="noConversion"/>
  </si>
  <si>
    <t>5碼</t>
    <phoneticPr fontId="1" type="noConversion"/>
  </si>
  <si>
    <t>2碼</t>
    <phoneticPr fontId="1" type="noConversion"/>
  </si>
  <si>
    <t xml:space="preserve">鍾秉瑋 </t>
    <phoneticPr fontId="1" type="noConversion"/>
  </si>
  <si>
    <t>花蓮花崗國中</t>
    <phoneticPr fontId="4" type="noConversion"/>
  </si>
  <si>
    <t xml:space="preserve">吳葉康太 </t>
    <phoneticPr fontId="4" type="noConversion"/>
  </si>
  <si>
    <t>林霆威</t>
    <phoneticPr fontId="4" type="noConversion"/>
  </si>
  <si>
    <t>花蓮文蘭國小</t>
    <phoneticPr fontId="4" type="noConversion"/>
  </si>
  <si>
    <t>s</t>
    <phoneticPr fontId="1" type="noConversion"/>
  </si>
  <si>
    <t>名次</t>
    <phoneticPr fontId="1" type="noConversion"/>
  </si>
  <si>
    <t>總分</t>
    <phoneticPr fontId="1" type="noConversion"/>
  </si>
  <si>
    <t>全能名次</t>
    <phoneticPr fontId="1" type="noConversion"/>
  </si>
  <si>
    <t>原第4名</t>
    <phoneticPr fontId="1" type="noConversion"/>
  </si>
  <si>
    <t>原第3名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</si>
</sst>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color rgb="FFFF0000"/>
      <name val="新細明體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9" xfId="0" applyFill="1" applyBorder="1"/>
    <xf numFmtId="0" fontId="0" fillId="0" borderId="10" xfId="0" applyFill="1" applyBorder="1"/>
    <xf numFmtId="0" fontId="0" fillId="0" borderId="10" xfId="0" applyBorder="1"/>
    <xf numFmtId="0" fontId="0" fillId="0" borderId="0" xfId="0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0" fillId="0" borderId="13" xfId="0" applyBorder="1"/>
    <xf numFmtId="0" fontId="0" fillId="0" borderId="14" xfId="0" applyBorder="1"/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13" xfId="0" quotePrefix="1" applyBorder="1"/>
    <xf numFmtId="0" fontId="5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5" xfId="0" applyBorder="1"/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2" borderId="0" xfId="0" applyFill="1"/>
    <xf numFmtId="0" fontId="8" fillId="2" borderId="0" xfId="0" applyFont="1" applyFill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0" borderId="19" xfId="0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Z104"/>
  <sheetViews>
    <sheetView tabSelected="1" topLeftCell="A4" zoomScale="85" zoomScaleNormal="85" workbookViewId="0">
      <pane ySplit="510" activePane="bottomLeft"/>
      <selection activeCell="H3" sqref="H3"/>
      <selection pane="bottomLeft" activeCell="AC98" sqref="AC98"/>
    </sheetView>
  </sheetViews>
  <sheetFormatPr defaultRowHeight="15.75" x14ac:dyDescent="0.25"/>
  <cols>
    <col min="5" max="5" width="20" bestFit="1" customWidth="1"/>
    <col min="6" max="6" width="12.7109375" bestFit="1" customWidth="1"/>
  </cols>
  <sheetData>
    <row r="4" spans="3:26" ht="16.5" thickBot="1" x14ac:dyDescent="0.3"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  <c r="T4" s="1" t="s">
        <v>17</v>
      </c>
      <c r="U4" s="1" t="s">
        <v>13</v>
      </c>
      <c r="V4" s="1" t="s">
        <v>18</v>
      </c>
      <c r="W4" s="1" t="s">
        <v>19</v>
      </c>
      <c r="X4" s="1" t="s">
        <v>20</v>
      </c>
      <c r="Y4" s="43"/>
      <c r="Z4" s="18"/>
    </row>
    <row r="5" spans="3:26" ht="16.5" thickTop="1" x14ac:dyDescent="0.25">
      <c r="C5" s="44" t="s">
        <v>21</v>
      </c>
      <c r="D5" s="45" t="s">
        <v>22</v>
      </c>
      <c r="E5" s="45" t="s">
        <v>23</v>
      </c>
      <c r="F5" s="45" t="s">
        <v>24</v>
      </c>
      <c r="G5" s="45">
        <v>0</v>
      </c>
      <c r="H5" s="45">
        <v>0</v>
      </c>
      <c r="I5" s="45">
        <v>213.7</v>
      </c>
      <c r="J5" s="45">
        <v>217.5</v>
      </c>
      <c r="K5" s="45">
        <v>238.1</v>
      </c>
      <c r="L5" s="45">
        <v>1</v>
      </c>
      <c r="M5" s="45">
        <v>0</v>
      </c>
      <c r="N5" s="45">
        <v>0</v>
      </c>
      <c r="O5" s="45">
        <v>1</v>
      </c>
      <c r="P5" s="45">
        <v>1</v>
      </c>
      <c r="Q5" s="45">
        <v>4</v>
      </c>
      <c r="R5" s="45">
        <v>0</v>
      </c>
      <c r="S5" s="45">
        <v>4</v>
      </c>
      <c r="T5" s="45">
        <v>2</v>
      </c>
      <c r="U5" s="45">
        <v>6</v>
      </c>
      <c r="V5" s="45">
        <v>6</v>
      </c>
      <c r="W5" s="45">
        <v>11</v>
      </c>
      <c r="X5" s="46">
        <v>1</v>
      </c>
    </row>
    <row r="6" spans="3:26" x14ac:dyDescent="0.25">
      <c r="C6" s="47" t="s">
        <v>25</v>
      </c>
      <c r="D6" s="48" t="s">
        <v>26</v>
      </c>
      <c r="E6" s="48" t="s">
        <v>27</v>
      </c>
      <c r="F6" s="48" t="s">
        <v>24</v>
      </c>
      <c r="G6" s="48">
        <v>0</v>
      </c>
      <c r="H6" s="48">
        <v>0</v>
      </c>
      <c r="I6" s="48">
        <v>162.30000000000001</v>
      </c>
      <c r="J6" s="48">
        <v>214.5</v>
      </c>
      <c r="K6" s="48">
        <v>223.8</v>
      </c>
      <c r="L6" s="48">
        <v>2</v>
      </c>
      <c r="M6" s="48">
        <v>0</v>
      </c>
      <c r="N6" s="48">
        <v>0</v>
      </c>
      <c r="O6" s="48">
        <v>0</v>
      </c>
      <c r="P6" s="48">
        <v>0</v>
      </c>
      <c r="Q6" s="48">
        <v>7</v>
      </c>
      <c r="R6" s="48">
        <v>1</v>
      </c>
      <c r="S6" s="48">
        <v>3</v>
      </c>
      <c r="T6" s="48">
        <v>5</v>
      </c>
      <c r="U6" s="48">
        <v>9</v>
      </c>
      <c r="V6" s="48">
        <v>2</v>
      </c>
      <c r="W6" s="48">
        <v>11</v>
      </c>
      <c r="X6" s="49">
        <v>2</v>
      </c>
    </row>
    <row r="7" spans="3:26" x14ac:dyDescent="0.25">
      <c r="C7" s="47" t="s">
        <v>28</v>
      </c>
      <c r="D7" s="48" t="s">
        <v>29</v>
      </c>
      <c r="E7" s="48" t="s">
        <v>30</v>
      </c>
      <c r="F7" s="48" t="s">
        <v>24</v>
      </c>
      <c r="G7" s="48">
        <v>0</v>
      </c>
      <c r="H7" s="48">
        <v>0</v>
      </c>
      <c r="I7" s="48">
        <v>48</v>
      </c>
      <c r="J7" s="48">
        <v>147.9</v>
      </c>
      <c r="K7" s="48">
        <v>174.4</v>
      </c>
      <c r="L7" s="48">
        <v>6</v>
      </c>
      <c r="M7" s="48">
        <v>4</v>
      </c>
      <c r="N7" s="48">
        <v>0</v>
      </c>
      <c r="O7" s="48">
        <v>0</v>
      </c>
      <c r="P7" s="48">
        <v>4</v>
      </c>
      <c r="Q7" s="48">
        <v>2</v>
      </c>
      <c r="R7" s="48">
        <v>1</v>
      </c>
      <c r="S7" s="48">
        <v>3</v>
      </c>
      <c r="T7" s="48">
        <v>3</v>
      </c>
      <c r="U7" s="48">
        <v>7</v>
      </c>
      <c r="V7" s="48">
        <v>3</v>
      </c>
      <c r="W7" s="48">
        <v>11</v>
      </c>
      <c r="X7" s="49">
        <v>3</v>
      </c>
    </row>
    <row r="8" spans="3:26" x14ac:dyDescent="0.25">
      <c r="C8" s="2" t="s">
        <v>31</v>
      </c>
      <c r="D8" s="3" t="s">
        <v>32</v>
      </c>
      <c r="E8" s="3" t="s">
        <v>33</v>
      </c>
      <c r="F8" s="3" t="s">
        <v>24</v>
      </c>
      <c r="G8" s="3">
        <v>0</v>
      </c>
      <c r="H8" s="3">
        <v>0</v>
      </c>
      <c r="I8" s="3">
        <v>0</v>
      </c>
      <c r="J8" s="3">
        <v>45.7</v>
      </c>
      <c r="K8" s="3">
        <v>178.9</v>
      </c>
      <c r="L8" s="3">
        <v>5</v>
      </c>
      <c r="M8" s="3">
        <v>0</v>
      </c>
      <c r="N8" s="3">
        <v>0</v>
      </c>
      <c r="O8" s="3">
        <v>0</v>
      </c>
      <c r="P8" s="3">
        <v>0</v>
      </c>
      <c r="Q8" s="3">
        <v>7</v>
      </c>
      <c r="R8" s="3">
        <v>0</v>
      </c>
      <c r="S8" s="3">
        <v>3</v>
      </c>
      <c r="T8" s="3">
        <v>4</v>
      </c>
      <c r="U8" s="3">
        <v>7</v>
      </c>
      <c r="V8" s="3">
        <v>3</v>
      </c>
      <c r="W8" s="3">
        <v>15</v>
      </c>
      <c r="X8" s="4">
        <v>4</v>
      </c>
    </row>
    <row r="9" spans="3:26" x14ac:dyDescent="0.25">
      <c r="C9" s="2" t="s">
        <v>34</v>
      </c>
      <c r="D9" s="3" t="s">
        <v>35</v>
      </c>
      <c r="E9" s="3" t="s">
        <v>23</v>
      </c>
      <c r="F9" s="3" t="s">
        <v>24</v>
      </c>
      <c r="G9" s="3">
        <v>120.6</v>
      </c>
      <c r="H9" s="3">
        <v>128.4</v>
      </c>
      <c r="I9" s="3">
        <v>134.6</v>
      </c>
      <c r="J9" s="3">
        <v>167.5</v>
      </c>
      <c r="K9" s="3">
        <v>208.4</v>
      </c>
      <c r="L9" s="3">
        <v>3</v>
      </c>
      <c r="M9" s="3">
        <v>0</v>
      </c>
      <c r="N9" s="3">
        <v>0</v>
      </c>
      <c r="O9" s="3">
        <v>0</v>
      </c>
      <c r="P9" s="3">
        <v>0</v>
      </c>
      <c r="Q9" s="3">
        <v>7</v>
      </c>
      <c r="R9" s="3">
        <v>0</v>
      </c>
      <c r="S9" s="3">
        <v>1</v>
      </c>
      <c r="T9" s="3">
        <v>5</v>
      </c>
      <c r="U9" s="3">
        <v>6</v>
      </c>
      <c r="V9" s="3">
        <v>6</v>
      </c>
      <c r="W9" s="3">
        <v>16</v>
      </c>
      <c r="X9" s="4">
        <v>5</v>
      </c>
    </row>
    <row r="10" spans="3:26" x14ac:dyDescent="0.25">
      <c r="C10" s="2" t="s">
        <v>36</v>
      </c>
      <c r="D10" s="3" t="s">
        <v>37</v>
      </c>
      <c r="E10" s="3" t="s">
        <v>38</v>
      </c>
      <c r="F10" s="3" t="s">
        <v>24</v>
      </c>
      <c r="G10" s="3">
        <v>121.5</v>
      </c>
      <c r="H10" s="3">
        <v>140.9</v>
      </c>
      <c r="I10" s="3">
        <v>170.1</v>
      </c>
      <c r="J10" s="3">
        <v>188.1</v>
      </c>
      <c r="K10" s="3">
        <v>190.6</v>
      </c>
      <c r="L10" s="3">
        <v>4</v>
      </c>
      <c r="M10" s="3">
        <v>0</v>
      </c>
      <c r="N10" s="3">
        <v>1</v>
      </c>
      <c r="O10" s="3">
        <v>1</v>
      </c>
      <c r="P10" s="3">
        <v>2</v>
      </c>
      <c r="Q10" s="3">
        <v>3</v>
      </c>
      <c r="R10" s="3">
        <v>0</v>
      </c>
      <c r="S10" s="3">
        <v>2</v>
      </c>
      <c r="T10" s="3">
        <v>3</v>
      </c>
      <c r="U10" s="3">
        <v>5</v>
      </c>
      <c r="V10" s="3">
        <v>11</v>
      </c>
      <c r="W10" s="3">
        <v>18</v>
      </c>
      <c r="X10" s="4">
        <v>6</v>
      </c>
    </row>
    <row r="11" spans="3:26" x14ac:dyDescent="0.25">
      <c r="C11" s="2" t="s">
        <v>39</v>
      </c>
      <c r="D11" s="3" t="s">
        <v>40</v>
      </c>
      <c r="E11" s="3" t="s">
        <v>23</v>
      </c>
      <c r="F11" s="3" t="s">
        <v>24</v>
      </c>
      <c r="G11" s="3">
        <v>0</v>
      </c>
      <c r="H11" s="3">
        <v>106</v>
      </c>
      <c r="I11" s="3">
        <v>149</v>
      </c>
      <c r="J11" s="3">
        <v>152.69999999999999</v>
      </c>
      <c r="K11" s="3">
        <v>154</v>
      </c>
      <c r="L11" s="3">
        <v>10</v>
      </c>
      <c r="M11" s="3">
        <v>0</v>
      </c>
      <c r="N11" s="3">
        <v>0</v>
      </c>
      <c r="O11" s="3">
        <v>0</v>
      </c>
      <c r="P11" s="3">
        <v>0</v>
      </c>
      <c r="Q11" s="3">
        <v>7</v>
      </c>
      <c r="R11" s="3">
        <v>4</v>
      </c>
      <c r="S11" s="3">
        <v>3</v>
      </c>
      <c r="T11" s="3">
        <v>3</v>
      </c>
      <c r="U11" s="3">
        <v>10</v>
      </c>
      <c r="V11" s="3">
        <v>1</v>
      </c>
      <c r="W11" s="3">
        <v>18</v>
      </c>
      <c r="X11" s="4">
        <v>6</v>
      </c>
    </row>
    <row r="12" spans="3:26" x14ac:dyDescent="0.25">
      <c r="C12" s="2" t="s">
        <v>41</v>
      </c>
      <c r="D12" s="3" t="s">
        <v>42</v>
      </c>
      <c r="E12" s="3" t="s">
        <v>30</v>
      </c>
      <c r="F12" s="3" t="s">
        <v>24</v>
      </c>
      <c r="G12" s="3">
        <v>6.8</v>
      </c>
      <c r="H12" s="3">
        <v>120.6</v>
      </c>
      <c r="I12" s="3">
        <v>122.5</v>
      </c>
      <c r="J12" s="3">
        <v>156.30000000000001</v>
      </c>
      <c r="K12" s="3">
        <v>159.9</v>
      </c>
      <c r="L12" s="3">
        <v>8</v>
      </c>
      <c r="M12" s="3">
        <v>0</v>
      </c>
      <c r="N12" s="3">
        <v>0</v>
      </c>
      <c r="O12" s="3">
        <v>0</v>
      </c>
      <c r="P12" s="3">
        <v>0</v>
      </c>
      <c r="Q12" s="3">
        <v>7</v>
      </c>
      <c r="R12" s="3">
        <v>1</v>
      </c>
      <c r="S12" s="3">
        <v>1</v>
      </c>
      <c r="T12" s="3">
        <v>4</v>
      </c>
      <c r="U12" s="3">
        <v>6</v>
      </c>
      <c r="V12" s="3">
        <v>6</v>
      </c>
      <c r="W12" s="3">
        <v>21</v>
      </c>
      <c r="X12" s="4">
        <v>8</v>
      </c>
    </row>
    <row r="13" spans="3:26" x14ac:dyDescent="0.25">
      <c r="C13" s="2" t="s">
        <v>43</v>
      </c>
      <c r="D13" s="3" t="s">
        <v>44</v>
      </c>
      <c r="E13" s="3" t="s">
        <v>33</v>
      </c>
      <c r="F13" s="3" t="s">
        <v>24</v>
      </c>
      <c r="G13" s="3">
        <v>0</v>
      </c>
      <c r="H13" s="3">
        <v>50.5</v>
      </c>
      <c r="I13" s="3">
        <v>68.900000000000006</v>
      </c>
      <c r="J13" s="3">
        <v>79.400000000000006</v>
      </c>
      <c r="K13" s="3">
        <v>159.19999999999999</v>
      </c>
      <c r="L13" s="3">
        <v>9</v>
      </c>
      <c r="M13" s="3">
        <v>0</v>
      </c>
      <c r="N13" s="3">
        <v>0</v>
      </c>
      <c r="O13" s="3">
        <v>0</v>
      </c>
      <c r="P13" s="3">
        <v>0</v>
      </c>
      <c r="Q13" s="3">
        <v>7</v>
      </c>
      <c r="R13" s="3">
        <v>0</v>
      </c>
      <c r="S13" s="3">
        <v>1</v>
      </c>
      <c r="T13" s="3">
        <v>5</v>
      </c>
      <c r="U13" s="3">
        <v>6</v>
      </c>
      <c r="V13" s="3">
        <v>6</v>
      </c>
      <c r="W13" s="3">
        <v>22</v>
      </c>
      <c r="X13" s="4">
        <v>9</v>
      </c>
    </row>
    <row r="14" spans="3:26" x14ac:dyDescent="0.25">
      <c r="C14" s="2" t="s">
        <v>45</v>
      </c>
      <c r="D14" s="3" t="s">
        <v>46</v>
      </c>
      <c r="E14" s="3" t="s">
        <v>47</v>
      </c>
      <c r="F14" s="3" t="s">
        <v>24</v>
      </c>
      <c r="G14" s="3">
        <v>0</v>
      </c>
      <c r="H14" s="3">
        <v>0</v>
      </c>
      <c r="I14" s="3">
        <v>52.4</v>
      </c>
      <c r="J14" s="3">
        <v>80.3</v>
      </c>
      <c r="K14" s="3">
        <v>103.7</v>
      </c>
      <c r="L14" s="3">
        <v>16</v>
      </c>
      <c r="M14" s="3">
        <v>0</v>
      </c>
      <c r="N14" s="3">
        <v>1</v>
      </c>
      <c r="O14" s="3">
        <v>0</v>
      </c>
      <c r="P14" s="3">
        <v>1</v>
      </c>
      <c r="Q14" s="3">
        <v>4</v>
      </c>
      <c r="R14" s="3">
        <v>0</v>
      </c>
      <c r="S14" s="3">
        <v>3</v>
      </c>
      <c r="T14" s="3">
        <v>4</v>
      </c>
      <c r="U14" s="3">
        <v>7</v>
      </c>
      <c r="V14" s="3">
        <v>3</v>
      </c>
      <c r="W14" s="3">
        <v>23</v>
      </c>
      <c r="X14" s="4">
        <v>10</v>
      </c>
    </row>
    <row r="15" spans="3:26" x14ac:dyDescent="0.25">
      <c r="C15" s="2" t="s">
        <v>48</v>
      </c>
      <c r="D15" s="3" t="s">
        <v>49</v>
      </c>
      <c r="E15" s="3" t="s">
        <v>30</v>
      </c>
      <c r="F15" s="3" t="s">
        <v>24</v>
      </c>
      <c r="G15" s="3">
        <v>0</v>
      </c>
      <c r="H15" s="3">
        <v>128.4</v>
      </c>
      <c r="I15" s="3">
        <v>133.4</v>
      </c>
      <c r="J15" s="3">
        <v>135.4</v>
      </c>
      <c r="K15" s="3">
        <v>143.19999999999999</v>
      </c>
      <c r="L15" s="3">
        <v>11</v>
      </c>
      <c r="M15" s="3">
        <v>0</v>
      </c>
      <c r="N15" s="3">
        <v>0</v>
      </c>
      <c r="O15" s="3">
        <v>0</v>
      </c>
      <c r="P15" s="3">
        <v>0</v>
      </c>
      <c r="Q15" s="3">
        <v>7</v>
      </c>
      <c r="R15" s="3">
        <v>0</v>
      </c>
      <c r="S15" s="3">
        <v>2</v>
      </c>
      <c r="T15" s="3">
        <v>4</v>
      </c>
      <c r="U15" s="3">
        <v>6</v>
      </c>
      <c r="V15" s="3">
        <v>6</v>
      </c>
      <c r="W15" s="3">
        <v>24</v>
      </c>
      <c r="X15" s="4">
        <v>11</v>
      </c>
    </row>
    <row r="16" spans="3:26" x14ac:dyDescent="0.25">
      <c r="C16" s="2" t="s">
        <v>50</v>
      </c>
      <c r="D16" s="3" t="s">
        <v>51</v>
      </c>
      <c r="E16" s="3" t="s">
        <v>30</v>
      </c>
      <c r="F16" s="3" t="s">
        <v>24</v>
      </c>
      <c r="G16" s="3">
        <v>47.8</v>
      </c>
      <c r="H16" s="3">
        <v>94.8</v>
      </c>
      <c r="I16" s="3">
        <v>95.3</v>
      </c>
      <c r="J16" s="3">
        <v>119.6</v>
      </c>
      <c r="K16" s="3">
        <v>120.2</v>
      </c>
      <c r="L16" s="3">
        <v>13</v>
      </c>
      <c r="M16" s="3">
        <v>0</v>
      </c>
      <c r="N16" s="3">
        <v>0</v>
      </c>
      <c r="O16" s="3">
        <v>5</v>
      </c>
      <c r="P16" s="3">
        <v>5</v>
      </c>
      <c r="Q16" s="3">
        <v>1</v>
      </c>
      <c r="R16" s="3">
        <v>0</v>
      </c>
      <c r="S16" s="3">
        <v>2</v>
      </c>
      <c r="T16" s="3">
        <v>3</v>
      </c>
      <c r="U16" s="3">
        <v>5</v>
      </c>
      <c r="V16" s="3">
        <v>11</v>
      </c>
      <c r="W16" s="3">
        <v>25</v>
      </c>
      <c r="X16" s="4">
        <v>12</v>
      </c>
    </row>
    <row r="17" spans="3:24" x14ac:dyDescent="0.25">
      <c r="C17" s="2" t="s">
        <v>52</v>
      </c>
      <c r="D17" s="3" t="s">
        <v>53</v>
      </c>
      <c r="E17" s="3" t="s">
        <v>30</v>
      </c>
      <c r="F17" s="3" t="s">
        <v>24</v>
      </c>
      <c r="G17" s="3">
        <v>31.3</v>
      </c>
      <c r="H17" s="3">
        <v>36.6</v>
      </c>
      <c r="I17" s="3">
        <v>46.8</v>
      </c>
      <c r="J17" s="3">
        <v>60.9</v>
      </c>
      <c r="K17" s="3">
        <v>165</v>
      </c>
      <c r="L17" s="3">
        <v>7</v>
      </c>
      <c r="M17" s="3">
        <v>0</v>
      </c>
      <c r="N17" s="3">
        <v>0</v>
      </c>
      <c r="O17" s="3">
        <v>1</v>
      </c>
      <c r="P17" s="3">
        <v>1</v>
      </c>
      <c r="Q17" s="3">
        <v>4</v>
      </c>
      <c r="R17" s="3">
        <v>1</v>
      </c>
      <c r="S17" s="3">
        <v>2</v>
      </c>
      <c r="T17" s="3">
        <v>0</v>
      </c>
      <c r="U17" s="3">
        <v>3</v>
      </c>
      <c r="V17" s="3">
        <v>15</v>
      </c>
      <c r="W17" s="3">
        <v>26</v>
      </c>
      <c r="X17" s="4">
        <v>13</v>
      </c>
    </row>
    <row r="18" spans="3:24" x14ac:dyDescent="0.25">
      <c r="C18" s="2" t="s">
        <v>54</v>
      </c>
      <c r="D18" s="3" t="s">
        <v>55</v>
      </c>
      <c r="E18" s="3" t="s">
        <v>30</v>
      </c>
      <c r="F18" s="3" t="s">
        <v>24</v>
      </c>
      <c r="G18" s="3">
        <v>44.2</v>
      </c>
      <c r="H18" s="3">
        <v>57.5</v>
      </c>
      <c r="I18" s="3">
        <v>73</v>
      </c>
      <c r="J18" s="3">
        <v>110.4</v>
      </c>
      <c r="K18" s="3">
        <v>114.5</v>
      </c>
      <c r="L18" s="3">
        <v>14</v>
      </c>
      <c r="M18" s="3">
        <v>0</v>
      </c>
      <c r="N18" s="3">
        <v>0</v>
      </c>
      <c r="O18" s="3">
        <v>0</v>
      </c>
      <c r="P18" s="3">
        <v>0</v>
      </c>
      <c r="Q18" s="3">
        <v>7</v>
      </c>
      <c r="R18" s="3">
        <v>0</v>
      </c>
      <c r="S18" s="3">
        <v>2</v>
      </c>
      <c r="T18" s="3">
        <v>3</v>
      </c>
      <c r="U18" s="3">
        <v>5</v>
      </c>
      <c r="V18" s="3">
        <v>11</v>
      </c>
      <c r="W18" s="3">
        <v>32</v>
      </c>
      <c r="X18" s="4">
        <v>14</v>
      </c>
    </row>
    <row r="19" spans="3:24" x14ac:dyDescent="0.25">
      <c r="C19" s="2" t="s">
        <v>56</v>
      </c>
      <c r="D19" s="3" t="s">
        <v>57</v>
      </c>
      <c r="E19" s="3" t="s">
        <v>23</v>
      </c>
      <c r="F19" s="3" t="s">
        <v>24</v>
      </c>
      <c r="G19" s="3">
        <v>0</v>
      </c>
      <c r="H19" s="3">
        <v>0</v>
      </c>
      <c r="I19" s="3">
        <v>0</v>
      </c>
      <c r="J19" s="3">
        <v>0</v>
      </c>
      <c r="K19" s="3">
        <v>108.1</v>
      </c>
      <c r="L19" s="3">
        <v>15</v>
      </c>
      <c r="M19" s="3">
        <v>0</v>
      </c>
      <c r="N19" s="3">
        <v>0</v>
      </c>
      <c r="O19" s="3">
        <v>0</v>
      </c>
      <c r="P19" s="3">
        <v>0</v>
      </c>
      <c r="Q19" s="3">
        <v>7</v>
      </c>
      <c r="R19" s="3">
        <v>0</v>
      </c>
      <c r="S19" s="3">
        <v>1</v>
      </c>
      <c r="T19" s="3">
        <v>4</v>
      </c>
      <c r="U19" s="3">
        <v>5</v>
      </c>
      <c r="V19" s="3">
        <v>11</v>
      </c>
      <c r="W19" s="3">
        <v>33</v>
      </c>
      <c r="X19" s="4">
        <v>15</v>
      </c>
    </row>
    <row r="20" spans="3:24" x14ac:dyDescent="0.25">
      <c r="C20" s="2" t="s">
        <v>58</v>
      </c>
      <c r="D20" s="3" t="s">
        <v>59</v>
      </c>
      <c r="E20" s="3" t="s">
        <v>33</v>
      </c>
      <c r="F20" s="3" t="s">
        <v>24</v>
      </c>
      <c r="G20" s="3">
        <v>0</v>
      </c>
      <c r="H20" s="3">
        <v>0</v>
      </c>
      <c r="I20" s="3">
        <v>0</v>
      </c>
      <c r="J20" s="3">
        <v>58.9</v>
      </c>
      <c r="K20" s="3">
        <v>123</v>
      </c>
      <c r="L20" s="3">
        <v>12</v>
      </c>
      <c r="M20" s="3">
        <v>0</v>
      </c>
      <c r="N20" s="3">
        <v>0</v>
      </c>
      <c r="O20" s="3">
        <v>0</v>
      </c>
      <c r="P20" s="3">
        <v>0</v>
      </c>
      <c r="Q20" s="3">
        <v>7</v>
      </c>
      <c r="R20" s="3">
        <v>0</v>
      </c>
      <c r="S20" s="3">
        <v>2</v>
      </c>
      <c r="T20" s="3">
        <v>0</v>
      </c>
      <c r="U20" s="3">
        <v>2</v>
      </c>
      <c r="V20" s="3">
        <v>16</v>
      </c>
      <c r="W20" s="3">
        <v>35</v>
      </c>
      <c r="X20" s="4">
        <v>16</v>
      </c>
    </row>
    <row r="21" spans="3:24" ht="16.5" thickBot="1" x14ac:dyDescent="0.3">
      <c r="C21" s="5" t="s">
        <v>60</v>
      </c>
      <c r="D21" s="6" t="s">
        <v>61</v>
      </c>
      <c r="E21" s="6" t="s">
        <v>30</v>
      </c>
      <c r="F21" s="6" t="s">
        <v>24</v>
      </c>
      <c r="G21" s="7" t="s">
        <v>62</v>
      </c>
      <c r="H21" s="7" t="s">
        <v>62</v>
      </c>
      <c r="I21" s="7" t="s">
        <v>62</v>
      </c>
      <c r="J21" s="7" t="s">
        <v>62</v>
      </c>
      <c r="K21" s="7" t="s">
        <v>62</v>
      </c>
      <c r="L21" s="7" t="s">
        <v>62</v>
      </c>
      <c r="M21" s="7" t="s">
        <v>62</v>
      </c>
      <c r="N21" s="7" t="s">
        <v>62</v>
      </c>
      <c r="O21" s="7" t="s">
        <v>62</v>
      </c>
      <c r="P21" s="7" t="s">
        <v>62</v>
      </c>
      <c r="Q21" s="7" t="s">
        <v>62</v>
      </c>
      <c r="R21" s="7" t="s">
        <v>62</v>
      </c>
      <c r="S21" s="7" t="s">
        <v>62</v>
      </c>
      <c r="T21" s="7" t="s">
        <v>62</v>
      </c>
      <c r="U21" s="7" t="s">
        <v>62</v>
      </c>
      <c r="V21" s="7" t="s">
        <v>62</v>
      </c>
      <c r="W21" s="7" t="s">
        <v>62</v>
      </c>
      <c r="X21" s="8" t="s">
        <v>62</v>
      </c>
    </row>
    <row r="22" spans="3:24" ht="16.5" thickTop="1" x14ac:dyDescent="0.25">
      <c r="C22" s="44" t="s">
        <v>63</v>
      </c>
      <c r="D22" s="45" t="s">
        <v>64</v>
      </c>
      <c r="E22" s="45" t="s">
        <v>38</v>
      </c>
      <c r="F22" s="45" t="s">
        <v>65</v>
      </c>
      <c r="G22" s="45">
        <v>106.7</v>
      </c>
      <c r="H22" s="45">
        <v>129.5</v>
      </c>
      <c r="I22" s="45">
        <v>167.6</v>
      </c>
      <c r="J22" s="45">
        <v>178.2</v>
      </c>
      <c r="K22" s="45">
        <v>188.1</v>
      </c>
      <c r="L22" s="45">
        <v>1</v>
      </c>
      <c r="M22" s="45">
        <v>0</v>
      </c>
      <c r="N22" s="45">
        <v>0</v>
      </c>
      <c r="O22" s="45">
        <v>0</v>
      </c>
      <c r="P22" s="45">
        <v>0</v>
      </c>
      <c r="Q22" s="45">
        <v>3</v>
      </c>
      <c r="R22" s="45">
        <v>3</v>
      </c>
      <c r="S22" s="45">
        <v>4</v>
      </c>
      <c r="T22" s="45">
        <v>1</v>
      </c>
      <c r="U22" s="45">
        <v>8</v>
      </c>
      <c r="V22" s="45">
        <v>1</v>
      </c>
      <c r="W22" s="45">
        <v>5</v>
      </c>
      <c r="X22" s="46">
        <v>1</v>
      </c>
    </row>
    <row r="23" spans="3:24" x14ac:dyDescent="0.25">
      <c r="C23" s="47" t="s">
        <v>66</v>
      </c>
      <c r="D23" s="48" t="s">
        <v>67</v>
      </c>
      <c r="E23" s="48" t="s">
        <v>68</v>
      </c>
      <c r="F23" s="48" t="s">
        <v>65</v>
      </c>
      <c r="G23" s="48">
        <v>0</v>
      </c>
      <c r="H23" s="48">
        <v>68.900000000000006</v>
      </c>
      <c r="I23" s="48">
        <v>87.6</v>
      </c>
      <c r="J23" s="48">
        <v>119.4</v>
      </c>
      <c r="K23" s="48">
        <v>167.7</v>
      </c>
      <c r="L23" s="48">
        <v>2</v>
      </c>
      <c r="M23" s="48">
        <v>0</v>
      </c>
      <c r="N23" s="48">
        <v>0</v>
      </c>
      <c r="O23" s="48">
        <v>0</v>
      </c>
      <c r="P23" s="48">
        <v>0</v>
      </c>
      <c r="Q23" s="48">
        <v>3</v>
      </c>
      <c r="R23" s="48">
        <v>0</v>
      </c>
      <c r="S23" s="48">
        <v>4</v>
      </c>
      <c r="T23" s="48">
        <v>3</v>
      </c>
      <c r="U23" s="48">
        <v>7</v>
      </c>
      <c r="V23" s="48">
        <v>2</v>
      </c>
      <c r="W23" s="48">
        <v>7</v>
      </c>
      <c r="X23" s="49">
        <v>2</v>
      </c>
    </row>
    <row r="24" spans="3:24" x14ac:dyDescent="0.25">
      <c r="C24" s="47" t="s">
        <v>69</v>
      </c>
      <c r="D24" s="48" t="s">
        <v>70</v>
      </c>
      <c r="E24" s="48" t="s">
        <v>38</v>
      </c>
      <c r="F24" s="48" t="s">
        <v>65</v>
      </c>
      <c r="G24" s="48">
        <v>0</v>
      </c>
      <c r="H24" s="48">
        <v>0</v>
      </c>
      <c r="I24" s="48">
        <v>118.7</v>
      </c>
      <c r="J24" s="48">
        <v>143.5</v>
      </c>
      <c r="K24" s="48">
        <v>159</v>
      </c>
      <c r="L24" s="48">
        <v>3</v>
      </c>
      <c r="M24" s="48">
        <v>0</v>
      </c>
      <c r="N24" s="48">
        <v>2</v>
      </c>
      <c r="O24" s="48">
        <v>0</v>
      </c>
      <c r="P24" s="48">
        <v>2</v>
      </c>
      <c r="Q24" s="48">
        <v>1</v>
      </c>
      <c r="R24" s="48">
        <v>0</v>
      </c>
      <c r="S24" s="48">
        <v>1</v>
      </c>
      <c r="T24" s="48">
        <v>3</v>
      </c>
      <c r="U24" s="48">
        <v>4</v>
      </c>
      <c r="V24" s="48">
        <v>4</v>
      </c>
      <c r="W24" s="48">
        <v>8</v>
      </c>
      <c r="X24" s="49">
        <v>3</v>
      </c>
    </row>
    <row r="25" spans="3:24" x14ac:dyDescent="0.25">
      <c r="C25" s="37" t="s">
        <v>71</v>
      </c>
      <c r="D25" s="38" t="s">
        <v>72</v>
      </c>
      <c r="E25" s="38" t="s">
        <v>68</v>
      </c>
      <c r="F25" s="38" t="s">
        <v>65</v>
      </c>
      <c r="G25" s="38">
        <v>11.6</v>
      </c>
      <c r="H25" s="38">
        <v>12</v>
      </c>
      <c r="I25" s="38">
        <v>22.6</v>
      </c>
      <c r="J25" s="38">
        <v>25</v>
      </c>
      <c r="K25" s="38">
        <v>70.7</v>
      </c>
      <c r="L25" s="38">
        <v>6</v>
      </c>
      <c r="M25" s="38">
        <v>0</v>
      </c>
      <c r="N25" s="38">
        <v>0</v>
      </c>
      <c r="O25" s="38">
        <v>0</v>
      </c>
      <c r="P25" s="38">
        <v>0</v>
      </c>
      <c r="Q25" s="38">
        <v>3</v>
      </c>
      <c r="R25" s="38">
        <v>0</v>
      </c>
      <c r="S25" s="38">
        <v>1</v>
      </c>
      <c r="T25" s="38">
        <v>4</v>
      </c>
      <c r="U25" s="38">
        <v>5</v>
      </c>
      <c r="V25" s="38">
        <v>3</v>
      </c>
      <c r="W25" s="38">
        <v>12</v>
      </c>
      <c r="X25" s="39">
        <v>4</v>
      </c>
    </row>
    <row r="26" spans="3:24" x14ac:dyDescent="0.25">
      <c r="C26" s="37" t="s">
        <v>73</v>
      </c>
      <c r="D26" s="38" t="s">
        <v>74</v>
      </c>
      <c r="E26" s="38" t="s">
        <v>38</v>
      </c>
      <c r="F26" s="38" t="s">
        <v>65</v>
      </c>
      <c r="G26" s="38">
        <v>0</v>
      </c>
      <c r="H26" s="38">
        <v>0</v>
      </c>
      <c r="I26" s="38">
        <v>6.4</v>
      </c>
      <c r="J26" s="38">
        <v>102</v>
      </c>
      <c r="K26" s="38">
        <v>144.30000000000001</v>
      </c>
      <c r="L26" s="38">
        <v>4</v>
      </c>
      <c r="M26" s="38">
        <v>1</v>
      </c>
      <c r="N26" s="38">
        <v>0</v>
      </c>
      <c r="O26" s="38">
        <v>0</v>
      </c>
      <c r="P26" s="38">
        <v>1</v>
      </c>
      <c r="Q26" s="38">
        <v>2</v>
      </c>
      <c r="R26" s="38">
        <v>0</v>
      </c>
      <c r="S26" s="38">
        <v>0</v>
      </c>
      <c r="T26" s="38">
        <v>1</v>
      </c>
      <c r="U26" s="38">
        <v>1</v>
      </c>
      <c r="V26" s="38">
        <v>6</v>
      </c>
      <c r="W26" s="38">
        <v>12</v>
      </c>
      <c r="X26" s="39">
        <v>4</v>
      </c>
    </row>
    <row r="27" spans="3:24" x14ac:dyDescent="0.25">
      <c r="C27" s="37" t="s">
        <v>75</v>
      </c>
      <c r="D27" s="38" t="s">
        <v>76</v>
      </c>
      <c r="E27" s="38" t="s">
        <v>77</v>
      </c>
      <c r="F27" s="38" t="s">
        <v>65</v>
      </c>
      <c r="G27" s="38">
        <v>64</v>
      </c>
      <c r="H27" s="38">
        <v>72.7</v>
      </c>
      <c r="I27" s="38">
        <v>82.1</v>
      </c>
      <c r="J27" s="38">
        <v>90.2</v>
      </c>
      <c r="K27" s="38">
        <v>92.5</v>
      </c>
      <c r="L27" s="38">
        <v>5</v>
      </c>
      <c r="M27" s="38">
        <v>0</v>
      </c>
      <c r="N27" s="38">
        <v>0</v>
      </c>
      <c r="O27" s="38">
        <v>0</v>
      </c>
      <c r="P27" s="38">
        <v>0</v>
      </c>
      <c r="Q27" s="38">
        <v>3</v>
      </c>
      <c r="R27" s="38">
        <v>0</v>
      </c>
      <c r="S27" s="38">
        <v>0</v>
      </c>
      <c r="T27" s="38">
        <v>3</v>
      </c>
      <c r="U27" s="38">
        <v>3</v>
      </c>
      <c r="V27" s="38">
        <v>5</v>
      </c>
      <c r="W27" s="38">
        <v>13</v>
      </c>
      <c r="X27" s="39">
        <v>6</v>
      </c>
    </row>
    <row r="28" spans="3:24" x14ac:dyDescent="0.25">
      <c r="C28" s="37" t="s">
        <v>78</v>
      </c>
      <c r="D28" s="38" t="s">
        <v>79</v>
      </c>
      <c r="E28" s="38" t="s">
        <v>77</v>
      </c>
      <c r="F28" s="38" t="s">
        <v>65</v>
      </c>
      <c r="G28" s="38">
        <v>35.5</v>
      </c>
      <c r="H28" s="38">
        <v>40</v>
      </c>
      <c r="I28" s="38">
        <v>49.1</v>
      </c>
      <c r="J28" s="38">
        <v>60.5</v>
      </c>
      <c r="K28" s="38">
        <v>66.099999999999994</v>
      </c>
      <c r="L28" s="38">
        <v>7</v>
      </c>
      <c r="M28" s="38">
        <v>0</v>
      </c>
      <c r="N28" s="38">
        <v>0</v>
      </c>
      <c r="O28" s="38">
        <v>0</v>
      </c>
      <c r="P28" s="38">
        <v>0</v>
      </c>
      <c r="Q28" s="38">
        <v>3</v>
      </c>
      <c r="R28" s="38">
        <v>0</v>
      </c>
      <c r="S28" s="38">
        <v>0</v>
      </c>
      <c r="T28" s="38">
        <v>1</v>
      </c>
      <c r="U28" s="38">
        <v>1</v>
      </c>
      <c r="V28" s="38">
        <v>6</v>
      </c>
      <c r="W28" s="38">
        <v>16</v>
      </c>
      <c r="X28" s="39">
        <v>7</v>
      </c>
    </row>
    <row r="29" spans="3:24" ht="16.5" thickBot="1" x14ac:dyDescent="0.3">
      <c r="C29" s="40" t="s">
        <v>80</v>
      </c>
      <c r="D29" s="41" t="s">
        <v>81</v>
      </c>
      <c r="E29" s="41" t="s">
        <v>38</v>
      </c>
      <c r="F29" s="41" t="s">
        <v>65</v>
      </c>
      <c r="G29" s="41" t="s">
        <v>82</v>
      </c>
      <c r="H29" s="41" t="s">
        <v>82</v>
      </c>
      <c r="I29" s="41" t="s">
        <v>82</v>
      </c>
      <c r="J29" s="41" t="s">
        <v>82</v>
      </c>
      <c r="K29" s="41" t="s">
        <v>82</v>
      </c>
      <c r="L29" s="41" t="s">
        <v>82</v>
      </c>
      <c r="M29" s="41" t="s">
        <v>82</v>
      </c>
      <c r="N29" s="41" t="s">
        <v>82</v>
      </c>
      <c r="O29" s="41" t="s">
        <v>82</v>
      </c>
      <c r="P29" s="41" t="s">
        <v>82</v>
      </c>
      <c r="Q29" s="41" t="s">
        <v>82</v>
      </c>
      <c r="R29" s="41" t="s">
        <v>82</v>
      </c>
      <c r="S29" s="41" t="s">
        <v>82</v>
      </c>
      <c r="T29" s="41" t="s">
        <v>82</v>
      </c>
      <c r="U29" s="41" t="s">
        <v>82</v>
      </c>
      <c r="V29" s="41" t="s">
        <v>82</v>
      </c>
      <c r="W29" s="41" t="s">
        <v>82</v>
      </c>
      <c r="X29" s="42" t="s">
        <v>82</v>
      </c>
    </row>
    <row r="30" spans="3:24" ht="16.5" thickTop="1" x14ac:dyDescent="0.25">
      <c r="C30" s="44" t="s">
        <v>83</v>
      </c>
      <c r="D30" s="45" t="s">
        <v>84</v>
      </c>
      <c r="E30" s="45" t="s">
        <v>85</v>
      </c>
      <c r="F30" s="45" t="s">
        <v>86</v>
      </c>
      <c r="G30" s="45">
        <v>0</v>
      </c>
      <c r="H30" s="45">
        <v>0</v>
      </c>
      <c r="I30" s="45">
        <v>0</v>
      </c>
      <c r="J30" s="45">
        <v>70.400000000000006</v>
      </c>
      <c r="K30" s="45">
        <v>135.9</v>
      </c>
      <c r="L30" s="45">
        <v>2</v>
      </c>
      <c r="M30" s="45">
        <v>0</v>
      </c>
      <c r="N30" s="45">
        <v>2</v>
      </c>
      <c r="O30" s="45">
        <v>0</v>
      </c>
      <c r="P30" s="45">
        <v>2</v>
      </c>
      <c r="Q30" s="45">
        <v>1</v>
      </c>
      <c r="R30" s="45">
        <v>0</v>
      </c>
      <c r="S30" s="45">
        <v>1</v>
      </c>
      <c r="T30" s="45">
        <v>5</v>
      </c>
      <c r="U30" s="45">
        <v>6</v>
      </c>
      <c r="V30" s="45">
        <v>7</v>
      </c>
      <c r="W30" s="45">
        <v>10</v>
      </c>
      <c r="X30" s="46">
        <v>1</v>
      </c>
    </row>
    <row r="31" spans="3:24" x14ac:dyDescent="0.25">
      <c r="C31" s="47" t="s">
        <v>87</v>
      </c>
      <c r="D31" s="48" t="s">
        <v>88</v>
      </c>
      <c r="E31" s="48" t="s">
        <v>89</v>
      </c>
      <c r="F31" s="48" t="s">
        <v>86</v>
      </c>
      <c r="G31" s="48">
        <v>28.3</v>
      </c>
      <c r="H31" s="48">
        <v>45</v>
      </c>
      <c r="I31" s="48">
        <v>45.3</v>
      </c>
      <c r="J31" s="48">
        <v>117.1</v>
      </c>
      <c r="K31" s="48">
        <v>131.1</v>
      </c>
      <c r="L31" s="48">
        <v>3</v>
      </c>
      <c r="M31" s="48">
        <v>0</v>
      </c>
      <c r="N31" s="48">
        <v>0</v>
      </c>
      <c r="O31" s="48">
        <v>0</v>
      </c>
      <c r="P31" s="48">
        <v>0</v>
      </c>
      <c r="Q31" s="48">
        <v>6</v>
      </c>
      <c r="R31" s="48">
        <v>0</v>
      </c>
      <c r="S31" s="48">
        <v>4</v>
      </c>
      <c r="T31" s="48">
        <v>4</v>
      </c>
      <c r="U31" s="48">
        <v>8</v>
      </c>
      <c r="V31" s="48">
        <v>2</v>
      </c>
      <c r="W31" s="48">
        <v>11</v>
      </c>
      <c r="X31" s="49">
        <v>2</v>
      </c>
    </row>
    <row r="32" spans="3:24" x14ac:dyDescent="0.25">
      <c r="C32" s="47" t="s">
        <v>90</v>
      </c>
      <c r="D32" s="48" t="s">
        <v>91</v>
      </c>
      <c r="E32" s="48" t="s">
        <v>92</v>
      </c>
      <c r="F32" s="48" t="s">
        <v>86</v>
      </c>
      <c r="G32" s="48">
        <v>26.1</v>
      </c>
      <c r="H32" s="48">
        <v>43.8</v>
      </c>
      <c r="I32" s="48">
        <v>68.7</v>
      </c>
      <c r="J32" s="48">
        <v>108</v>
      </c>
      <c r="K32" s="48">
        <v>130.1</v>
      </c>
      <c r="L32" s="48">
        <v>4</v>
      </c>
      <c r="M32" s="48">
        <v>0</v>
      </c>
      <c r="N32" s="48">
        <v>1</v>
      </c>
      <c r="O32" s="48">
        <v>0</v>
      </c>
      <c r="P32" s="48">
        <v>1</v>
      </c>
      <c r="Q32" s="48">
        <v>3</v>
      </c>
      <c r="R32" s="48">
        <v>0</v>
      </c>
      <c r="S32" s="48">
        <v>2</v>
      </c>
      <c r="T32" s="48">
        <v>5</v>
      </c>
      <c r="U32" s="48">
        <v>7</v>
      </c>
      <c r="V32" s="48">
        <v>4</v>
      </c>
      <c r="W32" s="48">
        <v>11</v>
      </c>
      <c r="X32" s="49">
        <v>3</v>
      </c>
    </row>
    <row r="33" spans="3:24" x14ac:dyDescent="0.25">
      <c r="C33" s="2" t="s">
        <v>93</v>
      </c>
      <c r="D33" s="3" t="s">
        <v>94</v>
      </c>
      <c r="E33" s="3" t="s">
        <v>92</v>
      </c>
      <c r="F33" s="3" t="s">
        <v>86</v>
      </c>
      <c r="G33" s="3">
        <v>0</v>
      </c>
      <c r="H33" s="3">
        <v>71.599999999999994</v>
      </c>
      <c r="I33" s="3">
        <v>76.2</v>
      </c>
      <c r="J33" s="3">
        <v>111.6</v>
      </c>
      <c r="K33" s="3">
        <v>127.7</v>
      </c>
      <c r="L33" s="3">
        <v>5</v>
      </c>
      <c r="M33" s="3">
        <v>0</v>
      </c>
      <c r="N33" s="3">
        <v>0</v>
      </c>
      <c r="O33" s="3">
        <v>0</v>
      </c>
      <c r="P33" s="3">
        <v>0</v>
      </c>
      <c r="Q33" s="3">
        <v>6</v>
      </c>
      <c r="R33" s="3">
        <v>0</v>
      </c>
      <c r="S33" s="3">
        <v>2</v>
      </c>
      <c r="T33" s="3">
        <v>4</v>
      </c>
      <c r="U33" s="3">
        <v>6</v>
      </c>
      <c r="V33" s="3">
        <v>7</v>
      </c>
      <c r="W33" s="3">
        <v>18</v>
      </c>
      <c r="X33" s="4">
        <v>4</v>
      </c>
    </row>
    <row r="34" spans="3:24" x14ac:dyDescent="0.25">
      <c r="C34" s="2" t="s">
        <v>95</v>
      </c>
      <c r="D34" s="3" t="s">
        <v>96</v>
      </c>
      <c r="E34" s="3" t="s">
        <v>97</v>
      </c>
      <c r="F34" s="3" t="s">
        <v>86</v>
      </c>
      <c r="G34" s="3">
        <v>40</v>
      </c>
      <c r="H34" s="3">
        <v>40.200000000000003</v>
      </c>
      <c r="I34" s="3">
        <v>51.6</v>
      </c>
      <c r="J34" s="3">
        <v>109.4</v>
      </c>
      <c r="K34" s="3">
        <v>111.2</v>
      </c>
      <c r="L34" s="3">
        <v>8</v>
      </c>
      <c r="M34" s="3">
        <v>0</v>
      </c>
      <c r="N34" s="3">
        <v>0</v>
      </c>
      <c r="O34" s="3">
        <v>0</v>
      </c>
      <c r="P34" s="3">
        <v>0</v>
      </c>
      <c r="Q34" s="3">
        <v>6</v>
      </c>
      <c r="R34" s="3">
        <v>0</v>
      </c>
      <c r="S34" s="3">
        <v>3</v>
      </c>
      <c r="T34" s="3">
        <v>4</v>
      </c>
      <c r="U34" s="3">
        <v>7</v>
      </c>
      <c r="V34" s="3">
        <v>4</v>
      </c>
      <c r="W34" s="3">
        <v>18</v>
      </c>
      <c r="X34" s="4">
        <v>4</v>
      </c>
    </row>
    <row r="35" spans="3:24" x14ac:dyDescent="0.25">
      <c r="C35" s="2" t="s">
        <v>98</v>
      </c>
      <c r="D35" s="3" t="s">
        <v>99</v>
      </c>
      <c r="E35" s="3" t="s">
        <v>92</v>
      </c>
      <c r="F35" s="3" t="s">
        <v>86</v>
      </c>
      <c r="G35" s="3">
        <v>0</v>
      </c>
      <c r="H35" s="3">
        <v>37.200000000000003</v>
      </c>
      <c r="I35" s="3">
        <v>58</v>
      </c>
      <c r="J35" s="3">
        <v>95.3</v>
      </c>
      <c r="K35" s="3">
        <v>124.1</v>
      </c>
      <c r="L35" s="3">
        <v>6</v>
      </c>
      <c r="M35" s="3">
        <v>0</v>
      </c>
      <c r="N35" s="3">
        <v>0</v>
      </c>
      <c r="O35" s="3">
        <v>0</v>
      </c>
      <c r="P35" s="3">
        <v>0</v>
      </c>
      <c r="Q35" s="3">
        <v>6</v>
      </c>
      <c r="R35" s="3">
        <v>1</v>
      </c>
      <c r="S35" s="3">
        <v>3</v>
      </c>
      <c r="T35" s="3">
        <v>2</v>
      </c>
      <c r="U35" s="3">
        <v>6</v>
      </c>
      <c r="V35" s="3">
        <v>7</v>
      </c>
      <c r="W35" s="3">
        <v>19</v>
      </c>
      <c r="X35" s="4">
        <v>6</v>
      </c>
    </row>
    <row r="36" spans="3:24" x14ac:dyDescent="0.25">
      <c r="C36" s="2" t="s">
        <v>100</v>
      </c>
      <c r="D36" s="3" t="s">
        <v>101</v>
      </c>
      <c r="E36" s="3" t="s">
        <v>97</v>
      </c>
      <c r="F36" s="3" t="s">
        <v>86</v>
      </c>
      <c r="G36" s="3">
        <v>0</v>
      </c>
      <c r="H36" s="3">
        <v>0</v>
      </c>
      <c r="I36" s="3">
        <v>17.7</v>
      </c>
      <c r="J36" s="3">
        <v>60.8</v>
      </c>
      <c r="K36" s="3">
        <v>104.1</v>
      </c>
      <c r="L36" s="3">
        <v>11</v>
      </c>
      <c r="M36" s="3">
        <v>0</v>
      </c>
      <c r="N36" s="3">
        <v>0</v>
      </c>
      <c r="O36" s="3">
        <v>0</v>
      </c>
      <c r="P36" s="3">
        <v>0</v>
      </c>
      <c r="Q36" s="3">
        <v>6</v>
      </c>
      <c r="R36" s="3">
        <v>1</v>
      </c>
      <c r="S36" s="3">
        <v>2</v>
      </c>
      <c r="T36" s="3">
        <v>5</v>
      </c>
      <c r="U36" s="3">
        <v>8</v>
      </c>
      <c r="V36" s="3">
        <v>2</v>
      </c>
      <c r="W36" s="3">
        <v>19</v>
      </c>
      <c r="X36" s="4">
        <v>6</v>
      </c>
    </row>
    <row r="37" spans="3:24" x14ac:dyDescent="0.25">
      <c r="C37" s="2" t="s">
        <v>102</v>
      </c>
      <c r="D37" s="3" t="s">
        <v>103</v>
      </c>
      <c r="E37" s="3" t="s">
        <v>104</v>
      </c>
      <c r="F37" s="3" t="s">
        <v>86</v>
      </c>
      <c r="G37" s="3">
        <v>0</v>
      </c>
      <c r="H37" s="3">
        <v>91</v>
      </c>
      <c r="I37" s="3">
        <v>106.3</v>
      </c>
      <c r="J37" s="3">
        <v>107.3</v>
      </c>
      <c r="K37" s="3">
        <v>120.3</v>
      </c>
      <c r="L37" s="3">
        <v>7</v>
      </c>
      <c r="M37" s="3">
        <v>0</v>
      </c>
      <c r="N37" s="3">
        <v>0</v>
      </c>
      <c r="O37" s="3">
        <v>1</v>
      </c>
      <c r="P37" s="3">
        <v>1</v>
      </c>
      <c r="Q37" s="3">
        <v>3</v>
      </c>
      <c r="R37" s="3">
        <v>0</v>
      </c>
      <c r="S37" s="3">
        <v>1</v>
      </c>
      <c r="T37" s="3">
        <v>4</v>
      </c>
      <c r="U37" s="3">
        <v>5</v>
      </c>
      <c r="V37" s="3">
        <v>12</v>
      </c>
      <c r="W37" s="3">
        <v>22</v>
      </c>
      <c r="X37" s="4">
        <v>8</v>
      </c>
    </row>
    <row r="38" spans="3:24" x14ac:dyDescent="0.25">
      <c r="C38" s="2" t="s">
        <v>105</v>
      </c>
      <c r="D38" s="3" t="s">
        <v>106</v>
      </c>
      <c r="E38" s="3" t="s">
        <v>85</v>
      </c>
      <c r="F38" s="3" t="s">
        <v>86</v>
      </c>
      <c r="G38" s="3">
        <v>44.3</v>
      </c>
      <c r="H38" s="3">
        <v>63.9</v>
      </c>
      <c r="I38" s="3">
        <v>87.6</v>
      </c>
      <c r="J38" s="3">
        <v>90.9</v>
      </c>
      <c r="K38" s="3">
        <v>108.4</v>
      </c>
      <c r="L38" s="3">
        <v>9</v>
      </c>
      <c r="M38" s="3">
        <v>0</v>
      </c>
      <c r="N38" s="3">
        <v>0</v>
      </c>
      <c r="O38" s="3">
        <v>0</v>
      </c>
      <c r="P38" s="3">
        <v>0</v>
      </c>
      <c r="Q38" s="3">
        <v>6</v>
      </c>
      <c r="R38" s="3">
        <v>1</v>
      </c>
      <c r="S38" s="3">
        <v>1</v>
      </c>
      <c r="T38" s="3">
        <v>4</v>
      </c>
      <c r="U38" s="3">
        <v>6</v>
      </c>
      <c r="V38" s="3">
        <v>7</v>
      </c>
      <c r="W38" s="3">
        <v>22</v>
      </c>
      <c r="X38" s="4">
        <v>8</v>
      </c>
    </row>
    <row r="39" spans="3:24" x14ac:dyDescent="0.25">
      <c r="C39" s="2" t="s">
        <v>107</v>
      </c>
      <c r="D39" s="3" t="s">
        <v>108</v>
      </c>
      <c r="E39" s="3" t="s">
        <v>109</v>
      </c>
      <c r="F39" s="3" t="s">
        <v>86</v>
      </c>
      <c r="G39" s="3">
        <v>0</v>
      </c>
      <c r="H39" s="3">
        <v>0</v>
      </c>
      <c r="I39" s="3">
        <v>0</v>
      </c>
      <c r="J39" s="3">
        <v>0</v>
      </c>
      <c r="K39" s="3">
        <v>165</v>
      </c>
      <c r="L39" s="3">
        <v>1</v>
      </c>
      <c r="M39" s="3">
        <v>0</v>
      </c>
      <c r="N39" s="3">
        <v>0</v>
      </c>
      <c r="O39" s="3">
        <v>0</v>
      </c>
      <c r="P39" s="3">
        <v>0</v>
      </c>
      <c r="Q39" s="3">
        <v>6</v>
      </c>
      <c r="R39" s="3">
        <v>0</v>
      </c>
      <c r="S39" s="3">
        <v>1</v>
      </c>
      <c r="T39" s="3">
        <v>3</v>
      </c>
      <c r="U39" s="3">
        <v>4</v>
      </c>
      <c r="V39" s="3">
        <v>15</v>
      </c>
      <c r="W39" s="3">
        <v>22</v>
      </c>
      <c r="X39" s="4">
        <v>8</v>
      </c>
    </row>
    <row r="40" spans="3:24" x14ac:dyDescent="0.25">
      <c r="C40" s="2" t="s">
        <v>110</v>
      </c>
      <c r="D40" s="3" t="s">
        <v>111</v>
      </c>
      <c r="E40" s="3" t="s">
        <v>92</v>
      </c>
      <c r="F40" s="3" t="s">
        <v>86</v>
      </c>
      <c r="G40" s="3">
        <v>0</v>
      </c>
      <c r="H40" s="3">
        <v>26.9</v>
      </c>
      <c r="I40" s="3">
        <v>28.9</v>
      </c>
      <c r="J40" s="3">
        <v>48.9</v>
      </c>
      <c r="K40" s="3">
        <v>55.4</v>
      </c>
      <c r="L40" s="3">
        <v>15</v>
      </c>
      <c r="M40" s="3">
        <v>0</v>
      </c>
      <c r="N40" s="3">
        <v>2</v>
      </c>
      <c r="O40" s="3">
        <v>0</v>
      </c>
      <c r="P40" s="3">
        <v>2</v>
      </c>
      <c r="Q40" s="3">
        <v>1</v>
      </c>
      <c r="R40" s="3">
        <v>0</v>
      </c>
      <c r="S40" s="3">
        <v>3</v>
      </c>
      <c r="T40" s="3">
        <v>3</v>
      </c>
      <c r="U40" s="3">
        <v>6</v>
      </c>
      <c r="V40" s="3">
        <v>7</v>
      </c>
      <c r="W40" s="3">
        <v>23</v>
      </c>
      <c r="X40" s="4">
        <v>11</v>
      </c>
    </row>
    <row r="41" spans="3:24" x14ac:dyDescent="0.25">
      <c r="C41" s="2" t="s">
        <v>112</v>
      </c>
      <c r="D41" s="3" t="s">
        <v>113</v>
      </c>
      <c r="E41" s="3" t="s">
        <v>114</v>
      </c>
      <c r="F41" s="3" t="s">
        <v>86</v>
      </c>
      <c r="G41" s="3">
        <v>13.7</v>
      </c>
      <c r="H41" s="3">
        <v>15.8</v>
      </c>
      <c r="I41" s="3">
        <v>20.399999999999999</v>
      </c>
      <c r="J41" s="3">
        <v>23.2</v>
      </c>
      <c r="K41" s="3">
        <v>30.6</v>
      </c>
      <c r="L41" s="3">
        <v>16</v>
      </c>
      <c r="M41" s="3">
        <v>0</v>
      </c>
      <c r="N41" s="3">
        <v>0</v>
      </c>
      <c r="O41" s="3">
        <v>0</v>
      </c>
      <c r="P41" s="3">
        <v>0</v>
      </c>
      <c r="Q41" s="3">
        <v>6</v>
      </c>
      <c r="R41" s="3">
        <v>3</v>
      </c>
      <c r="S41" s="3">
        <v>3</v>
      </c>
      <c r="T41" s="3">
        <v>4</v>
      </c>
      <c r="U41" s="3">
        <v>10</v>
      </c>
      <c r="V41" s="3">
        <v>1</v>
      </c>
      <c r="W41" s="3">
        <v>23</v>
      </c>
      <c r="X41" s="4">
        <v>11</v>
      </c>
    </row>
    <row r="42" spans="3:24" x14ac:dyDescent="0.25">
      <c r="C42" s="2" t="s">
        <v>115</v>
      </c>
      <c r="D42" s="3" t="s">
        <v>116</v>
      </c>
      <c r="E42" s="3" t="s">
        <v>85</v>
      </c>
      <c r="F42" s="3" t="s">
        <v>86</v>
      </c>
      <c r="G42" s="3">
        <v>0</v>
      </c>
      <c r="H42" s="3">
        <v>5</v>
      </c>
      <c r="I42" s="3">
        <v>20</v>
      </c>
      <c r="J42" s="3">
        <v>20</v>
      </c>
      <c r="K42" s="3">
        <v>87.1</v>
      </c>
      <c r="L42" s="3">
        <v>13</v>
      </c>
      <c r="M42" s="3">
        <v>0</v>
      </c>
      <c r="N42" s="3">
        <v>0</v>
      </c>
      <c r="O42" s="3">
        <v>0</v>
      </c>
      <c r="P42" s="3">
        <v>0</v>
      </c>
      <c r="Q42" s="3">
        <v>6</v>
      </c>
      <c r="R42" s="3">
        <v>0</v>
      </c>
      <c r="S42" s="3">
        <v>2</v>
      </c>
      <c r="T42" s="3">
        <v>5</v>
      </c>
      <c r="U42" s="3">
        <v>7</v>
      </c>
      <c r="V42" s="3">
        <v>4</v>
      </c>
      <c r="W42" s="3">
        <v>23</v>
      </c>
      <c r="X42" s="4">
        <v>11</v>
      </c>
    </row>
    <row r="43" spans="3:24" x14ac:dyDescent="0.25">
      <c r="C43" s="2" t="s">
        <v>117</v>
      </c>
      <c r="D43" s="3" t="s">
        <v>118</v>
      </c>
      <c r="E43" s="3" t="s">
        <v>85</v>
      </c>
      <c r="F43" s="3" t="s">
        <v>86</v>
      </c>
      <c r="G43" s="3">
        <v>0</v>
      </c>
      <c r="H43" s="3">
        <v>40.799999999999997</v>
      </c>
      <c r="I43" s="3">
        <v>48.3</v>
      </c>
      <c r="J43" s="3">
        <v>103.6</v>
      </c>
      <c r="K43" s="3">
        <v>106.2</v>
      </c>
      <c r="L43" s="3">
        <v>10</v>
      </c>
      <c r="M43" s="3">
        <v>0</v>
      </c>
      <c r="N43" s="3">
        <v>0</v>
      </c>
      <c r="O43" s="3">
        <v>0</v>
      </c>
      <c r="P43" s="3">
        <v>0</v>
      </c>
      <c r="Q43" s="3">
        <v>6</v>
      </c>
      <c r="R43" s="3">
        <v>0</v>
      </c>
      <c r="S43" s="3">
        <v>2</v>
      </c>
      <c r="T43" s="3">
        <v>3</v>
      </c>
      <c r="U43" s="3">
        <v>5</v>
      </c>
      <c r="V43" s="3">
        <v>12</v>
      </c>
      <c r="W43" s="3">
        <v>28</v>
      </c>
      <c r="X43" s="4">
        <v>14</v>
      </c>
    </row>
    <row r="44" spans="3:24" x14ac:dyDescent="0.25">
      <c r="C44" s="2" t="s">
        <v>119</v>
      </c>
      <c r="D44" s="3" t="s">
        <v>120</v>
      </c>
      <c r="E44" s="3" t="s">
        <v>85</v>
      </c>
      <c r="F44" s="3" t="s">
        <v>86</v>
      </c>
      <c r="G44" s="3">
        <v>23.2</v>
      </c>
      <c r="H44" s="3">
        <v>26.4</v>
      </c>
      <c r="I44" s="3">
        <v>61.7</v>
      </c>
      <c r="J44" s="3">
        <v>93.5</v>
      </c>
      <c r="K44" s="3">
        <v>99.4</v>
      </c>
      <c r="L44" s="3">
        <v>12</v>
      </c>
      <c r="M44" s="3">
        <v>0</v>
      </c>
      <c r="N44" s="3">
        <v>0</v>
      </c>
      <c r="O44" s="3">
        <v>0</v>
      </c>
      <c r="P44" s="3">
        <v>0</v>
      </c>
      <c r="Q44" s="3">
        <v>6</v>
      </c>
      <c r="R44" s="3">
        <v>0</v>
      </c>
      <c r="S44" s="3">
        <v>0</v>
      </c>
      <c r="T44" s="3">
        <v>3</v>
      </c>
      <c r="U44" s="3">
        <v>3</v>
      </c>
      <c r="V44" s="3">
        <v>16</v>
      </c>
      <c r="W44" s="3">
        <v>34</v>
      </c>
      <c r="X44" s="4">
        <v>15</v>
      </c>
    </row>
    <row r="45" spans="3:24" x14ac:dyDescent="0.25">
      <c r="C45" s="2" t="s">
        <v>121</v>
      </c>
      <c r="D45" s="3" t="s">
        <v>122</v>
      </c>
      <c r="E45" s="3" t="s">
        <v>123</v>
      </c>
      <c r="F45" s="3" t="s">
        <v>86</v>
      </c>
      <c r="G45" s="3">
        <v>0</v>
      </c>
      <c r="H45" s="3">
        <v>0</v>
      </c>
      <c r="I45" s="3">
        <v>41.9</v>
      </c>
      <c r="J45" s="3">
        <v>51.7</v>
      </c>
      <c r="K45" s="3">
        <v>81.7</v>
      </c>
      <c r="L45" s="3">
        <v>14</v>
      </c>
      <c r="M45" s="3">
        <v>0</v>
      </c>
      <c r="N45" s="3">
        <v>1</v>
      </c>
      <c r="O45" s="3">
        <v>0</v>
      </c>
      <c r="P45" s="3">
        <v>1</v>
      </c>
      <c r="Q45" s="3">
        <v>3</v>
      </c>
      <c r="R45" s="3">
        <v>0</v>
      </c>
      <c r="S45" s="3">
        <v>0</v>
      </c>
      <c r="T45" s="3">
        <v>1</v>
      </c>
      <c r="U45" s="3">
        <v>1</v>
      </c>
      <c r="V45" s="3">
        <v>18</v>
      </c>
      <c r="W45" s="3">
        <v>35</v>
      </c>
      <c r="X45" s="4">
        <v>16</v>
      </c>
    </row>
    <row r="46" spans="3:24" x14ac:dyDescent="0.25">
      <c r="C46" s="2" t="s">
        <v>124</v>
      </c>
      <c r="D46" s="3" t="s">
        <v>125</v>
      </c>
      <c r="E46" s="3" t="s">
        <v>85</v>
      </c>
      <c r="F46" s="3" t="s">
        <v>86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18</v>
      </c>
      <c r="M46" s="3">
        <v>0</v>
      </c>
      <c r="N46" s="3">
        <v>0</v>
      </c>
      <c r="O46" s="3">
        <v>0</v>
      </c>
      <c r="P46" s="3">
        <v>0</v>
      </c>
      <c r="Q46" s="3">
        <v>6</v>
      </c>
      <c r="R46" s="3">
        <v>0</v>
      </c>
      <c r="S46" s="3">
        <v>2</v>
      </c>
      <c r="T46" s="3">
        <v>3</v>
      </c>
      <c r="U46" s="3">
        <v>5</v>
      </c>
      <c r="V46" s="3">
        <v>12</v>
      </c>
      <c r="W46" s="3">
        <v>36</v>
      </c>
      <c r="X46" s="4">
        <v>17</v>
      </c>
    </row>
    <row r="47" spans="3:24" ht="16.5" thickBot="1" x14ac:dyDescent="0.3">
      <c r="C47" s="5" t="s">
        <v>126</v>
      </c>
      <c r="D47" s="6" t="s">
        <v>127</v>
      </c>
      <c r="E47" s="6" t="s">
        <v>114</v>
      </c>
      <c r="F47" s="6" t="s">
        <v>86</v>
      </c>
      <c r="G47" s="6">
        <v>0</v>
      </c>
      <c r="H47" s="6">
        <v>0</v>
      </c>
      <c r="I47" s="6">
        <v>0</v>
      </c>
      <c r="J47" s="6">
        <v>18.3</v>
      </c>
      <c r="K47" s="6">
        <v>21.4</v>
      </c>
      <c r="L47" s="6">
        <v>17</v>
      </c>
      <c r="M47" s="6">
        <v>0</v>
      </c>
      <c r="N47" s="6">
        <v>0</v>
      </c>
      <c r="O47" s="6">
        <v>0</v>
      </c>
      <c r="P47" s="6">
        <v>0</v>
      </c>
      <c r="Q47" s="6">
        <v>6</v>
      </c>
      <c r="R47" s="6">
        <v>0</v>
      </c>
      <c r="S47" s="6">
        <v>3</v>
      </c>
      <c r="T47" s="6">
        <v>0</v>
      </c>
      <c r="U47" s="6">
        <v>3</v>
      </c>
      <c r="V47" s="6">
        <v>16</v>
      </c>
      <c r="W47" s="6">
        <v>39</v>
      </c>
      <c r="X47" s="9">
        <v>18</v>
      </c>
    </row>
    <row r="48" spans="3:24" ht="16.5" thickTop="1" x14ac:dyDescent="0.25">
      <c r="C48" s="44" t="s">
        <v>128</v>
      </c>
      <c r="D48" s="45" t="s">
        <v>129</v>
      </c>
      <c r="E48" s="45" t="s">
        <v>104</v>
      </c>
      <c r="F48" s="45" t="s">
        <v>130</v>
      </c>
      <c r="G48" s="45">
        <v>0</v>
      </c>
      <c r="H48" s="45">
        <v>0</v>
      </c>
      <c r="I48" s="45">
        <v>146.6</v>
      </c>
      <c r="J48" s="45">
        <v>158.80000000000001</v>
      </c>
      <c r="K48" s="45">
        <v>176.3</v>
      </c>
      <c r="L48" s="45">
        <v>2</v>
      </c>
      <c r="M48" s="45">
        <v>0</v>
      </c>
      <c r="N48" s="45">
        <v>0</v>
      </c>
      <c r="O48" s="45">
        <v>1</v>
      </c>
      <c r="P48" s="45">
        <v>1</v>
      </c>
      <c r="Q48" s="45">
        <v>2</v>
      </c>
      <c r="R48" s="45">
        <v>0</v>
      </c>
      <c r="S48" s="45">
        <v>5</v>
      </c>
      <c r="T48" s="45">
        <v>4</v>
      </c>
      <c r="U48" s="45">
        <v>9</v>
      </c>
      <c r="V48" s="45">
        <v>1</v>
      </c>
      <c r="W48" s="45">
        <v>5</v>
      </c>
      <c r="X48" s="46">
        <v>1</v>
      </c>
    </row>
    <row r="49" spans="3:24" x14ac:dyDescent="0.25">
      <c r="C49" s="47" t="s">
        <v>131</v>
      </c>
      <c r="D49" s="48" t="s">
        <v>132</v>
      </c>
      <c r="E49" s="48" t="s">
        <v>104</v>
      </c>
      <c r="F49" s="48" t="s">
        <v>130</v>
      </c>
      <c r="G49" s="48">
        <v>56.5</v>
      </c>
      <c r="H49" s="48">
        <v>143.80000000000001</v>
      </c>
      <c r="I49" s="48">
        <v>146.4</v>
      </c>
      <c r="J49" s="48">
        <v>146.6</v>
      </c>
      <c r="K49" s="48">
        <v>151.4</v>
      </c>
      <c r="L49" s="48">
        <v>3</v>
      </c>
      <c r="M49" s="48">
        <v>0</v>
      </c>
      <c r="N49" s="48">
        <v>0</v>
      </c>
      <c r="O49" s="48">
        <v>0</v>
      </c>
      <c r="P49" s="48">
        <v>0</v>
      </c>
      <c r="Q49" s="48">
        <v>4</v>
      </c>
      <c r="R49" s="48">
        <v>3</v>
      </c>
      <c r="S49" s="48">
        <v>3</v>
      </c>
      <c r="T49" s="48">
        <v>3</v>
      </c>
      <c r="U49" s="48">
        <v>9</v>
      </c>
      <c r="V49" s="48">
        <v>1</v>
      </c>
      <c r="W49" s="48">
        <v>8</v>
      </c>
      <c r="X49" s="49">
        <v>2</v>
      </c>
    </row>
    <row r="50" spans="3:24" x14ac:dyDescent="0.25">
      <c r="C50" s="47" t="s">
        <v>133</v>
      </c>
      <c r="D50" s="48" t="s">
        <v>134</v>
      </c>
      <c r="E50" s="48" t="s">
        <v>104</v>
      </c>
      <c r="F50" s="48" t="s">
        <v>130</v>
      </c>
      <c r="G50" s="48">
        <v>166.9</v>
      </c>
      <c r="H50" s="48">
        <v>166.9</v>
      </c>
      <c r="I50" s="48">
        <v>171.2</v>
      </c>
      <c r="J50" s="48">
        <v>176.4</v>
      </c>
      <c r="K50" s="48">
        <v>202.9</v>
      </c>
      <c r="L50" s="48">
        <v>1</v>
      </c>
      <c r="M50" s="48">
        <v>0</v>
      </c>
      <c r="N50" s="48">
        <v>1</v>
      </c>
      <c r="O50" s="48">
        <v>0</v>
      </c>
      <c r="P50" s="48">
        <v>1</v>
      </c>
      <c r="Q50" s="48">
        <v>2</v>
      </c>
      <c r="R50" s="48">
        <v>0</v>
      </c>
      <c r="S50" s="48">
        <v>1</v>
      </c>
      <c r="T50" s="48">
        <v>3</v>
      </c>
      <c r="U50" s="48">
        <v>4</v>
      </c>
      <c r="V50" s="48">
        <v>9</v>
      </c>
      <c r="W50" s="48">
        <v>12</v>
      </c>
      <c r="X50" s="49">
        <v>3</v>
      </c>
    </row>
    <row r="51" spans="3:24" x14ac:dyDescent="0.25">
      <c r="C51" s="37" t="s">
        <v>135</v>
      </c>
      <c r="D51" s="38" t="s">
        <v>136</v>
      </c>
      <c r="E51" s="38" t="s">
        <v>104</v>
      </c>
      <c r="F51" s="38" t="s">
        <v>130</v>
      </c>
      <c r="G51" s="38">
        <v>74.5</v>
      </c>
      <c r="H51" s="38">
        <v>85.1</v>
      </c>
      <c r="I51" s="38">
        <v>111.1</v>
      </c>
      <c r="J51" s="38">
        <v>113.8</v>
      </c>
      <c r="K51" s="38">
        <v>141.5</v>
      </c>
      <c r="L51" s="38">
        <v>5</v>
      </c>
      <c r="M51" s="38">
        <v>0</v>
      </c>
      <c r="N51" s="38">
        <v>0</v>
      </c>
      <c r="O51" s="38">
        <v>0</v>
      </c>
      <c r="P51" s="38">
        <v>0</v>
      </c>
      <c r="Q51" s="38">
        <v>4</v>
      </c>
      <c r="R51" s="38">
        <v>2</v>
      </c>
      <c r="S51" s="38">
        <v>2</v>
      </c>
      <c r="T51" s="38">
        <v>4</v>
      </c>
      <c r="U51" s="38">
        <v>8</v>
      </c>
      <c r="V51" s="38">
        <v>3</v>
      </c>
      <c r="W51" s="38">
        <v>12</v>
      </c>
      <c r="X51" s="39">
        <v>4</v>
      </c>
    </row>
    <row r="52" spans="3:24" x14ac:dyDescent="0.25">
      <c r="C52" s="37" t="s">
        <v>137</v>
      </c>
      <c r="D52" s="38" t="s">
        <v>138</v>
      </c>
      <c r="E52" s="38" t="s">
        <v>104</v>
      </c>
      <c r="F52" s="38" t="s">
        <v>130</v>
      </c>
      <c r="G52" s="38">
        <v>0</v>
      </c>
      <c r="H52" s="38">
        <v>55.2</v>
      </c>
      <c r="I52" s="38">
        <v>76.3</v>
      </c>
      <c r="J52" s="38">
        <v>88.1</v>
      </c>
      <c r="K52" s="38">
        <v>98.9</v>
      </c>
      <c r="L52" s="38">
        <v>7</v>
      </c>
      <c r="M52" s="38">
        <v>0</v>
      </c>
      <c r="N52" s="38">
        <v>0</v>
      </c>
      <c r="O52" s="38">
        <v>4</v>
      </c>
      <c r="P52" s="38">
        <v>4</v>
      </c>
      <c r="Q52" s="38">
        <v>1</v>
      </c>
      <c r="R52" s="38">
        <v>0</v>
      </c>
      <c r="S52" s="38">
        <v>1</v>
      </c>
      <c r="T52" s="38">
        <v>5</v>
      </c>
      <c r="U52" s="38">
        <v>6</v>
      </c>
      <c r="V52" s="38">
        <v>5</v>
      </c>
      <c r="W52" s="38">
        <v>13</v>
      </c>
      <c r="X52" s="39">
        <v>5</v>
      </c>
    </row>
    <row r="53" spans="3:24" x14ac:dyDescent="0.25">
      <c r="C53" s="37" t="s">
        <v>139</v>
      </c>
      <c r="D53" s="38" t="s">
        <v>140</v>
      </c>
      <c r="E53" s="38" t="s">
        <v>104</v>
      </c>
      <c r="F53" s="38" t="s">
        <v>130</v>
      </c>
      <c r="G53" s="38">
        <v>52.9</v>
      </c>
      <c r="H53" s="38">
        <v>103.6</v>
      </c>
      <c r="I53" s="38">
        <v>108.2</v>
      </c>
      <c r="J53" s="38">
        <v>115</v>
      </c>
      <c r="K53" s="38">
        <v>124.7</v>
      </c>
      <c r="L53" s="38">
        <v>6</v>
      </c>
      <c r="M53" s="38">
        <v>0</v>
      </c>
      <c r="N53" s="38">
        <v>0</v>
      </c>
      <c r="O53" s="38">
        <v>0</v>
      </c>
      <c r="P53" s="38">
        <v>0</v>
      </c>
      <c r="Q53" s="38">
        <v>4</v>
      </c>
      <c r="R53" s="38">
        <v>0</v>
      </c>
      <c r="S53" s="38">
        <v>2</v>
      </c>
      <c r="T53" s="38">
        <v>4</v>
      </c>
      <c r="U53" s="38">
        <v>6</v>
      </c>
      <c r="V53" s="38">
        <v>5</v>
      </c>
      <c r="W53" s="38">
        <v>15</v>
      </c>
      <c r="X53" s="39">
        <v>6</v>
      </c>
    </row>
    <row r="54" spans="3:24" x14ac:dyDescent="0.25">
      <c r="C54" s="37" t="s">
        <v>141</v>
      </c>
      <c r="D54" s="38" t="s">
        <v>142</v>
      </c>
      <c r="E54" s="38" t="s">
        <v>123</v>
      </c>
      <c r="F54" s="38" t="s">
        <v>130</v>
      </c>
      <c r="G54" s="38">
        <v>12.9</v>
      </c>
      <c r="H54" s="38">
        <v>38.299999999999997</v>
      </c>
      <c r="I54" s="38">
        <v>44.7</v>
      </c>
      <c r="J54" s="38">
        <v>45.2</v>
      </c>
      <c r="K54" s="38">
        <v>55.2</v>
      </c>
      <c r="L54" s="38">
        <v>9</v>
      </c>
      <c r="M54" s="38">
        <v>0</v>
      </c>
      <c r="N54" s="38">
        <v>0</v>
      </c>
      <c r="O54" s="38">
        <v>0</v>
      </c>
      <c r="P54" s="38">
        <v>0</v>
      </c>
      <c r="Q54" s="38">
        <v>4</v>
      </c>
      <c r="R54" s="38">
        <v>0</v>
      </c>
      <c r="S54" s="38">
        <v>3</v>
      </c>
      <c r="T54" s="38">
        <v>5</v>
      </c>
      <c r="U54" s="38">
        <v>8</v>
      </c>
      <c r="V54" s="38">
        <v>3</v>
      </c>
      <c r="W54" s="38">
        <v>16</v>
      </c>
      <c r="X54" s="39">
        <v>7</v>
      </c>
    </row>
    <row r="55" spans="3:24" x14ac:dyDescent="0.25">
      <c r="C55" s="37" t="s">
        <v>143</v>
      </c>
      <c r="D55" s="38" t="s">
        <v>144</v>
      </c>
      <c r="E55" s="38" t="s">
        <v>104</v>
      </c>
      <c r="F55" s="38" t="s">
        <v>130</v>
      </c>
      <c r="G55" s="38">
        <v>107.6</v>
      </c>
      <c r="H55" s="38">
        <v>130.9</v>
      </c>
      <c r="I55" s="38">
        <v>135.30000000000001</v>
      </c>
      <c r="J55" s="38">
        <v>142.30000000000001</v>
      </c>
      <c r="K55" s="38">
        <v>144.30000000000001</v>
      </c>
      <c r="L55" s="38">
        <v>4</v>
      </c>
      <c r="M55" s="38">
        <v>0</v>
      </c>
      <c r="N55" s="38">
        <v>0</v>
      </c>
      <c r="O55" s="38">
        <v>0</v>
      </c>
      <c r="P55" s="38">
        <v>0</v>
      </c>
      <c r="Q55" s="38">
        <v>4</v>
      </c>
      <c r="R55" s="38">
        <v>0</v>
      </c>
      <c r="S55" s="38">
        <v>1</v>
      </c>
      <c r="T55" s="38">
        <v>4</v>
      </c>
      <c r="U55" s="38">
        <v>5</v>
      </c>
      <c r="V55" s="38">
        <v>8</v>
      </c>
      <c r="W55" s="38">
        <v>16</v>
      </c>
      <c r="X55" s="39">
        <v>7</v>
      </c>
    </row>
    <row r="56" spans="3:24" x14ac:dyDescent="0.25">
      <c r="C56" s="37" t="s">
        <v>145</v>
      </c>
      <c r="D56" s="38" t="s">
        <v>146</v>
      </c>
      <c r="E56" s="38" t="s">
        <v>92</v>
      </c>
      <c r="F56" s="38" t="s">
        <v>130</v>
      </c>
      <c r="G56" s="38">
        <v>5</v>
      </c>
      <c r="H56" s="38">
        <v>10</v>
      </c>
      <c r="I56" s="38">
        <v>24</v>
      </c>
      <c r="J56" s="38">
        <v>34.200000000000003</v>
      </c>
      <c r="K56" s="38">
        <v>67.900000000000006</v>
      </c>
      <c r="L56" s="38">
        <v>8</v>
      </c>
      <c r="M56" s="38">
        <v>0</v>
      </c>
      <c r="N56" s="38">
        <v>0</v>
      </c>
      <c r="O56" s="38">
        <v>0</v>
      </c>
      <c r="P56" s="38">
        <v>0</v>
      </c>
      <c r="Q56" s="38">
        <v>4</v>
      </c>
      <c r="R56" s="38">
        <v>0</v>
      </c>
      <c r="S56" s="38">
        <v>2</v>
      </c>
      <c r="T56" s="38">
        <v>4</v>
      </c>
      <c r="U56" s="38">
        <v>6</v>
      </c>
      <c r="V56" s="38">
        <v>5</v>
      </c>
      <c r="W56" s="38">
        <v>17</v>
      </c>
      <c r="X56" s="39">
        <v>9</v>
      </c>
    </row>
    <row r="57" spans="3:24" ht="16.5" thickBot="1" x14ac:dyDescent="0.3">
      <c r="C57" s="40" t="s">
        <v>147</v>
      </c>
      <c r="D57" s="41" t="s">
        <v>148</v>
      </c>
      <c r="E57" s="41" t="s">
        <v>123</v>
      </c>
      <c r="F57" s="41" t="s">
        <v>130</v>
      </c>
      <c r="G57" s="41">
        <v>2</v>
      </c>
      <c r="H57" s="41">
        <v>3</v>
      </c>
      <c r="I57" s="41">
        <v>3</v>
      </c>
      <c r="J57" s="41">
        <v>40.6</v>
      </c>
      <c r="K57" s="41">
        <v>46.8</v>
      </c>
      <c r="L57" s="41">
        <v>10</v>
      </c>
      <c r="M57" s="41">
        <v>0</v>
      </c>
      <c r="N57" s="41">
        <v>0</v>
      </c>
      <c r="O57" s="41">
        <v>0</v>
      </c>
      <c r="P57" s="41">
        <v>0</v>
      </c>
      <c r="Q57" s="41">
        <v>4</v>
      </c>
      <c r="R57" s="41">
        <v>1</v>
      </c>
      <c r="S57" s="41">
        <v>0</v>
      </c>
      <c r="T57" s="41">
        <v>3</v>
      </c>
      <c r="U57" s="41">
        <v>4</v>
      </c>
      <c r="V57" s="41">
        <v>9</v>
      </c>
      <c r="W57" s="41">
        <v>23</v>
      </c>
      <c r="X57" s="42">
        <v>10</v>
      </c>
    </row>
    <row r="58" spans="3:24" ht="16.5" thickTop="1" x14ac:dyDescent="0.25">
      <c r="C58" s="44" t="s">
        <v>149</v>
      </c>
      <c r="D58" s="45" t="s">
        <v>150</v>
      </c>
      <c r="E58" s="45" t="s">
        <v>104</v>
      </c>
      <c r="F58" s="45" t="s">
        <v>151</v>
      </c>
      <c r="G58" s="45">
        <v>0</v>
      </c>
      <c r="H58" s="45">
        <v>134.9</v>
      </c>
      <c r="I58" s="45">
        <v>139.1</v>
      </c>
      <c r="J58" s="45">
        <v>164.3</v>
      </c>
      <c r="K58" s="45">
        <v>170.3</v>
      </c>
      <c r="L58" s="45">
        <v>1</v>
      </c>
      <c r="M58" s="45">
        <v>0</v>
      </c>
      <c r="N58" s="45">
        <v>0</v>
      </c>
      <c r="O58" s="45">
        <v>0</v>
      </c>
      <c r="P58" s="45">
        <v>0</v>
      </c>
      <c r="Q58" s="45">
        <v>5</v>
      </c>
      <c r="R58" s="45">
        <v>0</v>
      </c>
      <c r="S58" s="45">
        <v>5</v>
      </c>
      <c r="T58" s="45">
        <v>5</v>
      </c>
      <c r="U58" s="45">
        <v>10</v>
      </c>
      <c r="V58" s="45">
        <v>1</v>
      </c>
      <c r="W58" s="45">
        <v>7</v>
      </c>
      <c r="X58" s="46">
        <v>1</v>
      </c>
    </row>
    <row r="59" spans="3:24" x14ac:dyDescent="0.25">
      <c r="C59" s="47" t="s">
        <v>152</v>
      </c>
      <c r="D59" s="48" t="s">
        <v>153</v>
      </c>
      <c r="E59" s="48" t="s">
        <v>154</v>
      </c>
      <c r="F59" s="48" t="s">
        <v>151</v>
      </c>
      <c r="G59" s="48">
        <v>66</v>
      </c>
      <c r="H59" s="48">
        <v>112</v>
      </c>
      <c r="I59" s="48">
        <v>119</v>
      </c>
      <c r="J59" s="48">
        <v>125.9</v>
      </c>
      <c r="K59" s="48">
        <v>140.5</v>
      </c>
      <c r="L59" s="48">
        <v>2</v>
      </c>
      <c r="M59" s="48">
        <v>0</v>
      </c>
      <c r="N59" s="48">
        <v>0</v>
      </c>
      <c r="O59" s="48">
        <v>0</v>
      </c>
      <c r="P59" s="48">
        <v>0</v>
      </c>
      <c r="Q59" s="48">
        <v>5</v>
      </c>
      <c r="R59" s="48">
        <v>0</v>
      </c>
      <c r="S59" s="48">
        <v>1</v>
      </c>
      <c r="T59" s="48">
        <v>4</v>
      </c>
      <c r="U59" s="48">
        <v>5</v>
      </c>
      <c r="V59" s="48">
        <v>4</v>
      </c>
      <c r="W59" s="48">
        <v>11</v>
      </c>
      <c r="X59" s="49">
        <v>2</v>
      </c>
    </row>
    <row r="60" spans="3:24" x14ac:dyDescent="0.25">
      <c r="C60" s="47" t="s">
        <v>155</v>
      </c>
      <c r="D60" s="48" t="s">
        <v>156</v>
      </c>
      <c r="E60" s="48" t="s">
        <v>89</v>
      </c>
      <c r="F60" s="48" t="s">
        <v>151</v>
      </c>
      <c r="G60" s="48">
        <v>0</v>
      </c>
      <c r="H60" s="48">
        <v>29.1</v>
      </c>
      <c r="I60" s="48">
        <v>54.5</v>
      </c>
      <c r="J60" s="48">
        <v>64.599999999999994</v>
      </c>
      <c r="K60" s="48">
        <v>94.5</v>
      </c>
      <c r="L60" s="48">
        <v>8</v>
      </c>
      <c r="M60" s="48">
        <v>0</v>
      </c>
      <c r="N60" s="48">
        <v>0</v>
      </c>
      <c r="O60" s="48">
        <v>2</v>
      </c>
      <c r="P60" s="48">
        <v>2</v>
      </c>
      <c r="Q60" s="48">
        <v>1</v>
      </c>
      <c r="R60" s="48">
        <v>0</v>
      </c>
      <c r="S60" s="48">
        <v>1</v>
      </c>
      <c r="T60" s="48">
        <v>4</v>
      </c>
      <c r="U60" s="48">
        <v>5</v>
      </c>
      <c r="V60" s="48">
        <v>4</v>
      </c>
      <c r="W60" s="48">
        <v>13</v>
      </c>
      <c r="X60" s="49">
        <v>3</v>
      </c>
    </row>
    <row r="61" spans="3:24" x14ac:dyDescent="0.25">
      <c r="C61" s="2" t="s">
        <v>157</v>
      </c>
      <c r="D61" s="3" t="s">
        <v>158</v>
      </c>
      <c r="E61" s="3" t="s">
        <v>104</v>
      </c>
      <c r="F61" s="3" t="s">
        <v>151</v>
      </c>
      <c r="G61" s="3">
        <v>68.400000000000006</v>
      </c>
      <c r="H61" s="3">
        <v>69.099999999999994</v>
      </c>
      <c r="I61" s="3">
        <v>74.099999999999994</v>
      </c>
      <c r="J61" s="3">
        <v>74.8</v>
      </c>
      <c r="K61" s="3">
        <v>89.4</v>
      </c>
      <c r="L61" s="3">
        <v>10</v>
      </c>
      <c r="M61" s="3">
        <v>0</v>
      </c>
      <c r="N61" s="3">
        <v>0</v>
      </c>
      <c r="O61" s="3">
        <v>1</v>
      </c>
      <c r="P61" s="3">
        <v>1</v>
      </c>
      <c r="Q61" s="3">
        <v>2</v>
      </c>
      <c r="R61" s="3">
        <v>0</v>
      </c>
      <c r="S61" s="3">
        <v>5</v>
      </c>
      <c r="T61" s="3">
        <v>3</v>
      </c>
      <c r="U61" s="3">
        <v>8</v>
      </c>
      <c r="V61" s="3">
        <v>3</v>
      </c>
      <c r="W61" s="3">
        <v>15</v>
      </c>
      <c r="X61" s="4">
        <v>4</v>
      </c>
    </row>
    <row r="62" spans="3:24" x14ac:dyDescent="0.25">
      <c r="C62" s="2" t="s">
        <v>159</v>
      </c>
      <c r="D62" s="3" t="s">
        <v>160</v>
      </c>
      <c r="E62" s="3" t="s">
        <v>92</v>
      </c>
      <c r="F62" s="3" t="s">
        <v>151</v>
      </c>
      <c r="G62" s="3">
        <v>27.9</v>
      </c>
      <c r="H62" s="3">
        <v>43.2</v>
      </c>
      <c r="I62" s="3">
        <v>50.3</v>
      </c>
      <c r="J62" s="3">
        <v>62.2</v>
      </c>
      <c r="K62" s="3">
        <v>83.9</v>
      </c>
      <c r="L62" s="3">
        <v>11</v>
      </c>
      <c r="M62" s="3">
        <v>0</v>
      </c>
      <c r="N62" s="3">
        <v>0</v>
      </c>
      <c r="O62" s="3">
        <v>1</v>
      </c>
      <c r="P62" s="3">
        <v>1</v>
      </c>
      <c r="Q62" s="3">
        <v>2</v>
      </c>
      <c r="R62" s="3">
        <v>0</v>
      </c>
      <c r="S62" s="3">
        <v>1</v>
      </c>
      <c r="T62" s="3">
        <v>4</v>
      </c>
      <c r="U62" s="3">
        <v>5</v>
      </c>
      <c r="V62" s="3">
        <v>4</v>
      </c>
      <c r="W62" s="3">
        <v>17</v>
      </c>
      <c r="X62" s="4">
        <v>5</v>
      </c>
    </row>
    <row r="63" spans="3:24" x14ac:dyDescent="0.25">
      <c r="C63" s="2" t="s">
        <v>161</v>
      </c>
      <c r="D63" s="3" t="s">
        <v>162</v>
      </c>
      <c r="E63" s="3" t="s">
        <v>109</v>
      </c>
      <c r="F63" s="3" t="s">
        <v>151</v>
      </c>
      <c r="G63" s="3">
        <v>86.4</v>
      </c>
      <c r="H63" s="3">
        <v>102.6</v>
      </c>
      <c r="I63" s="3">
        <v>110.6</v>
      </c>
      <c r="J63" s="3">
        <v>112.3</v>
      </c>
      <c r="K63" s="3">
        <v>118.8</v>
      </c>
      <c r="L63" s="3">
        <v>5</v>
      </c>
      <c r="M63" s="3">
        <v>0</v>
      </c>
      <c r="N63" s="3">
        <v>0</v>
      </c>
      <c r="O63" s="3">
        <v>0</v>
      </c>
      <c r="P63" s="3">
        <v>0</v>
      </c>
      <c r="Q63" s="3">
        <v>5</v>
      </c>
      <c r="R63" s="3">
        <v>0</v>
      </c>
      <c r="S63" s="3">
        <v>0</v>
      </c>
      <c r="T63" s="3">
        <v>4</v>
      </c>
      <c r="U63" s="3">
        <v>4</v>
      </c>
      <c r="V63" s="3">
        <v>7</v>
      </c>
      <c r="W63" s="3">
        <v>17</v>
      </c>
      <c r="X63" s="4">
        <v>5</v>
      </c>
    </row>
    <row r="64" spans="3:24" x14ac:dyDescent="0.25">
      <c r="C64" s="2" t="s">
        <v>163</v>
      </c>
      <c r="D64" s="3" t="s">
        <v>164</v>
      </c>
      <c r="E64" s="3" t="s">
        <v>104</v>
      </c>
      <c r="F64" s="3" t="s">
        <v>151</v>
      </c>
      <c r="G64" s="3">
        <v>67.400000000000006</v>
      </c>
      <c r="H64" s="3">
        <v>68.8</v>
      </c>
      <c r="I64" s="3">
        <v>77.2</v>
      </c>
      <c r="J64" s="3">
        <v>78.2</v>
      </c>
      <c r="K64" s="3">
        <v>81.099999999999994</v>
      </c>
      <c r="L64" s="3">
        <v>12</v>
      </c>
      <c r="M64" s="3">
        <v>0</v>
      </c>
      <c r="N64" s="3">
        <v>0</v>
      </c>
      <c r="O64" s="3">
        <v>0</v>
      </c>
      <c r="P64" s="3">
        <v>0</v>
      </c>
      <c r="Q64" s="3">
        <v>5</v>
      </c>
      <c r="R64" s="3">
        <v>2</v>
      </c>
      <c r="S64" s="3">
        <v>4</v>
      </c>
      <c r="T64" s="3">
        <v>4</v>
      </c>
      <c r="U64" s="3">
        <v>10</v>
      </c>
      <c r="V64" s="3">
        <v>1</v>
      </c>
      <c r="W64" s="3">
        <v>18</v>
      </c>
      <c r="X64" s="4">
        <v>7</v>
      </c>
    </row>
    <row r="65" spans="3:24" x14ac:dyDescent="0.25">
      <c r="C65" s="2" t="s">
        <v>165</v>
      </c>
      <c r="D65" s="3" t="s">
        <v>166</v>
      </c>
      <c r="E65" s="3" t="s">
        <v>123</v>
      </c>
      <c r="F65" s="3" t="s">
        <v>151</v>
      </c>
      <c r="G65" s="3">
        <v>50.2</v>
      </c>
      <c r="H65" s="3">
        <v>65.7</v>
      </c>
      <c r="I65" s="3">
        <v>84.4</v>
      </c>
      <c r="J65" s="3">
        <v>95.1</v>
      </c>
      <c r="K65" s="3">
        <v>103.3</v>
      </c>
      <c r="L65" s="3">
        <v>7</v>
      </c>
      <c r="M65" s="3">
        <v>0</v>
      </c>
      <c r="N65" s="3">
        <v>0</v>
      </c>
      <c r="O65" s="3">
        <v>0</v>
      </c>
      <c r="P65" s="3">
        <v>0</v>
      </c>
      <c r="Q65" s="3">
        <v>5</v>
      </c>
      <c r="R65" s="3">
        <v>0</v>
      </c>
      <c r="S65" s="3">
        <v>0</v>
      </c>
      <c r="T65" s="3">
        <v>4</v>
      </c>
      <c r="U65" s="3">
        <v>4</v>
      </c>
      <c r="V65" s="3">
        <v>7</v>
      </c>
      <c r="W65" s="3">
        <v>19</v>
      </c>
      <c r="X65" s="4">
        <v>8</v>
      </c>
    </row>
    <row r="66" spans="3:24" x14ac:dyDescent="0.25">
      <c r="C66" s="2" t="s">
        <v>167</v>
      </c>
      <c r="D66" s="3" t="s">
        <v>168</v>
      </c>
      <c r="E66" s="3" t="s">
        <v>154</v>
      </c>
      <c r="F66" s="3" t="s">
        <v>151</v>
      </c>
      <c r="G66" s="3">
        <v>0</v>
      </c>
      <c r="H66" s="3">
        <v>0</v>
      </c>
      <c r="I66" s="3">
        <v>0</v>
      </c>
      <c r="J66" s="3">
        <v>38.5</v>
      </c>
      <c r="K66" s="3">
        <v>90.4</v>
      </c>
      <c r="L66" s="3">
        <v>9</v>
      </c>
      <c r="M66" s="3">
        <v>0</v>
      </c>
      <c r="N66" s="3">
        <v>0</v>
      </c>
      <c r="O66" s="3">
        <v>0</v>
      </c>
      <c r="P66" s="3">
        <v>0</v>
      </c>
      <c r="Q66" s="3">
        <v>5</v>
      </c>
      <c r="R66" s="3">
        <v>1</v>
      </c>
      <c r="S66" s="3">
        <v>1</v>
      </c>
      <c r="T66" s="3">
        <v>2</v>
      </c>
      <c r="U66" s="3">
        <v>4</v>
      </c>
      <c r="V66" s="3">
        <v>7</v>
      </c>
      <c r="W66" s="3">
        <v>21</v>
      </c>
      <c r="X66" s="4">
        <v>9</v>
      </c>
    </row>
    <row r="67" spans="3:24" x14ac:dyDescent="0.25">
      <c r="C67" s="2" t="s">
        <v>169</v>
      </c>
      <c r="D67" s="3" t="s">
        <v>170</v>
      </c>
      <c r="E67" s="3" t="s">
        <v>92</v>
      </c>
      <c r="F67" s="3" t="s">
        <v>151</v>
      </c>
      <c r="G67" s="3">
        <v>0</v>
      </c>
      <c r="H67" s="3">
        <v>38</v>
      </c>
      <c r="I67" s="3">
        <v>41.2</v>
      </c>
      <c r="J67" s="3">
        <v>52.4</v>
      </c>
      <c r="K67" s="3">
        <v>73.2</v>
      </c>
      <c r="L67" s="3">
        <v>14</v>
      </c>
      <c r="M67" s="3">
        <v>0</v>
      </c>
      <c r="N67" s="3">
        <v>1</v>
      </c>
      <c r="O67" s="3">
        <v>0</v>
      </c>
      <c r="P67" s="3">
        <v>1</v>
      </c>
      <c r="Q67" s="3">
        <v>2</v>
      </c>
      <c r="R67" s="3">
        <v>0</v>
      </c>
      <c r="S67" s="3">
        <v>0</v>
      </c>
      <c r="T67" s="3">
        <v>4</v>
      </c>
      <c r="U67" s="3">
        <v>4</v>
      </c>
      <c r="V67" s="3">
        <v>7</v>
      </c>
      <c r="W67" s="3">
        <v>23</v>
      </c>
      <c r="X67" s="4">
        <v>10</v>
      </c>
    </row>
    <row r="68" spans="3:24" x14ac:dyDescent="0.25">
      <c r="C68" s="2" t="s">
        <v>171</v>
      </c>
      <c r="D68" s="3" t="s">
        <v>172</v>
      </c>
      <c r="E68" s="3" t="s">
        <v>97</v>
      </c>
      <c r="F68" s="3" t="s">
        <v>151</v>
      </c>
      <c r="G68" s="3">
        <v>51.6</v>
      </c>
      <c r="H68" s="3">
        <v>52.3</v>
      </c>
      <c r="I68" s="3">
        <v>52.8</v>
      </c>
      <c r="J68" s="3">
        <v>55.1</v>
      </c>
      <c r="K68" s="3">
        <v>133.19999999999999</v>
      </c>
      <c r="L68" s="3">
        <v>3</v>
      </c>
      <c r="M68" s="3">
        <v>0</v>
      </c>
      <c r="N68" s="3">
        <v>0</v>
      </c>
      <c r="O68" s="3">
        <v>0</v>
      </c>
      <c r="P68" s="3">
        <v>0</v>
      </c>
      <c r="Q68" s="3">
        <v>5</v>
      </c>
      <c r="R68" s="3">
        <v>0</v>
      </c>
      <c r="S68" s="3">
        <v>0</v>
      </c>
      <c r="T68" s="3">
        <v>2</v>
      </c>
      <c r="U68" s="3">
        <v>2</v>
      </c>
      <c r="V68" s="3">
        <v>15</v>
      </c>
      <c r="W68" s="3">
        <v>23</v>
      </c>
      <c r="X68" s="4">
        <v>10</v>
      </c>
    </row>
    <row r="69" spans="3:24" x14ac:dyDescent="0.25">
      <c r="C69" s="2" t="s">
        <v>173</v>
      </c>
      <c r="D69" s="3" t="s">
        <v>174</v>
      </c>
      <c r="E69" s="3" t="s">
        <v>154</v>
      </c>
      <c r="F69" s="3" t="s">
        <v>151</v>
      </c>
      <c r="G69" s="3">
        <v>33.200000000000003</v>
      </c>
      <c r="H69" s="3">
        <v>47.3</v>
      </c>
      <c r="I69" s="3">
        <v>75.2</v>
      </c>
      <c r="J69" s="3">
        <v>93.4</v>
      </c>
      <c r="K69" s="3">
        <v>123.1</v>
      </c>
      <c r="L69" s="3">
        <v>4</v>
      </c>
      <c r="M69" s="3">
        <v>0</v>
      </c>
      <c r="N69" s="3">
        <v>0</v>
      </c>
      <c r="O69" s="3">
        <v>0</v>
      </c>
      <c r="P69" s="3">
        <v>0</v>
      </c>
      <c r="Q69" s="3">
        <v>5</v>
      </c>
      <c r="R69" s="3">
        <v>1</v>
      </c>
      <c r="S69" s="3">
        <v>0</v>
      </c>
      <c r="T69" s="3">
        <v>1</v>
      </c>
      <c r="U69" s="3">
        <v>2</v>
      </c>
      <c r="V69" s="3">
        <v>15</v>
      </c>
      <c r="W69" s="3">
        <v>24</v>
      </c>
      <c r="X69" s="4">
        <v>12</v>
      </c>
    </row>
    <row r="70" spans="3:24" x14ac:dyDescent="0.25">
      <c r="C70" s="2" t="s">
        <v>175</v>
      </c>
      <c r="D70" s="3" t="s">
        <v>176</v>
      </c>
      <c r="E70" s="3" t="s">
        <v>123</v>
      </c>
      <c r="F70" s="3" t="s">
        <v>151</v>
      </c>
      <c r="G70" s="3">
        <v>44.7</v>
      </c>
      <c r="H70" s="3">
        <v>51.6</v>
      </c>
      <c r="I70" s="3">
        <v>60</v>
      </c>
      <c r="J70" s="3">
        <v>71.5</v>
      </c>
      <c r="K70" s="3">
        <v>76.2</v>
      </c>
      <c r="L70" s="3">
        <v>13</v>
      </c>
      <c r="M70" s="3">
        <v>0</v>
      </c>
      <c r="N70" s="3">
        <v>0</v>
      </c>
      <c r="O70" s="3">
        <v>0</v>
      </c>
      <c r="P70" s="3">
        <v>0</v>
      </c>
      <c r="Q70" s="3">
        <v>5</v>
      </c>
      <c r="R70" s="3">
        <v>1</v>
      </c>
      <c r="S70" s="3">
        <v>1</v>
      </c>
      <c r="T70" s="3">
        <v>2</v>
      </c>
      <c r="U70" s="3">
        <v>4</v>
      </c>
      <c r="V70" s="3">
        <v>7</v>
      </c>
      <c r="W70" s="3">
        <v>25</v>
      </c>
      <c r="X70" s="4">
        <v>13</v>
      </c>
    </row>
    <row r="71" spans="3:24" x14ac:dyDescent="0.25">
      <c r="C71" s="2" t="s">
        <v>177</v>
      </c>
      <c r="D71" s="3" t="s">
        <v>178</v>
      </c>
      <c r="E71" s="3" t="s">
        <v>154</v>
      </c>
      <c r="F71" s="3" t="s">
        <v>151</v>
      </c>
      <c r="G71" s="3">
        <v>0</v>
      </c>
      <c r="H71" s="3">
        <v>62.2</v>
      </c>
      <c r="I71" s="3">
        <v>82.4</v>
      </c>
      <c r="J71" s="3">
        <v>88.4</v>
      </c>
      <c r="K71" s="3">
        <v>105.5</v>
      </c>
      <c r="L71" s="3">
        <v>6</v>
      </c>
      <c r="M71" s="3">
        <v>0</v>
      </c>
      <c r="N71" s="3">
        <v>0</v>
      </c>
      <c r="O71" s="3">
        <v>0</v>
      </c>
      <c r="P71" s="3">
        <v>0</v>
      </c>
      <c r="Q71" s="3">
        <v>5</v>
      </c>
      <c r="R71" s="3">
        <v>0</v>
      </c>
      <c r="S71" s="3">
        <v>2</v>
      </c>
      <c r="T71" s="3">
        <v>0</v>
      </c>
      <c r="U71" s="3">
        <v>2</v>
      </c>
      <c r="V71" s="3">
        <v>15</v>
      </c>
      <c r="W71" s="3">
        <v>26</v>
      </c>
      <c r="X71" s="4">
        <v>14</v>
      </c>
    </row>
    <row r="72" spans="3:24" x14ac:dyDescent="0.25">
      <c r="C72" s="2" t="s">
        <v>179</v>
      </c>
      <c r="D72" s="3" t="s">
        <v>180</v>
      </c>
      <c r="E72" s="3" t="s">
        <v>92</v>
      </c>
      <c r="F72" s="3" t="s">
        <v>151</v>
      </c>
      <c r="G72" s="3">
        <v>0</v>
      </c>
      <c r="H72" s="3">
        <v>19.2</v>
      </c>
      <c r="I72" s="3">
        <v>21.1</v>
      </c>
      <c r="J72" s="3">
        <v>26.7</v>
      </c>
      <c r="K72" s="3">
        <v>36.299999999999997</v>
      </c>
      <c r="L72" s="3">
        <v>17</v>
      </c>
      <c r="M72" s="3">
        <v>0</v>
      </c>
      <c r="N72" s="3">
        <v>0</v>
      </c>
      <c r="O72" s="3">
        <v>0</v>
      </c>
      <c r="P72" s="3">
        <v>0</v>
      </c>
      <c r="Q72" s="3">
        <v>5</v>
      </c>
      <c r="R72" s="3">
        <v>0</v>
      </c>
      <c r="S72" s="3">
        <v>0</v>
      </c>
      <c r="T72" s="3">
        <v>4</v>
      </c>
      <c r="U72" s="3">
        <v>4</v>
      </c>
      <c r="V72" s="3">
        <v>7</v>
      </c>
      <c r="W72" s="3">
        <v>29</v>
      </c>
      <c r="X72" s="4">
        <v>15</v>
      </c>
    </row>
    <row r="73" spans="3:24" x14ac:dyDescent="0.25">
      <c r="C73" s="2" t="s">
        <v>181</v>
      </c>
      <c r="D73" s="3" t="s">
        <v>182</v>
      </c>
      <c r="E73" s="3" t="s">
        <v>154</v>
      </c>
      <c r="F73" s="3" t="s">
        <v>151</v>
      </c>
      <c r="G73" s="3">
        <v>20.5</v>
      </c>
      <c r="H73" s="3">
        <v>21.8</v>
      </c>
      <c r="I73" s="3">
        <v>22.8</v>
      </c>
      <c r="J73" s="3">
        <v>28.8</v>
      </c>
      <c r="K73" s="3">
        <v>32.299999999999997</v>
      </c>
      <c r="L73" s="3">
        <v>18</v>
      </c>
      <c r="M73" s="3">
        <v>0</v>
      </c>
      <c r="N73" s="3">
        <v>0</v>
      </c>
      <c r="O73" s="3">
        <v>0</v>
      </c>
      <c r="P73" s="3">
        <v>0</v>
      </c>
      <c r="Q73" s="3">
        <v>5</v>
      </c>
      <c r="R73" s="3">
        <v>0</v>
      </c>
      <c r="S73" s="3">
        <v>0</v>
      </c>
      <c r="T73" s="3">
        <v>4</v>
      </c>
      <c r="U73" s="3">
        <v>4</v>
      </c>
      <c r="V73" s="3">
        <v>7</v>
      </c>
      <c r="W73" s="3">
        <v>30</v>
      </c>
      <c r="X73" s="4">
        <v>16</v>
      </c>
    </row>
    <row r="74" spans="3:24" x14ac:dyDescent="0.25">
      <c r="C74" s="2" t="s">
        <v>183</v>
      </c>
      <c r="D74" s="3" t="s">
        <v>184</v>
      </c>
      <c r="E74" s="3" t="s">
        <v>92</v>
      </c>
      <c r="F74" s="3" t="s">
        <v>151</v>
      </c>
      <c r="G74" s="3">
        <v>4</v>
      </c>
      <c r="H74" s="3">
        <v>10</v>
      </c>
      <c r="I74" s="3">
        <v>27.1</v>
      </c>
      <c r="J74" s="3">
        <v>32.700000000000003</v>
      </c>
      <c r="K74" s="3">
        <v>43.7</v>
      </c>
      <c r="L74" s="3">
        <v>16</v>
      </c>
      <c r="M74" s="3">
        <v>0</v>
      </c>
      <c r="N74" s="3">
        <v>0</v>
      </c>
      <c r="O74" s="3">
        <v>0</v>
      </c>
      <c r="P74" s="3">
        <v>0</v>
      </c>
      <c r="Q74" s="3">
        <v>5</v>
      </c>
      <c r="R74" s="3">
        <v>0</v>
      </c>
      <c r="S74" s="3">
        <v>0</v>
      </c>
      <c r="T74" s="3">
        <v>3</v>
      </c>
      <c r="U74" s="3">
        <v>3</v>
      </c>
      <c r="V74" s="3">
        <v>14</v>
      </c>
      <c r="W74" s="3">
        <v>35</v>
      </c>
      <c r="X74" s="4">
        <v>17</v>
      </c>
    </row>
    <row r="75" spans="3:24" x14ac:dyDescent="0.25">
      <c r="C75" s="2" t="s">
        <v>185</v>
      </c>
      <c r="D75" s="3" t="s">
        <v>186</v>
      </c>
      <c r="E75" s="3" t="s">
        <v>92</v>
      </c>
      <c r="F75" s="3" t="s">
        <v>151</v>
      </c>
      <c r="G75" s="3">
        <v>20.3</v>
      </c>
      <c r="H75" s="3">
        <v>43.1</v>
      </c>
      <c r="I75" s="3">
        <v>52.2</v>
      </c>
      <c r="J75" s="3">
        <v>56</v>
      </c>
      <c r="K75" s="3">
        <v>61.1</v>
      </c>
      <c r="L75" s="3">
        <v>15</v>
      </c>
      <c r="M75" s="3">
        <v>0</v>
      </c>
      <c r="N75" s="3">
        <v>0</v>
      </c>
      <c r="O75" s="3">
        <v>0</v>
      </c>
      <c r="P75" s="3">
        <v>0</v>
      </c>
      <c r="Q75" s="3">
        <v>5</v>
      </c>
      <c r="R75" s="3">
        <v>0</v>
      </c>
      <c r="S75" s="3">
        <v>0</v>
      </c>
      <c r="T75" s="3">
        <v>2</v>
      </c>
      <c r="U75" s="3">
        <v>2</v>
      </c>
      <c r="V75" s="3">
        <v>15</v>
      </c>
      <c r="W75" s="3">
        <v>35</v>
      </c>
      <c r="X75" s="4">
        <v>17</v>
      </c>
    </row>
    <row r="76" spans="3:24" ht="16.5" thickBot="1" x14ac:dyDescent="0.3">
      <c r="C76" s="5" t="s">
        <v>187</v>
      </c>
      <c r="D76" s="6" t="s">
        <v>188</v>
      </c>
      <c r="E76" s="6" t="s">
        <v>154</v>
      </c>
      <c r="F76" s="6" t="s">
        <v>151</v>
      </c>
      <c r="G76" s="6" t="s">
        <v>189</v>
      </c>
      <c r="H76" s="6" t="s">
        <v>189</v>
      </c>
      <c r="I76" s="6" t="s">
        <v>189</v>
      </c>
      <c r="J76" s="6" t="s">
        <v>189</v>
      </c>
      <c r="K76" s="6" t="s">
        <v>189</v>
      </c>
      <c r="L76" s="6" t="s">
        <v>189</v>
      </c>
      <c r="M76" s="6" t="s">
        <v>189</v>
      </c>
      <c r="N76" s="6" t="s">
        <v>189</v>
      </c>
      <c r="O76" s="6" t="s">
        <v>189</v>
      </c>
      <c r="P76" s="6" t="s">
        <v>189</v>
      </c>
      <c r="Q76" s="6" t="s">
        <v>189</v>
      </c>
      <c r="R76" s="6" t="s">
        <v>189</v>
      </c>
      <c r="S76" s="6" t="s">
        <v>189</v>
      </c>
      <c r="T76" s="6" t="s">
        <v>189</v>
      </c>
      <c r="U76" s="6" t="s">
        <v>189</v>
      </c>
      <c r="V76" s="6" t="s">
        <v>189</v>
      </c>
      <c r="W76" s="6" t="s">
        <v>189</v>
      </c>
      <c r="X76" s="9" t="s">
        <v>189</v>
      </c>
    </row>
    <row r="77" spans="3:24" ht="16.5" thickTop="1" x14ac:dyDescent="0.25">
      <c r="C77" s="44" t="s">
        <v>190</v>
      </c>
      <c r="D77" s="45" t="s">
        <v>191</v>
      </c>
      <c r="E77" s="45" t="s">
        <v>104</v>
      </c>
      <c r="F77" s="45" t="s">
        <v>192</v>
      </c>
      <c r="G77" s="45">
        <v>49.6</v>
      </c>
      <c r="H77" s="45">
        <v>56.8</v>
      </c>
      <c r="I77" s="45">
        <v>70.599999999999994</v>
      </c>
      <c r="J77" s="45">
        <v>85.8</v>
      </c>
      <c r="K77" s="45">
        <v>125.6</v>
      </c>
      <c r="L77" s="45">
        <v>1</v>
      </c>
      <c r="M77" s="45">
        <v>0</v>
      </c>
      <c r="N77" s="45">
        <v>0</v>
      </c>
      <c r="O77" s="45">
        <v>0</v>
      </c>
      <c r="P77" s="45">
        <v>0</v>
      </c>
      <c r="Q77" s="45">
        <v>5</v>
      </c>
      <c r="R77" s="45">
        <v>0</v>
      </c>
      <c r="S77" s="45">
        <v>3</v>
      </c>
      <c r="T77" s="45">
        <v>4</v>
      </c>
      <c r="U77" s="45">
        <v>7</v>
      </c>
      <c r="V77" s="45">
        <v>1</v>
      </c>
      <c r="W77" s="45">
        <v>7</v>
      </c>
      <c r="X77" s="46">
        <v>1</v>
      </c>
    </row>
    <row r="78" spans="3:24" x14ac:dyDescent="0.25">
      <c r="C78" s="47" t="s">
        <v>193</v>
      </c>
      <c r="D78" s="48" t="s">
        <v>194</v>
      </c>
      <c r="E78" s="48" t="s">
        <v>104</v>
      </c>
      <c r="F78" s="48" t="s">
        <v>192</v>
      </c>
      <c r="G78" s="48">
        <v>55.7</v>
      </c>
      <c r="H78" s="48">
        <v>70.3</v>
      </c>
      <c r="I78" s="48">
        <v>72.099999999999994</v>
      </c>
      <c r="J78" s="48">
        <v>73.099999999999994</v>
      </c>
      <c r="K78" s="48">
        <v>99.4</v>
      </c>
      <c r="L78" s="48">
        <v>4</v>
      </c>
      <c r="M78" s="48">
        <v>0</v>
      </c>
      <c r="N78" s="48">
        <v>0</v>
      </c>
      <c r="O78" s="48">
        <v>1</v>
      </c>
      <c r="P78" s="48">
        <v>1</v>
      </c>
      <c r="Q78" s="48">
        <v>2</v>
      </c>
      <c r="R78" s="48">
        <v>0</v>
      </c>
      <c r="S78" s="48">
        <v>3</v>
      </c>
      <c r="T78" s="48">
        <v>3</v>
      </c>
      <c r="U78" s="48">
        <v>6</v>
      </c>
      <c r="V78" s="48">
        <v>2</v>
      </c>
      <c r="W78" s="48">
        <v>8</v>
      </c>
      <c r="X78" s="49">
        <v>2</v>
      </c>
    </row>
    <row r="79" spans="3:24" x14ac:dyDescent="0.25">
      <c r="C79" s="47" t="s">
        <v>195</v>
      </c>
      <c r="D79" s="48" t="s">
        <v>196</v>
      </c>
      <c r="E79" s="48" t="s">
        <v>104</v>
      </c>
      <c r="F79" s="48" t="s">
        <v>192</v>
      </c>
      <c r="G79" s="48">
        <v>36.9</v>
      </c>
      <c r="H79" s="48">
        <v>42.3</v>
      </c>
      <c r="I79" s="48">
        <v>56.7</v>
      </c>
      <c r="J79" s="48">
        <v>92.9</v>
      </c>
      <c r="K79" s="48">
        <v>106.5</v>
      </c>
      <c r="L79" s="48">
        <v>2</v>
      </c>
      <c r="M79" s="48">
        <v>0</v>
      </c>
      <c r="N79" s="48">
        <v>0</v>
      </c>
      <c r="O79" s="48">
        <v>0</v>
      </c>
      <c r="P79" s="48">
        <v>0</v>
      </c>
      <c r="Q79" s="48">
        <v>5</v>
      </c>
      <c r="R79" s="48">
        <v>0</v>
      </c>
      <c r="S79" s="48">
        <v>1</v>
      </c>
      <c r="T79" s="48">
        <v>4</v>
      </c>
      <c r="U79" s="48">
        <v>5</v>
      </c>
      <c r="V79" s="48">
        <v>3</v>
      </c>
      <c r="W79" s="48">
        <v>10</v>
      </c>
      <c r="X79" s="49">
        <v>3</v>
      </c>
    </row>
    <row r="80" spans="3:24" x14ac:dyDescent="0.25">
      <c r="C80" s="37" t="s">
        <v>197</v>
      </c>
      <c r="D80" s="38" t="s">
        <v>198</v>
      </c>
      <c r="E80" s="38" t="s">
        <v>123</v>
      </c>
      <c r="F80" s="38" t="s">
        <v>192</v>
      </c>
      <c r="G80" s="38">
        <v>24.2</v>
      </c>
      <c r="H80" s="38">
        <v>81.2</v>
      </c>
      <c r="I80" s="38">
        <v>82.2</v>
      </c>
      <c r="J80" s="38">
        <v>97</v>
      </c>
      <c r="K80" s="38">
        <v>102.4</v>
      </c>
      <c r="L80" s="38">
        <v>3</v>
      </c>
      <c r="M80" s="38">
        <v>0</v>
      </c>
      <c r="N80" s="38">
        <v>0</v>
      </c>
      <c r="O80" s="38">
        <v>1</v>
      </c>
      <c r="P80" s="38">
        <v>1</v>
      </c>
      <c r="Q80" s="38">
        <v>2</v>
      </c>
      <c r="R80" s="38">
        <v>0</v>
      </c>
      <c r="S80" s="38">
        <v>0</v>
      </c>
      <c r="T80" s="38">
        <v>2</v>
      </c>
      <c r="U80" s="38">
        <v>2</v>
      </c>
      <c r="V80" s="38">
        <v>6</v>
      </c>
      <c r="W80" s="38">
        <v>11</v>
      </c>
      <c r="X80" s="39">
        <v>4</v>
      </c>
    </row>
    <row r="81" spans="3:24" x14ac:dyDescent="0.25">
      <c r="C81" s="37" t="s">
        <v>199</v>
      </c>
      <c r="D81" s="38" t="s">
        <v>200</v>
      </c>
      <c r="E81" s="38" t="s">
        <v>123</v>
      </c>
      <c r="F81" s="38" t="s">
        <v>192</v>
      </c>
      <c r="G81" s="38">
        <v>28.1</v>
      </c>
      <c r="H81" s="38">
        <v>42.5</v>
      </c>
      <c r="I81" s="38">
        <v>52.6</v>
      </c>
      <c r="J81" s="38">
        <v>82.2</v>
      </c>
      <c r="K81" s="38">
        <v>82.4</v>
      </c>
      <c r="L81" s="38">
        <v>5</v>
      </c>
      <c r="M81" s="38">
        <v>0</v>
      </c>
      <c r="N81" s="38">
        <v>0</v>
      </c>
      <c r="O81" s="38">
        <v>0</v>
      </c>
      <c r="P81" s="38">
        <v>0</v>
      </c>
      <c r="Q81" s="38">
        <v>5</v>
      </c>
      <c r="R81" s="38">
        <v>0</v>
      </c>
      <c r="S81" s="38">
        <v>1</v>
      </c>
      <c r="T81" s="38">
        <v>2</v>
      </c>
      <c r="U81" s="38">
        <v>3</v>
      </c>
      <c r="V81" s="38">
        <v>5</v>
      </c>
      <c r="W81" s="38">
        <v>15</v>
      </c>
      <c r="X81" s="39">
        <v>5</v>
      </c>
    </row>
    <row r="82" spans="3:24" x14ac:dyDescent="0.25">
      <c r="C82" s="37" t="s">
        <v>201</v>
      </c>
      <c r="D82" s="38" t="s">
        <v>202</v>
      </c>
      <c r="E82" s="38" t="s">
        <v>92</v>
      </c>
      <c r="F82" s="38" t="s">
        <v>192</v>
      </c>
      <c r="G82" s="38">
        <v>0</v>
      </c>
      <c r="H82" s="38">
        <v>9.4</v>
      </c>
      <c r="I82" s="38">
        <v>39.299999999999997</v>
      </c>
      <c r="J82" s="38">
        <v>44.1</v>
      </c>
      <c r="K82" s="38">
        <v>52.4</v>
      </c>
      <c r="L82" s="38">
        <v>7</v>
      </c>
      <c r="M82" s="38">
        <v>0</v>
      </c>
      <c r="N82" s="38">
        <v>0</v>
      </c>
      <c r="O82" s="38">
        <v>0</v>
      </c>
      <c r="P82" s="38">
        <v>0</v>
      </c>
      <c r="Q82" s="38">
        <v>5</v>
      </c>
      <c r="R82" s="38">
        <v>0</v>
      </c>
      <c r="S82" s="38">
        <v>1</v>
      </c>
      <c r="T82" s="38">
        <v>4</v>
      </c>
      <c r="U82" s="38">
        <v>5</v>
      </c>
      <c r="V82" s="38">
        <v>3</v>
      </c>
      <c r="W82" s="38">
        <v>15</v>
      </c>
      <c r="X82" s="39">
        <v>5</v>
      </c>
    </row>
    <row r="83" spans="3:24" x14ac:dyDescent="0.25">
      <c r="C83" s="37" t="s">
        <v>203</v>
      </c>
      <c r="D83" s="38" t="s">
        <v>204</v>
      </c>
      <c r="E83" s="38" t="s">
        <v>89</v>
      </c>
      <c r="F83" s="38" t="s">
        <v>192</v>
      </c>
      <c r="G83" s="38">
        <v>0</v>
      </c>
      <c r="H83" s="38">
        <v>27.3</v>
      </c>
      <c r="I83" s="38">
        <v>40.200000000000003</v>
      </c>
      <c r="J83" s="38">
        <v>64.599999999999994</v>
      </c>
      <c r="K83" s="38">
        <v>80</v>
      </c>
      <c r="L83" s="38">
        <v>6</v>
      </c>
      <c r="M83" s="38">
        <v>0</v>
      </c>
      <c r="N83" s="38">
        <v>0</v>
      </c>
      <c r="O83" s="38">
        <v>1</v>
      </c>
      <c r="P83" s="38">
        <v>1</v>
      </c>
      <c r="Q83" s="38">
        <v>2</v>
      </c>
      <c r="R83" s="38">
        <v>0</v>
      </c>
      <c r="S83" s="38">
        <v>0</v>
      </c>
      <c r="T83" s="38">
        <v>1</v>
      </c>
      <c r="U83" s="38">
        <v>1</v>
      </c>
      <c r="V83" s="38">
        <v>7</v>
      </c>
      <c r="W83" s="38">
        <v>15</v>
      </c>
      <c r="X83" s="39">
        <v>5</v>
      </c>
    </row>
    <row r="84" spans="3:24" ht="16.5" thickBot="1" x14ac:dyDescent="0.3">
      <c r="C84" s="40" t="s">
        <v>205</v>
      </c>
      <c r="D84" s="41" t="s">
        <v>206</v>
      </c>
      <c r="E84" s="41" t="s">
        <v>92</v>
      </c>
      <c r="F84" s="41" t="s">
        <v>192</v>
      </c>
      <c r="G84" s="41">
        <v>13</v>
      </c>
      <c r="H84" s="41">
        <v>29.5</v>
      </c>
      <c r="I84" s="41">
        <v>29.8</v>
      </c>
      <c r="J84" s="41">
        <v>30.3</v>
      </c>
      <c r="K84" s="41">
        <v>47.7</v>
      </c>
      <c r="L84" s="41">
        <v>8</v>
      </c>
      <c r="M84" s="41">
        <v>0</v>
      </c>
      <c r="N84" s="41">
        <v>0</v>
      </c>
      <c r="O84" s="41">
        <v>3</v>
      </c>
      <c r="P84" s="41">
        <v>3</v>
      </c>
      <c r="Q84" s="41">
        <v>1</v>
      </c>
      <c r="R84" s="41">
        <v>0</v>
      </c>
      <c r="S84" s="41">
        <v>1</v>
      </c>
      <c r="T84" s="41">
        <v>0</v>
      </c>
      <c r="U84" s="41">
        <v>1</v>
      </c>
      <c r="V84" s="41">
        <v>7</v>
      </c>
      <c r="W84" s="41">
        <v>16</v>
      </c>
      <c r="X84" s="42">
        <v>8</v>
      </c>
    </row>
    <row r="85" spans="3:24" ht="16.5" thickTop="1" x14ac:dyDescent="0.25">
      <c r="C85" s="44" t="s">
        <v>207</v>
      </c>
      <c r="D85" s="45" t="s">
        <v>208</v>
      </c>
      <c r="E85" s="45" t="s">
        <v>89</v>
      </c>
      <c r="F85" s="45" t="s">
        <v>209</v>
      </c>
      <c r="G85" s="45">
        <v>0</v>
      </c>
      <c r="H85" s="45">
        <v>53.8</v>
      </c>
      <c r="I85" s="45">
        <v>112.1</v>
      </c>
      <c r="J85" s="45">
        <v>116</v>
      </c>
      <c r="K85" s="45">
        <v>125</v>
      </c>
      <c r="L85" s="45">
        <v>1</v>
      </c>
      <c r="M85" s="45">
        <v>0</v>
      </c>
      <c r="N85" s="45">
        <v>0</v>
      </c>
      <c r="O85" s="45">
        <v>4</v>
      </c>
      <c r="P85" s="45">
        <v>4</v>
      </c>
      <c r="Q85" s="45">
        <v>1</v>
      </c>
      <c r="R85" s="45">
        <v>3</v>
      </c>
      <c r="S85" s="45">
        <v>2</v>
      </c>
      <c r="T85" s="45">
        <v>5</v>
      </c>
      <c r="U85" s="45">
        <v>10</v>
      </c>
      <c r="V85" s="45">
        <v>1</v>
      </c>
      <c r="W85" s="45">
        <v>3</v>
      </c>
      <c r="X85" s="46">
        <v>1</v>
      </c>
    </row>
    <row r="86" spans="3:24" x14ac:dyDescent="0.25">
      <c r="C86" s="47" t="s">
        <v>210</v>
      </c>
      <c r="D86" s="48" t="s">
        <v>211</v>
      </c>
      <c r="E86" s="48" t="s">
        <v>89</v>
      </c>
      <c r="F86" s="48" t="s">
        <v>209</v>
      </c>
      <c r="G86" s="48">
        <v>0</v>
      </c>
      <c r="H86" s="48">
        <v>100.7</v>
      </c>
      <c r="I86" s="48">
        <v>104.8</v>
      </c>
      <c r="J86" s="48">
        <v>112.7</v>
      </c>
      <c r="K86" s="48">
        <v>118.2</v>
      </c>
      <c r="L86" s="48">
        <v>2</v>
      </c>
      <c r="M86" s="48">
        <v>0</v>
      </c>
      <c r="N86" s="48">
        <v>0</v>
      </c>
      <c r="O86" s="48">
        <v>0</v>
      </c>
      <c r="P86" s="48">
        <v>0</v>
      </c>
      <c r="Q86" s="48">
        <v>3</v>
      </c>
      <c r="R86" s="48">
        <v>2</v>
      </c>
      <c r="S86" s="48">
        <v>2</v>
      </c>
      <c r="T86" s="48">
        <v>4</v>
      </c>
      <c r="U86" s="48">
        <v>8</v>
      </c>
      <c r="V86" s="48">
        <v>2</v>
      </c>
      <c r="W86" s="48">
        <v>7</v>
      </c>
      <c r="X86" s="49">
        <v>2</v>
      </c>
    </row>
    <row r="87" spans="3:24" x14ac:dyDescent="0.25">
      <c r="C87" s="47" t="s">
        <v>212</v>
      </c>
      <c r="D87" s="48" t="s">
        <v>213</v>
      </c>
      <c r="E87" s="48" t="s">
        <v>89</v>
      </c>
      <c r="F87" s="48" t="s">
        <v>209</v>
      </c>
      <c r="G87" s="48">
        <v>35.200000000000003</v>
      </c>
      <c r="H87" s="48">
        <v>39.6</v>
      </c>
      <c r="I87" s="48">
        <v>58.8</v>
      </c>
      <c r="J87" s="48">
        <v>110.9</v>
      </c>
      <c r="K87" s="48">
        <v>117.6</v>
      </c>
      <c r="L87" s="48">
        <v>3</v>
      </c>
      <c r="M87" s="48">
        <v>0</v>
      </c>
      <c r="N87" s="48">
        <v>0</v>
      </c>
      <c r="O87" s="48">
        <v>0</v>
      </c>
      <c r="P87" s="48">
        <v>0</v>
      </c>
      <c r="Q87" s="48">
        <v>3</v>
      </c>
      <c r="R87" s="48">
        <v>0</v>
      </c>
      <c r="S87" s="48">
        <v>3</v>
      </c>
      <c r="T87" s="48">
        <v>4</v>
      </c>
      <c r="U87" s="48">
        <v>7</v>
      </c>
      <c r="V87" s="48">
        <v>3</v>
      </c>
      <c r="W87" s="48">
        <v>9</v>
      </c>
      <c r="X87" s="49">
        <v>3</v>
      </c>
    </row>
    <row r="88" spans="3:24" x14ac:dyDescent="0.25">
      <c r="C88" s="2" t="s">
        <v>214</v>
      </c>
      <c r="D88" s="3" t="s">
        <v>215</v>
      </c>
      <c r="E88" s="3" t="s">
        <v>154</v>
      </c>
      <c r="F88" s="3" t="s">
        <v>209</v>
      </c>
      <c r="G88" s="3">
        <v>38.5</v>
      </c>
      <c r="H88" s="3">
        <v>38.799999999999997</v>
      </c>
      <c r="I88" s="3">
        <v>41.7</v>
      </c>
      <c r="J88" s="3">
        <v>50.5</v>
      </c>
      <c r="K88" s="3">
        <v>70.8</v>
      </c>
      <c r="L88" s="3">
        <v>5</v>
      </c>
      <c r="M88" s="3">
        <v>0</v>
      </c>
      <c r="N88" s="3">
        <v>0</v>
      </c>
      <c r="O88" s="3">
        <v>1</v>
      </c>
      <c r="P88" s="3">
        <v>1</v>
      </c>
      <c r="Q88" s="3">
        <v>2</v>
      </c>
      <c r="R88" s="3">
        <v>0</v>
      </c>
      <c r="S88" s="3">
        <v>2</v>
      </c>
      <c r="T88" s="3">
        <v>1</v>
      </c>
      <c r="U88" s="3">
        <v>3</v>
      </c>
      <c r="V88" s="3">
        <v>5</v>
      </c>
      <c r="W88" s="3">
        <v>12</v>
      </c>
      <c r="X88" s="4">
        <v>4</v>
      </c>
    </row>
    <row r="89" spans="3:24" x14ac:dyDescent="0.25">
      <c r="C89" s="2" t="s">
        <v>216</v>
      </c>
      <c r="D89" s="3" t="s">
        <v>217</v>
      </c>
      <c r="E89" s="3" t="s">
        <v>154</v>
      </c>
      <c r="F89" s="3" t="s">
        <v>209</v>
      </c>
      <c r="G89" s="3">
        <v>29</v>
      </c>
      <c r="H89" s="3">
        <v>29.3</v>
      </c>
      <c r="I89" s="3">
        <v>49</v>
      </c>
      <c r="J89" s="3">
        <v>56.9</v>
      </c>
      <c r="K89" s="3">
        <v>68.8</v>
      </c>
      <c r="L89" s="3">
        <v>6</v>
      </c>
      <c r="M89" s="3">
        <v>0</v>
      </c>
      <c r="N89" s="3">
        <v>0</v>
      </c>
      <c r="O89" s="3">
        <v>0</v>
      </c>
      <c r="P89" s="3">
        <v>0</v>
      </c>
      <c r="Q89" s="3">
        <v>3</v>
      </c>
      <c r="R89" s="3">
        <v>0</v>
      </c>
      <c r="S89" s="3">
        <v>2</v>
      </c>
      <c r="T89" s="3">
        <v>4</v>
      </c>
      <c r="U89" s="3">
        <v>6</v>
      </c>
      <c r="V89" s="3">
        <v>4</v>
      </c>
      <c r="W89" s="3">
        <v>13</v>
      </c>
      <c r="X89" s="4">
        <v>5</v>
      </c>
    </row>
    <row r="90" spans="3:24" x14ac:dyDescent="0.25">
      <c r="C90" s="2" t="s">
        <v>218</v>
      </c>
      <c r="D90" s="3" t="s">
        <v>219</v>
      </c>
      <c r="E90" s="3" t="s">
        <v>154</v>
      </c>
      <c r="F90" s="3" t="s">
        <v>209</v>
      </c>
      <c r="G90" s="3">
        <v>18.600000000000001</v>
      </c>
      <c r="H90" s="3">
        <v>34.9</v>
      </c>
      <c r="I90" s="3">
        <v>74.2</v>
      </c>
      <c r="J90" s="3">
        <v>84.3</v>
      </c>
      <c r="K90" s="3">
        <v>84.6</v>
      </c>
      <c r="L90" s="3">
        <v>4</v>
      </c>
      <c r="M90" s="3">
        <v>0</v>
      </c>
      <c r="N90" s="3">
        <v>0</v>
      </c>
      <c r="O90" s="3">
        <v>0</v>
      </c>
      <c r="P90" s="3">
        <v>0</v>
      </c>
      <c r="Q90" s="3">
        <v>3</v>
      </c>
      <c r="R90" s="3">
        <v>0</v>
      </c>
      <c r="S90" s="3">
        <v>0</v>
      </c>
      <c r="T90" s="3">
        <v>0</v>
      </c>
      <c r="U90" s="3">
        <v>0</v>
      </c>
      <c r="V90" s="3">
        <v>6</v>
      </c>
      <c r="W90" s="3">
        <v>13</v>
      </c>
      <c r="X90" s="4">
        <v>5</v>
      </c>
    </row>
    <row r="91" spans="3:24" ht="16.5" thickBot="1" x14ac:dyDescent="0.3">
      <c r="C91" s="5" t="s">
        <v>220</v>
      </c>
      <c r="D91" s="6" t="s">
        <v>221</v>
      </c>
      <c r="E91" s="6" t="s">
        <v>222</v>
      </c>
      <c r="F91" s="6" t="s">
        <v>209</v>
      </c>
      <c r="G91" s="6">
        <v>0</v>
      </c>
      <c r="H91" s="6">
        <v>47.9</v>
      </c>
      <c r="I91" s="6">
        <v>52</v>
      </c>
      <c r="J91" s="6">
        <v>52.9</v>
      </c>
      <c r="K91" s="6">
        <v>60.9</v>
      </c>
      <c r="L91" s="6">
        <v>7</v>
      </c>
      <c r="M91" s="6">
        <v>0</v>
      </c>
      <c r="N91" s="6">
        <v>0</v>
      </c>
      <c r="O91" s="6">
        <v>0</v>
      </c>
      <c r="P91" s="6">
        <v>0</v>
      </c>
      <c r="Q91" s="6">
        <v>3</v>
      </c>
      <c r="R91" s="6">
        <v>0</v>
      </c>
      <c r="S91" s="6">
        <v>0</v>
      </c>
      <c r="T91" s="6">
        <v>0</v>
      </c>
      <c r="U91" s="6">
        <v>0</v>
      </c>
      <c r="V91" s="6">
        <v>6</v>
      </c>
      <c r="W91" s="6">
        <v>16</v>
      </c>
      <c r="X91" s="9">
        <v>7</v>
      </c>
    </row>
    <row r="92" spans="3:24" ht="16.5" thickTop="1" x14ac:dyDescent="0.25">
      <c r="C92" s="34" t="s">
        <v>223</v>
      </c>
      <c r="D92" s="35" t="s">
        <v>224</v>
      </c>
      <c r="E92" s="35" t="s">
        <v>225</v>
      </c>
      <c r="F92" s="35" t="s">
        <v>86</v>
      </c>
      <c r="G92" s="35">
        <v>21.3</v>
      </c>
      <c r="H92" s="35">
        <v>65.099999999999994</v>
      </c>
      <c r="I92" s="35">
        <v>0</v>
      </c>
      <c r="J92" s="35">
        <v>98.5</v>
      </c>
      <c r="K92" s="35">
        <v>126.5</v>
      </c>
      <c r="L92" s="35">
        <v>0</v>
      </c>
      <c r="M92" s="35">
        <v>0</v>
      </c>
      <c r="N92" s="35">
        <v>0</v>
      </c>
      <c r="O92" s="35">
        <v>0</v>
      </c>
      <c r="P92" s="35">
        <v>29</v>
      </c>
      <c r="Q92" s="35"/>
      <c r="R92" s="35">
        <v>0</v>
      </c>
      <c r="S92" s="35">
        <v>3</v>
      </c>
      <c r="T92" s="35">
        <v>4</v>
      </c>
      <c r="U92" s="35">
        <v>7</v>
      </c>
      <c r="V92" s="35">
        <v>18</v>
      </c>
      <c r="W92" s="35"/>
      <c r="X92" s="36"/>
    </row>
    <row r="93" spans="3:24" x14ac:dyDescent="0.25">
      <c r="C93" s="37" t="s">
        <v>226</v>
      </c>
      <c r="D93" s="38" t="s">
        <v>227</v>
      </c>
      <c r="E93" s="38" t="s">
        <v>225</v>
      </c>
      <c r="F93" s="38" t="s">
        <v>86</v>
      </c>
      <c r="G93" s="38">
        <v>73.5</v>
      </c>
      <c r="H93" s="38">
        <v>78.3</v>
      </c>
      <c r="I93" s="38">
        <v>0</v>
      </c>
      <c r="J93" s="38">
        <v>100</v>
      </c>
      <c r="K93" s="38">
        <v>113.9</v>
      </c>
      <c r="L93" s="38">
        <v>0</v>
      </c>
      <c r="M93" s="38">
        <v>0</v>
      </c>
      <c r="N93" s="38">
        <v>4</v>
      </c>
      <c r="O93" s="38">
        <v>4</v>
      </c>
      <c r="P93" s="38">
        <v>2</v>
      </c>
      <c r="Q93" s="38"/>
      <c r="R93" s="38">
        <v>0</v>
      </c>
      <c r="S93" s="38">
        <v>3</v>
      </c>
      <c r="T93" s="38">
        <v>4</v>
      </c>
      <c r="U93" s="38">
        <v>7</v>
      </c>
      <c r="V93" s="38">
        <v>18</v>
      </c>
      <c r="W93" s="38"/>
      <c r="X93" s="39"/>
    </row>
    <row r="94" spans="3:24" x14ac:dyDescent="0.25">
      <c r="C94" s="37" t="s">
        <v>228</v>
      </c>
      <c r="D94" s="38" t="s">
        <v>229</v>
      </c>
      <c r="E94" s="38" t="s">
        <v>225</v>
      </c>
      <c r="F94" s="38" t="s">
        <v>86</v>
      </c>
      <c r="G94" s="38">
        <v>46.8</v>
      </c>
      <c r="H94" s="38">
        <v>15.1</v>
      </c>
      <c r="I94" s="38">
        <v>87</v>
      </c>
      <c r="J94" s="38">
        <v>21.8</v>
      </c>
      <c r="K94" s="38">
        <v>96.1</v>
      </c>
      <c r="L94" s="38">
        <v>0</v>
      </c>
      <c r="M94" s="38">
        <v>0</v>
      </c>
      <c r="N94" s="38">
        <v>0</v>
      </c>
      <c r="O94" s="38">
        <v>0</v>
      </c>
      <c r="P94" s="38">
        <v>29</v>
      </c>
      <c r="Q94" s="38"/>
      <c r="R94" s="38">
        <v>0</v>
      </c>
      <c r="S94" s="38">
        <v>3</v>
      </c>
      <c r="T94" s="38">
        <v>3</v>
      </c>
      <c r="U94" s="38">
        <v>6</v>
      </c>
      <c r="V94" s="38">
        <v>29</v>
      </c>
      <c r="W94" s="38"/>
      <c r="X94" s="39"/>
    </row>
    <row r="95" spans="3:24" x14ac:dyDescent="0.25">
      <c r="C95" s="37" t="s">
        <v>230</v>
      </c>
      <c r="D95" s="38" t="s">
        <v>231</v>
      </c>
      <c r="E95" s="38" t="s">
        <v>225</v>
      </c>
      <c r="F95" s="38" t="s">
        <v>86</v>
      </c>
      <c r="G95" s="38">
        <v>56.2</v>
      </c>
      <c r="H95" s="38">
        <v>68.8</v>
      </c>
      <c r="I95" s="38">
        <v>105.2</v>
      </c>
      <c r="J95" s="38">
        <v>127.7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29</v>
      </c>
      <c r="Q95" s="38"/>
      <c r="R95" s="38">
        <v>0</v>
      </c>
      <c r="S95" s="38">
        <v>0</v>
      </c>
      <c r="T95" s="38">
        <v>5</v>
      </c>
      <c r="U95" s="38">
        <v>5</v>
      </c>
      <c r="V95" s="38">
        <v>47</v>
      </c>
      <c r="W95" s="38"/>
      <c r="X95" s="39"/>
    </row>
    <row r="96" spans="3:24" x14ac:dyDescent="0.25">
      <c r="C96" s="37" t="s">
        <v>232</v>
      </c>
      <c r="D96" s="38" t="s">
        <v>233</v>
      </c>
      <c r="E96" s="38" t="s">
        <v>225</v>
      </c>
      <c r="F96" s="38" t="s">
        <v>130</v>
      </c>
      <c r="G96" s="38">
        <v>121.9</v>
      </c>
      <c r="H96" s="38">
        <v>73.900000000000006</v>
      </c>
      <c r="I96" s="38">
        <v>0</v>
      </c>
      <c r="J96" s="38">
        <v>109.4</v>
      </c>
      <c r="K96" s="38">
        <v>126</v>
      </c>
      <c r="L96" s="38">
        <v>0</v>
      </c>
      <c r="M96" s="38">
        <v>0</v>
      </c>
      <c r="N96" s="38">
        <v>0</v>
      </c>
      <c r="O96" s="38">
        <v>0</v>
      </c>
      <c r="P96" s="38">
        <v>29</v>
      </c>
      <c r="Q96" s="38"/>
      <c r="R96" s="38">
        <v>0</v>
      </c>
      <c r="S96" s="38">
        <v>0</v>
      </c>
      <c r="T96" s="38">
        <v>5</v>
      </c>
      <c r="U96" s="38">
        <v>5</v>
      </c>
      <c r="V96" s="38">
        <v>47</v>
      </c>
      <c r="W96" s="38"/>
      <c r="X96" s="39"/>
    </row>
    <row r="97" spans="3:24" x14ac:dyDescent="0.25">
      <c r="C97" s="37" t="s">
        <v>234</v>
      </c>
      <c r="D97" s="38" t="s">
        <v>235</v>
      </c>
      <c r="E97" s="38" t="s">
        <v>225</v>
      </c>
      <c r="F97" s="38" t="s">
        <v>130</v>
      </c>
      <c r="G97" s="38">
        <v>30.6</v>
      </c>
      <c r="H97" s="38">
        <v>27</v>
      </c>
      <c r="I97" s="38">
        <v>38</v>
      </c>
      <c r="J97" s="38">
        <v>52.2</v>
      </c>
      <c r="K97" s="38">
        <v>38.700000000000003</v>
      </c>
      <c r="L97" s="38">
        <v>0</v>
      </c>
      <c r="M97" s="38">
        <v>0</v>
      </c>
      <c r="N97" s="38">
        <v>0</v>
      </c>
      <c r="O97" s="38">
        <v>0</v>
      </c>
      <c r="P97" s="38">
        <v>29</v>
      </c>
      <c r="Q97" s="38"/>
      <c r="R97" s="38">
        <v>0</v>
      </c>
      <c r="S97" s="38">
        <v>4</v>
      </c>
      <c r="T97" s="38">
        <v>4</v>
      </c>
      <c r="U97" s="38">
        <v>8</v>
      </c>
      <c r="V97" s="38">
        <v>9</v>
      </c>
      <c r="W97" s="38"/>
      <c r="X97" s="39"/>
    </row>
    <row r="98" spans="3:24" x14ac:dyDescent="0.25">
      <c r="C98" s="37" t="s">
        <v>236</v>
      </c>
      <c r="D98" s="38" t="s">
        <v>237</v>
      </c>
      <c r="E98" s="38" t="s">
        <v>225</v>
      </c>
      <c r="F98" s="38" t="s">
        <v>130</v>
      </c>
      <c r="G98" s="38">
        <v>0</v>
      </c>
      <c r="H98" s="38">
        <v>0</v>
      </c>
      <c r="I98" s="38">
        <v>87</v>
      </c>
      <c r="J98" s="38">
        <v>47.3</v>
      </c>
      <c r="K98" s="38">
        <v>104</v>
      </c>
      <c r="L98" s="38">
        <v>0</v>
      </c>
      <c r="M98" s="38">
        <v>0</v>
      </c>
      <c r="N98" s="38">
        <v>0</v>
      </c>
      <c r="O98" s="38">
        <v>0</v>
      </c>
      <c r="P98" s="38">
        <v>29</v>
      </c>
      <c r="Q98" s="38"/>
      <c r="R98" s="38">
        <v>1</v>
      </c>
      <c r="S98" s="38">
        <v>2</v>
      </c>
      <c r="T98" s="38">
        <v>0</v>
      </c>
      <c r="U98" s="38">
        <v>3</v>
      </c>
      <c r="V98" s="38">
        <v>76</v>
      </c>
      <c r="W98" s="38"/>
      <c r="X98" s="39"/>
    </row>
    <row r="99" spans="3:24" x14ac:dyDescent="0.25">
      <c r="C99" s="37" t="s">
        <v>238</v>
      </c>
      <c r="D99" s="38" t="s">
        <v>239</v>
      </c>
      <c r="E99" s="38" t="s">
        <v>225</v>
      </c>
      <c r="F99" s="38" t="s">
        <v>130</v>
      </c>
      <c r="G99" s="38">
        <v>9.3000000000000007</v>
      </c>
      <c r="H99" s="38">
        <v>14.6</v>
      </c>
      <c r="I99" s="38">
        <v>9</v>
      </c>
      <c r="J99" s="38">
        <v>3</v>
      </c>
      <c r="K99" s="38">
        <v>36.5</v>
      </c>
      <c r="L99" s="38">
        <v>0</v>
      </c>
      <c r="M99" s="38">
        <v>0</v>
      </c>
      <c r="N99" s="38">
        <v>0</v>
      </c>
      <c r="O99" s="38">
        <v>0</v>
      </c>
      <c r="P99" s="38">
        <v>29</v>
      </c>
      <c r="Q99" s="38"/>
      <c r="R99" s="38">
        <v>0</v>
      </c>
      <c r="S99" s="38">
        <v>0</v>
      </c>
      <c r="T99" s="38">
        <v>5</v>
      </c>
      <c r="U99" s="38">
        <v>5</v>
      </c>
      <c r="V99" s="38">
        <v>47</v>
      </c>
      <c r="W99" s="38"/>
      <c r="X99" s="39"/>
    </row>
    <row r="100" spans="3:24" x14ac:dyDescent="0.25">
      <c r="C100" s="37" t="s">
        <v>240</v>
      </c>
      <c r="D100" s="38" t="s">
        <v>241</v>
      </c>
      <c r="E100" s="38" t="s">
        <v>225</v>
      </c>
      <c r="F100" s="38" t="s">
        <v>151</v>
      </c>
      <c r="G100" s="38">
        <v>58.1</v>
      </c>
      <c r="H100" s="38">
        <v>99.5</v>
      </c>
      <c r="I100" s="38">
        <v>104.4</v>
      </c>
      <c r="J100" s="38">
        <v>46.6</v>
      </c>
      <c r="K100" s="38">
        <v>46.1</v>
      </c>
      <c r="L100" s="38">
        <v>0</v>
      </c>
      <c r="M100" s="38">
        <v>0</v>
      </c>
      <c r="N100" s="38">
        <v>0</v>
      </c>
      <c r="O100" s="38">
        <v>0</v>
      </c>
      <c r="P100" s="38">
        <v>29</v>
      </c>
      <c r="Q100" s="38"/>
      <c r="R100" s="38">
        <v>0</v>
      </c>
      <c r="S100" s="38">
        <v>3</v>
      </c>
      <c r="T100" s="38">
        <v>3</v>
      </c>
      <c r="U100" s="38">
        <v>6</v>
      </c>
      <c r="V100" s="38">
        <v>29</v>
      </c>
      <c r="W100" s="38"/>
      <c r="X100" s="39"/>
    </row>
    <row r="101" spans="3:24" x14ac:dyDescent="0.25">
      <c r="C101" s="37" t="s">
        <v>242</v>
      </c>
      <c r="D101" s="38" t="s">
        <v>243</v>
      </c>
      <c r="E101" s="38" t="s">
        <v>225</v>
      </c>
      <c r="F101" s="38" t="s">
        <v>151</v>
      </c>
      <c r="G101" s="38">
        <v>0</v>
      </c>
      <c r="H101" s="38">
        <v>0</v>
      </c>
      <c r="I101" s="38">
        <v>93.8</v>
      </c>
      <c r="J101" s="38">
        <v>105.4</v>
      </c>
      <c r="K101" s="38">
        <v>121.6</v>
      </c>
      <c r="L101" s="38">
        <v>0</v>
      </c>
      <c r="M101" s="38">
        <v>0</v>
      </c>
      <c r="N101" s="38">
        <v>0</v>
      </c>
      <c r="O101" s="38">
        <v>0</v>
      </c>
      <c r="P101" s="38">
        <v>29</v>
      </c>
      <c r="Q101" s="38"/>
      <c r="R101" s="38">
        <v>1</v>
      </c>
      <c r="S101" s="38">
        <v>3</v>
      </c>
      <c r="T101" s="38">
        <v>4</v>
      </c>
      <c r="U101" s="38">
        <v>8</v>
      </c>
      <c r="V101" s="38">
        <v>9</v>
      </c>
      <c r="W101" s="38"/>
      <c r="X101" s="39"/>
    </row>
    <row r="102" spans="3:24" x14ac:dyDescent="0.25">
      <c r="C102" s="37" t="s">
        <v>244</v>
      </c>
      <c r="D102" s="38" t="s">
        <v>245</v>
      </c>
      <c r="E102" s="38" t="s">
        <v>225</v>
      </c>
      <c r="F102" s="38" t="s">
        <v>151</v>
      </c>
      <c r="G102" s="38">
        <v>105.6</v>
      </c>
      <c r="H102" s="38">
        <v>0</v>
      </c>
      <c r="I102" s="38">
        <v>117.8</v>
      </c>
      <c r="J102" s="38">
        <v>0</v>
      </c>
      <c r="K102" s="38">
        <v>118.9</v>
      </c>
      <c r="L102" s="38">
        <v>0</v>
      </c>
      <c r="M102" s="38">
        <v>0</v>
      </c>
      <c r="N102" s="38">
        <v>0</v>
      </c>
      <c r="O102" s="38">
        <v>0</v>
      </c>
      <c r="P102" s="38">
        <v>29</v>
      </c>
      <c r="Q102" s="38"/>
      <c r="R102" s="38">
        <v>0</v>
      </c>
      <c r="S102" s="38">
        <v>3</v>
      </c>
      <c r="T102" s="38">
        <v>3</v>
      </c>
      <c r="U102" s="38">
        <v>6</v>
      </c>
      <c r="V102" s="38">
        <v>29</v>
      </c>
      <c r="W102" s="38"/>
      <c r="X102" s="39"/>
    </row>
    <row r="103" spans="3:24" ht="16.5" thickBot="1" x14ac:dyDescent="0.3">
      <c r="C103" s="40" t="s">
        <v>246</v>
      </c>
      <c r="D103" s="41" t="s">
        <v>247</v>
      </c>
      <c r="E103" s="41" t="s">
        <v>225</v>
      </c>
      <c r="F103" s="41" t="s">
        <v>192</v>
      </c>
      <c r="G103" s="41">
        <v>62.8</v>
      </c>
      <c r="H103" s="41">
        <v>85.3</v>
      </c>
      <c r="I103" s="41">
        <v>75.2</v>
      </c>
      <c r="J103" s="41">
        <v>47.7</v>
      </c>
      <c r="K103" s="41">
        <v>43.5</v>
      </c>
      <c r="L103" s="41">
        <v>0</v>
      </c>
      <c r="M103" s="41">
        <v>0</v>
      </c>
      <c r="N103" s="41">
        <v>1</v>
      </c>
      <c r="O103" s="41">
        <v>1</v>
      </c>
      <c r="P103" s="41">
        <v>12</v>
      </c>
      <c r="Q103" s="41"/>
      <c r="R103" s="41">
        <v>0</v>
      </c>
      <c r="S103" s="41">
        <v>3</v>
      </c>
      <c r="T103" s="41">
        <v>2</v>
      </c>
      <c r="U103" s="41">
        <v>5</v>
      </c>
      <c r="V103" s="41">
        <v>47</v>
      </c>
      <c r="W103" s="41"/>
      <c r="X103" s="42"/>
    </row>
    <row r="104" spans="3:24" ht="16.5" thickTop="1" x14ac:dyDescent="0.25"/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09"/>
  <sheetViews>
    <sheetView topLeftCell="A80" zoomScale="85" zoomScaleNormal="85" workbookViewId="0">
      <selection activeCell="B46" sqref="B46"/>
    </sheetView>
  </sheetViews>
  <sheetFormatPr defaultRowHeight="15.75" x14ac:dyDescent="0.25"/>
  <cols>
    <col min="4" max="4" width="15.140625" bestFit="1" customWidth="1"/>
    <col min="5" max="5" width="12.7109375" bestFit="1" customWidth="1"/>
    <col min="6" max="9" width="6.7109375" bestFit="1" customWidth="1"/>
    <col min="23" max="23" width="10.28515625" bestFit="1" customWidth="1"/>
  </cols>
  <sheetData>
    <row r="3" spans="1:23" x14ac:dyDescent="0.25">
      <c r="B3" t="s">
        <v>0</v>
      </c>
      <c r="C3" t="s">
        <v>1</v>
      </c>
      <c r="D3" t="s">
        <v>2</v>
      </c>
      <c r="E3" t="s">
        <v>3</v>
      </c>
      <c r="F3">
        <v>1</v>
      </c>
      <c r="G3">
        <v>2</v>
      </c>
      <c r="H3">
        <v>3</v>
      </c>
      <c r="I3">
        <v>4</v>
      </c>
      <c r="J3">
        <v>5</v>
      </c>
      <c r="K3" t="s">
        <v>263</v>
      </c>
      <c r="L3" t="s">
        <v>10</v>
      </c>
      <c r="M3" t="s">
        <v>11</v>
      </c>
      <c r="N3" t="s">
        <v>12</v>
      </c>
      <c r="O3" t="s">
        <v>13</v>
      </c>
      <c r="P3" t="s">
        <v>263</v>
      </c>
      <c r="Q3" t="s">
        <v>15</v>
      </c>
      <c r="R3" t="s">
        <v>16</v>
      </c>
      <c r="S3" t="s">
        <v>17</v>
      </c>
      <c r="T3" t="s">
        <v>13</v>
      </c>
      <c r="U3" t="s">
        <v>263</v>
      </c>
      <c r="V3" t="s">
        <v>264</v>
      </c>
      <c r="W3" t="s">
        <v>265</v>
      </c>
    </row>
    <row r="4" spans="1:23" x14ac:dyDescent="0.25">
      <c r="A4" s="32"/>
      <c r="B4" t="s">
        <v>63</v>
      </c>
      <c r="C4" t="s">
        <v>64</v>
      </c>
      <c r="D4" t="s">
        <v>38</v>
      </c>
      <c r="E4" t="s">
        <v>65</v>
      </c>
      <c r="F4">
        <v>106.7</v>
      </c>
      <c r="G4">
        <v>129.5</v>
      </c>
      <c r="H4">
        <v>167.6</v>
      </c>
      <c r="I4">
        <v>178.2</v>
      </c>
      <c r="J4">
        <v>188.1</v>
      </c>
      <c r="K4">
        <f>RANK(J4,$J$4:$J$11)</f>
        <v>1</v>
      </c>
      <c r="L4">
        <v>0</v>
      </c>
      <c r="M4">
        <v>0</v>
      </c>
      <c r="N4">
        <v>0</v>
      </c>
      <c r="O4">
        <v>0</v>
      </c>
      <c r="P4">
        <f>RANK(O4,$O$4:$O$11)</f>
        <v>3</v>
      </c>
      <c r="Q4">
        <v>3</v>
      </c>
      <c r="R4">
        <v>4</v>
      </c>
      <c r="S4">
        <v>1</v>
      </c>
      <c r="T4">
        <v>8</v>
      </c>
      <c r="U4">
        <f t="shared" ref="U4:U10" si="0">RANK(T4,$T$4:$T$11)</f>
        <v>1</v>
      </c>
      <c r="V4">
        <f t="shared" ref="V4:V10" si="1">K4+P4+U4</f>
        <v>5</v>
      </c>
      <c r="W4">
        <f t="shared" ref="W4:W11" si="2">RANK(V4,$V$4:$V$11,1)</f>
        <v>1</v>
      </c>
    </row>
    <row r="5" spans="1:23" x14ac:dyDescent="0.25">
      <c r="B5" t="s">
        <v>66</v>
      </c>
      <c r="C5" t="s">
        <v>67</v>
      </c>
      <c r="D5" t="s">
        <v>68</v>
      </c>
      <c r="E5" t="s">
        <v>65</v>
      </c>
      <c r="F5">
        <v>0</v>
      </c>
      <c r="G5">
        <v>68.900000000000006</v>
      </c>
      <c r="H5">
        <v>87.6</v>
      </c>
      <c r="I5">
        <v>119.4</v>
      </c>
      <c r="J5">
        <v>167.7</v>
      </c>
      <c r="K5">
        <f t="shared" ref="K5:K11" si="3">RANK(J5,$J$4:$J$11)</f>
        <v>2</v>
      </c>
      <c r="L5">
        <v>0</v>
      </c>
      <c r="M5">
        <v>0</v>
      </c>
      <c r="N5">
        <v>0</v>
      </c>
      <c r="O5">
        <v>0</v>
      </c>
      <c r="P5">
        <f t="shared" ref="P5:P11" si="4">RANK(O5,$O$4:$O$11)</f>
        <v>3</v>
      </c>
      <c r="Q5">
        <v>0</v>
      </c>
      <c r="R5">
        <v>4</v>
      </c>
      <c r="S5">
        <v>3</v>
      </c>
      <c r="T5">
        <v>7</v>
      </c>
      <c r="U5">
        <f t="shared" si="0"/>
        <v>2</v>
      </c>
      <c r="V5">
        <f t="shared" si="1"/>
        <v>7</v>
      </c>
      <c r="W5">
        <f t="shared" si="2"/>
        <v>2</v>
      </c>
    </row>
    <row r="6" spans="1:23" x14ac:dyDescent="0.25">
      <c r="B6" t="s">
        <v>69</v>
      </c>
      <c r="C6" t="s">
        <v>70</v>
      </c>
      <c r="D6" t="s">
        <v>38</v>
      </c>
      <c r="E6" t="s">
        <v>65</v>
      </c>
      <c r="F6">
        <v>0</v>
      </c>
      <c r="G6">
        <v>0</v>
      </c>
      <c r="H6">
        <v>118.7</v>
      </c>
      <c r="I6">
        <v>143.5</v>
      </c>
      <c r="J6">
        <v>159</v>
      </c>
      <c r="K6">
        <f t="shared" si="3"/>
        <v>3</v>
      </c>
      <c r="L6">
        <v>0</v>
      </c>
      <c r="M6">
        <v>2</v>
      </c>
      <c r="N6">
        <v>0</v>
      </c>
      <c r="O6">
        <v>2</v>
      </c>
      <c r="P6">
        <f t="shared" si="4"/>
        <v>1</v>
      </c>
      <c r="Q6">
        <v>0</v>
      </c>
      <c r="R6">
        <v>1</v>
      </c>
      <c r="S6">
        <v>3</v>
      </c>
      <c r="T6">
        <v>4</v>
      </c>
      <c r="U6">
        <f t="shared" si="0"/>
        <v>4</v>
      </c>
      <c r="V6">
        <f t="shared" si="1"/>
        <v>8</v>
      </c>
      <c r="W6">
        <f t="shared" si="2"/>
        <v>3</v>
      </c>
    </row>
    <row r="7" spans="1:23" x14ac:dyDescent="0.25">
      <c r="B7" t="s">
        <v>71</v>
      </c>
      <c r="C7" t="s">
        <v>72</v>
      </c>
      <c r="D7" t="s">
        <v>68</v>
      </c>
      <c r="E7" t="s">
        <v>65</v>
      </c>
      <c r="F7">
        <v>11.6</v>
      </c>
      <c r="G7">
        <v>12</v>
      </c>
      <c r="H7">
        <v>22.6</v>
      </c>
      <c r="I7">
        <v>25</v>
      </c>
      <c r="J7">
        <v>70.7</v>
      </c>
      <c r="K7">
        <f t="shared" si="3"/>
        <v>6</v>
      </c>
      <c r="L7">
        <v>0</v>
      </c>
      <c r="M7">
        <v>0</v>
      </c>
      <c r="N7">
        <v>0</v>
      </c>
      <c r="O7">
        <v>0</v>
      </c>
      <c r="P7">
        <f t="shared" si="4"/>
        <v>3</v>
      </c>
      <c r="Q7">
        <v>0</v>
      </c>
      <c r="R7">
        <v>1</v>
      </c>
      <c r="S7">
        <v>4</v>
      </c>
      <c r="T7">
        <v>5</v>
      </c>
      <c r="U7">
        <f t="shared" si="0"/>
        <v>3</v>
      </c>
      <c r="V7">
        <f t="shared" si="1"/>
        <v>12</v>
      </c>
      <c r="W7">
        <f t="shared" si="2"/>
        <v>4</v>
      </c>
    </row>
    <row r="8" spans="1:23" x14ac:dyDescent="0.25">
      <c r="B8" t="s">
        <v>73</v>
      </c>
      <c r="C8" t="s">
        <v>74</v>
      </c>
      <c r="D8" t="s">
        <v>38</v>
      </c>
      <c r="E8" t="s">
        <v>65</v>
      </c>
      <c r="F8">
        <v>0</v>
      </c>
      <c r="G8">
        <v>0</v>
      </c>
      <c r="H8">
        <v>6.4</v>
      </c>
      <c r="I8">
        <v>102</v>
      </c>
      <c r="J8">
        <v>144.30000000000001</v>
      </c>
      <c r="K8">
        <f t="shared" si="3"/>
        <v>4</v>
      </c>
      <c r="L8">
        <v>1</v>
      </c>
      <c r="M8">
        <v>0</v>
      </c>
      <c r="N8">
        <v>0</v>
      </c>
      <c r="O8">
        <v>1</v>
      </c>
      <c r="P8">
        <f t="shared" si="4"/>
        <v>2</v>
      </c>
      <c r="Q8">
        <v>0</v>
      </c>
      <c r="R8">
        <v>0</v>
      </c>
      <c r="S8">
        <v>1</v>
      </c>
      <c r="T8">
        <v>1</v>
      </c>
      <c r="U8">
        <f t="shared" si="0"/>
        <v>6</v>
      </c>
      <c r="V8">
        <f t="shared" si="1"/>
        <v>12</v>
      </c>
      <c r="W8">
        <f t="shared" si="2"/>
        <v>4</v>
      </c>
    </row>
    <row r="9" spans="1:23" x14ac:dyDescent="0.25">
      <c r="B9" t="s">
        <v>75</v>
      </c>
      <c r="C9" t="s">
        <v>76</v>
      </c>
      <c r="D9" t="s">
        <v>77</v>
      </c>
      <c r="E9" t="s">
        <v>65</v>
      </c>
      <c r="F9">
        <v>64</v>
      </c>
      <c r="G9">
        <v>72.7</v>
      </c>
      <c r="H9">
        <v>82.1</v>
      </c>
      <c r="I9">
        <v>90.2</v>
      </c>
      <c r="J9">
        <v>92.5</v>
      </c>
      <c r="K9">
        <f t="shared" si="3"/>
        <v>5</v>
      </c>
      <c r="L9">
        <v>0</v>
      </c>
      <c r="M9">
        <v>0</v>
      </c>
      <c r="N9">
        <v>0</v>
      </c>
      <c r="O9">
        <v>0</v>
      </c>
      <c r="P9">
        <f t="shared" si="4"/>
        <v>3</v>
      </c>
      <c r="Q9">
        <v>0</v>
      </c>
      <c r="R9">
        <v>0</v>
      </c>
      <c r="S9">
        <v>3</v>
      </c>
      <c r="T9">
        <v>3</v>
      </c>
      <c r="U9">
        <f t="shared" si="0"/>
        <v>5</v>
      </c>
      <c r="V9">
        <f t="shared" si="1"/>
        <v>13</v>
      </c>
      <c r="W9">
        <f t="shared" si="2"/>
        <v>6</v>
      </c>
    </row>
    <row r="10" spans="1:23" x14ac:dyDescent="0.25">
      <c r="B10" t="s">
        <v>78</v>
      </c>
      <c r="C10" t="s">
        <v>79</v>
      </c>
      <c r="D10" t="s">
        <v>77</v>
      </c>
      <c r="E10" t="s">
        <v>65</v>
      </c>
      <c r="F10">
        <v>35.5</v>
      </c>
      <c r="G10">
        <v>40</v>
      </c>
      <c r="H10">
        <v>49.1</v>
      </c>
      <c r="I10">
        <v>60.5</v>
      </c>
      <c r="J10">
        <v>66.099999999999994</v>
      </c>
      <c r="K10">
        <f t="shared" si="3"/>
        <v>7</v>
      </c>
      <c r="L10">
        <v>0</v>
      </c>
      <c r="M10">
        <v>0</v>
      </c>
      <c r="N10">
        <v>0</v>
      </c>
      <c r="O10">
        <v>0</v>
      </c>
      <c r="P10">
        <f t="shared" si="4"/>
        <v>3</v>
      </c>
      <c r="Q10">
        <v>0</v>
      </c>
      <c r="R10">
        <v>0</v>
      </c>
      <c r="S10">
        <v>1</v>
      </c>
      <c r="T10">
        <v>1</v>
      </c>
      <c r="U10">
        <f t="shared" si="0"/>
        <v>6</v>
      </c>
      <c r="V10">
        <f t="shared" si="1"/>
        <v>16</v>
      </c>
      <c r="W10">
        <f t="shared" si="2"/>
        <v>7</v>
      </c>
    </row>
    <row r="11" spans="1:23" x14ac:dyDescent="0.25">
      <c r="B11" t="s">
        <v>80</v>
      </c>
      <c r="C11" t="s">
        <v>81</v>
      </c>
      <c r="D11" t="s">
        <v>38</v>
      </c>
      <c r="E11" t="s">
        <v>65</v>
      </c>
      <c r="F11" t="s">
        <v>82</v>
      </c>
      <c r="G11" t="s">
        <v>82</v>
      </c>
      <c r="H11" t="s">
        <v>82</v>
      </c>
      <c r="I11" t="s">
        <v>82</v>
      </c>
      <c r="J11" t="s">
        <v>82</v>
      </c>
      <c r="K11" t="e">
        <f t="shared" si="3"/>
        <v>#VALUE!</v>
      </c>
      <c r="L11" t="s">
        <v>82</v>
      </c>
      <c r="M11" t="s">
        <v>82</v>
      </c>
      <c r="N11" t="s">
        <v>82</v>
      </c>
      <c r="P11">
        <f t="shared" si="4"/>
        <v>3</v>
      </c>
      <c r="Q11" t="s">
        <v>82</v>
      </c>
      <c r="R11" t="s">
        <v>82</v>
      </c>
      <c r="S11" t="s">
        <v>82</v>
      </c>
      <c r="W11" t="e">
        <f t="shared" si="2"/>
        <v>#N/A</v>
      </c>
    </row>
    <row r="13" spans="1:23" x14ac:dyDescent="0.25">
      <c r="B13" t="s">
        <v>0</v>
      </c>
      <c r="C13" t="s">
        <v>1</v>
      </c>
      <c r="D13" t="s">
        <v>2</v>
      </c>
      <c r="E13" t="s">
        <v>3</v>
      </c>
      <c r="F13">
        <v>1</v>
      </c>
      <c r="G13">
        <v>2</v>
      </c>
      <c r="H13">
        <v>3</v>
      </c>
      <c r="I13">
        <v>4</v>
      </c>
      <c r="J13">
        <v>5</v>
      </c>
      <c r="K13" t="s">
        <v>263</v>
      </c>
      <c r="L13" t="s">
        <v>10</v>
      </c>
      <c r="M13" t="s">
        <v>11</v>
      </c>
      <c r="N13" t="s">
        <v>12</v>
      </c>
      <c r="O13" t="s">
        <v>13</v>
      </c>
      <c r="P13" t="s">
        <v>263</v>
      </c>
      <c r="Q13" t="s">
        <v>15</v>
      </c>
      <c r="R13" t="s">
        <v>16</v>
      </c>
      <c r="S13" t="s">
        <v>17</v>
      </c>
      <c r="T13" t="s">
        <v>13</v>
      </c>
      <c r="U13" t="s">
        <v>263</v>
      </c>
      <c r="V13" t="s">
        <v>264</v>
      </c>
      <c r="W13" t="s">
        <v>265</v>
      </c>
    </row>
    <row r="14" spans="1:23" x14ac:dyDescent="0.25">
      <c r="A14" s="32"/>
      <c r="B14" t="s">
        <v>190</v>
      </c>
      <c r="C14" t="s">
        <v>191</v>
      </c>
      <c r="D14" t="s">
        <v>104</v>
      </c>
      <c r="E14" t="s">
        <v>192</v>
      </c>
      <c r="F14">
        <v>49.6</v>
      </c>
      <c r="G14">
        <v>56.8</v>
      </c>
      <c r="H14">
        <v>70.599999999999994</v>
      </c>
      <c r="I14">
        <v>85.8</v>
      </c>
      <c r="J14">
        <v>125.6</v>
      </c>
      <c r="K14">
        <f t="shared" ref="K14:K21" si="5">RANK(J14,$J$14:$J$22)</f>
        <v>1</v>
      </c>
      <c r="L14">
        <v>0</v>
      </c>
      <c r="M14">
        <v>0</v>
      </c>
      <c r="N14">
        <v>0</v>
      </c>
      <c r="O14">
        <v>0</v>
      </c>
      <c r="P14">
        <f t="shared" ref="P14:P21" si="6">RANK(O14,$O$14:$O$22)</f>
        <v>5</v>
      </c>
      <c r="Q14">
        <v>0</v>
      </c>
      <c r="R14">
        <v>3</v>
      </c>
      <c r="S14">
        <v>4</v>
      </c>
      <c r="T14">
        <v>7</v>
      </c>
      <c r="U14">
        <f t="shared" ref="U14:U21" si="7">RANK(T14,$T$14:$T$22)</f>
        <v>1</v>
      </c>
      <c r="V14">
        <f t="shared" ref="V14:V21" si="8">K14+P14+U14</f>
        <v>7</v>
      </c>
      <c r="W14">
        <f t="shared" ref="W14:W21" si="9">RANK(V14,$V$14:$V$22,1)</f>
        <v>1</v>
      </c>
    </row>
    <row r="15" spans="1:23" x14ac:dyDescent="0.25">
      <c r="B15" t="s">
        <v>193</v>
      </c>
      <c r="C15" t="s">
        <v>194</v>
      </c>
      <c r="D15" t="s">
        <v>104</v>
      </c>
      <c r="E15" t="s">
        <v>192</v>
      </c>
      <c r="F15">
        <v>55.7</v>
      </c>
      <c r="G15">
        <v>70.3</v>
      </c>
      <c r="H15">
        <v>72.099999999999994</v>
      </c>
      <c r="I15">
        <v>73.099999999999994</v>
      </c>
      <c r="J15">
        <v>99.4</v>
      </c>
      <c r="K15">
        <f t="shared" si="5"/>
        <v>4</v>
      </c>
      <c r="L15">
        <v>0</v>
      </c>
      <c r="M15">
        <v>0</v>
      </c>
      <c r="N15">
        <v>1</v>
      </c>
      <c r="O15">
        <v>1</v>
      </c>
      <c r="P15">
        <f t="shared" si="6"/>
        <v>2</v>
      </c>
      <c r="Q15">
        <v>0</v>
      </c>
      <c r="R15">
        <v>3</v>
      </c>
      <c r="S15">
        <v>3</v>
      </c>
      <c r="T15">
        <v>6</v>
      </c>
      <c r="U15">
        <f t="shared" si="7"/>
        <v>2</v>
      </c>
      <c r="V15">
        <f t="shared" si="8"/>
        <v>8</v>
      </c>
      <c r="W15">
        <f t="shared" si="9"/>
        <v>2</v>
      </c>
    </row>
    <row r="16" spans="1:23" x14ac:dyDescent="0.25">
      <c r="B16" t="s">
        <v>195</v>
      </c>
      <c r="C16" t="s">
        <v>196</v>
      </c>
      <c r="D16" t="s">
        <v>104</v>
      </c>
      <c r="E16" t="s">
        <v>192</v>
      </c>
      <c r="F16">
        <v>36.9</v>
      </c>
      <c r="G16">
        <v>42.3</v>
      </c>
      <c r="H16">
        <v>56.7</v>
      </c>
      <c r="I16">
        <v>92.9</v>
      </c>
      <c r="J16">
        <v>106.5</v>
      </c>
      <c r="K16">
        <f t="shared" si="5"/>
        <v>2</v>
      </c>
      <c r="L16">
        <v>0</v>
      </c>
      <c r="M16">
        <v>0</v>
      </c>
      <c r="N16">
        <v>0</v>
      </c>
      <c r="O16">
        <v>0</v>
      </c>
      <c r="P16">
        <f t="shared" si="6"/>
        <v>5</v>
      </c>
      <c r="Q16">
        <v>0</v>
      </c>
      <c r="R16">
        <v>1</v>
      </c>
      <c r="S16">
        <v>4</v>
      </c>
      <c r="T16">
        <v>5</v>
      </c>
      <c r="U16">
        <f t="shared" si="7"/>
        <v>3</v>
      </c>
      <c r="V16">
        <f t="shared" si="8"/>
        <v>10</v>
      </c>
      <c r="W16">
        <f t="shared" si="9"/>
        <v>3</v>
      </c>
    </row>
    <row r="17" spans="1:23" x14ac:dyDescent="0.25">
      <c r="B17" t="s">
        <v>197</v>
      </c>
      <c r="C17" t="s">
        <v>198</v>
      </c>
      <c r="D17" t="s">
        <v>123</v>
      </c>
      <c r="E17" t="s">
        <v>192</v>
      </c>
      <c r="F17">
        <v>24.2</v>
      </c>
      <c r="G17">
        <v>81.2</v>
      </c>
      <c r="H17">
        <v>82.2</v>
      </c>
      <c r="I17">
        <v>97</v>
      </c>
      <c r="J17">
        <v>102.4</v>
      </c>
      <c r="K17">
        <f t="shared" si="5"/>
        <v>3</v>
      </c>
      <c r="L17">
        <v>0</v>
      </c>
      <c r="M17">
        <v>0</v>
      </c>
      <c r="N17">
        <v>1</v>
      </c>
      <c r="O17">
        <v>1</v>
      </c>
      <c r="P17">
        <f t="shared" si="6"/>
        <v>2</v>
      </c>
      <c r="Q17">
        <v>0</v>
      </c>
      <c r="R17">
        <v>0</v>
      </c>
      <c r="S17">
        <v>2</v>
      </c>
      <c r="T17">
        <v>2</v>
      </c>
      <c r="U17">
        <f t="shared" si="7"/>
        <v>6</v>
      </c>
      <c r="V17">
        <f t="shared" si="8"/>
        <v>11</v>
      </c>
      <c r="W17">
        <f t="shared" si="9"/>
        <v>4</v>
      </c>
    </row>
    <row r="18" spans="1:23" x14ac:dyDescent="0.25">
      <c r="B18" t="s">
        <v>199</v>
      </c>
      <c r="C18" t="s">
        <v>200</v>
      </c>
      <c r="D18" t="s">
        <v>123</v>
      </c>
      <c r="E18" t="s">
        <v>192</v>
      </c>
      <c r="F18">
        <v>28.1</v>
      </c>
      <c r="G18">
        <v>42.5</v>
      </c>
      <c r="H18">
        <v>52.6</v>
      </c>
      <c r="I18">
        <v>82.2</v>
      </c>
      <c r="J18">
        <v>82.4</v>
      </c>
      <c r="K18">
        <f t="shared" si="5"/>
        <v>5</v>
      </c>
      <c r="L18">
        <v>0</v>
      </c>
      <c r="M18">
        <v>0</v>
      </c>
      <c r="N18">
        <v>0</v>
      </c>
      <c r="O18">
        <v>0</v>
      </c>
      <c r="P18">
        <f t="shared" si="6"/>
        <v>5</v>
      </c>
      <c r="Q18">
        <v>0</v>
      </c>
      <c r="R18">
        <v>1</v>
      </c>
      <c r="S18">
        <v>2</v>
      </c>
      <c r="T18">
        <v>3</v>
      </c>
      <c r="U18">
        <f t="shared" si="7"/>
        <v>5</v>
      </c>
      <c r="V18">
        <f t="shared" si="8"/>
        <v>15</v>
      </c>
      <c r="W18">
        <f t="shared" si="9"/>
        <v>5</v>
      </c>
    </row>
    <row r="19" spans="1:23" x14ac:dyDescent="0.25">
      <c r="B19" t="s">
        <v>201</v>
      </c>
      <c r="C19" t="s">
        <v>202</v>
      </c>
      <c r="D19" t="s">
        <v>92</v>
      </c>
      <c r="E19" t="s">
        <v>192</v>
      </c>
      <c r="F19">
        <v>0</v>
      </c>
      <c r="G19">
        <v>9.4</v>
      </c>
      <c r="H19">
        <v>39.299999999999997</v>
      </c>
      <c r="I19">
        <v>44.1</v>
      </c>
      <c r="J19">
        <v>52.4</v>
      </c>
      <c r="K19">
        <f t="shared" si="5"/>
        <v>7</v>
      </c>
      <c r="L19">
        <v>0</v>
      </c>
      <c r="M19">
        <v>0</v>
      </c>
      <c r="N19">
        <v>0</v>
      </c>
      <c r="O19">
        <v>0</v>
      </c>
      <c r="P19">
        <f t="shared" si="6"/>
        <v>5</v>
      </c>
      <c r="Q19">
        <v>0</v>
      </c>
      <c r="R19">
        <v>1</v>
      </c>
      <c r="S19">
        <v>4</v>
      </c>
      <c r="T19">
        <v>5</v>
      </c>
      <c r="U19">
        <f t="shared" si="7"/>
        <v>3</v>
      </c>
      <c r="V19">
        <f t="shared" si="8"/>
        <v>15</v>
      </c>
      <c r="W19">
        <f t="shared" si="9"/>
        <v>5</v>
      </c>
    </row>
    <row r="20" spans="1:23" x14ac:dyDescent="0.25">
      <c r="B20" t="s">
        <v>203</v>
      </c>
      <c r="C20" t="s">
        <v>204</v>
      </c>
      <c r="D20" t="s">
        <v>89</v>
      </c>
      <c r="E20" t="s">
        <v>192</v>
      </c>
      <c r="F20">
        <v>0</v>
      </c>
      <c r="G20">
        <v>27.3</v>
      </c>
      <c r="H20">
        <v>40.200000000000003</v>
      </c>
      <c r="I20">
        <v>64.599999999999994</v>
      </c>
      <c r="J20">
        <v>80</v>
      </c>
      <c r="K20">
        <f t="shared" si="5"/>
        <v>6</v>
      </c>
      <c r="L20">
        <v>0</v>
      </c>
      <c r="M20">
        <v>0</v>
      </c>
      <c r="N20">
        <v>1</v>
      </c>
      <c r="O20">
        <v>1</v>
      </c>
      <c r="P20">
        <f t="shared" si="6"/>
        <v>2</v>
      </c>
      <c r="Q20">
        <v>0</v>
      </c>
      <c r="R20">
        <v>0</v>
      </c>
      <c r="S20">
        <v>1</v>
      </c>
      <c r="T20">
        <v>1</v>
      </c>
      <c r="U20">
        <f t="shared" si="7"/>
        <v>7</v>
      </c>
      <c r="V20">
        <f t="shared" si="8"/>
        <v>15</v>
      </c>
      <c r="W20">
        <f t="shared" si="9"/>
        <v>5</v>
      </c>
    </row>
    <row r="21" spans="1:23" x14ac:dyDescent="0.25">
      <c r="B21" t="s">
        <v>205</v>
      </c>
      <c r="C21" t="s">
        <v>206</v>
      </c>
      <c r="D21" t="s">
        <v>92</v>
      </c>
      <c r="E21" t="s">
        <v>192</v>
      </c>
      <c r="F21">
        <v>13</v>
      </c>
      <c r="G21">
        <v>29.5</v>
      </c>
      <c r="H21">
        <v>29.8</v>
      </c>
      <c r="I21">
        <v>30.3</v>
      </c>
      <c r="J21">
        <v>47.7</v>
      </c>
      <c r="K21">
        <f t="shared" si="5"/>
        <v>8</v>
      </c>
      <c r="L21">
        <v>0</v>
      </c>
      <c r="M21">
        <v>0</v>
      </c>
      <c r="N21">
        <v>3</v>
      </c>
      <c r="O21">
        <v>3</v>
      </c>
      <c r="P21">
        <f t="shared" si="6"/>
        <v>1</v>
      </c>
      <c r="Q21">
        <v>0</v>
      </c>
      <c r="R21">
        <v>1</v>
      </c>
      <c r="S21">
        <v>0</v>
      </c>
      <c r="T21">
        <v>1</v>
      </c>
      <c r="U21">
        <f t="shared" si="7"/>
        <v>7</v>
      </c>
      <c r="V21">
        <f t="shared" si="8"/>
        <v>16</v>
      </c>
      <c r="W21">
        <f t="shared" si="9"/>
        <v>8</v>
      </c>
    </row>
    <row r="24" spans="1:23" x14ac:dyDescent="0.25">
      <c r="B24" t="s">
        <v>0</v>
      </c>
      <c r="C24" t="s">
        <v>1</v>
      </c>
      <c r="D24" t="s">
        <v>2</v>
      </c>
      <c r="E24" t="s">
        <v>3</v>
      </c>
      <c r="F24">
        <v>1</v>
      </c>
      <c r="G24">
        <v>2</v>
      </c>
      <c r="H24">
        <v>3</v>
      </c>
      <c r="I24">
        <v>4</v>
      </c>
      <c r="J24">
        <v>5</v>
      </c>
      <c r="K24" t="s">
        <v>263</v>
      </c>
      <c r="L24" t="s">
        <v>10</v>
      </c>
      <c r="M24" t="s">
        <v>11</v>
      </c>
      <c r="N24" t="s">
        <v>12</v>
      </c>
      <c r="O24" t="s">
        <v>13</v>
      </c>
      <c r="P24" t="s">
        <v>263</v>
      </c>
      <c r="Q24" t="s">
        <v>15</v>
      </c>
      <c r="R24" t="s">
        <v>16</v>
      </c>
      <c r="S24" t="s">
        <v>17</v>
      </c>
      <c r="T24" t="s">
        <v>13</v>
      </c>
      <c r="U24" t="s">
        <v>263</v>
      </c>
      <c r="V24" t="s">
        <v>264</v>
      </c>
      <c r="W24" t="s">
        <v>265</v>
      </c>
    </row>
    <row r="25" spans="1:23" x14ac:dyDescent="0.25">
      <c r="A25" s="33"/>
      <c r="B25" t="s">
        <v>149</v>
      </c>
      <c r="C25" t="s">
        <v>150</v>
      </c>
      <c r="D25" t="s">
        <v>104</v>
      </c>
      <c r="E25" t="s">
        <v>151</v>
      </c>
      <c r="F25">
        <v>0</v>
      </c>
      <c r="G25">
        <v>134.9</v>
      </c>
      <c r="H25">
        <v>139.1</v>
      </c>
      <c r="I25">
        <v>164.3</v>
      </c>
      <c r="J25">
        <v>170.3</v>
      </c>
      <c r="K25">
        <f t="shared" ref="K25:K43" si="10">RANK(J25,$J$25:$J$43)</f>
        <v>1</v>
      </c>
      <c r="L25">
        <v>0</v>
      </c>
      <c r="M25">
        <v>0</v>
      </c>
      <c r="N25">
        <v>0</v>
      </c>
      <c r="O25">
        <v>0</v>
      </c>
      <c r="P25">
        <f t="shared" ref="P25:P42" si="11">RANK(O25,$O$25:$O$43)</f>
        <v>5</v>
      </c>
      <c r="Q25">
        <v>0</v>
      </c>
      <c r="R25">
        <v>5</v>
      </c>
      <c r="S25">
        <v>5</v>
      </c>
      <c r="T25">
        <v>10</v>
      </c>
      <c r="U25">
        <f t="shared" ref="U25:U42" si="12">RANK(T25,$T$25:$T$43)</f>
        <v>1</v>
      </c>
      <c r="V25">
        <f t="shared" ref="V25:V42" si="13">K25+P25+U25</f>
        <v>7</v>
      </c>
      <c r="W25">
        <f t="shared" ref="W25:W42" si="14">RANK(V25,$V$25:$V$43,1)</f>
        <v>1</v>
      </c>
    </row>
    <row r="26" spans="1:23" x14ac:dyDescent="0.25">
      <c r="B26" t="s">
        <v>152</v>
      </c>
      <c r="C26" t="s">
        <v>153</v>
      </c>
      <c r="D26" t="s">
        <v>154</v>
      </c>
      <c r="E26" t="s">
        <v>151</v>
      </c>
      <c r="F26">
        <v>66</v>
      </c>
      <c r="G26">
        <v>112</v>
      </c>
      <c r="H26">
        <v>119</v>
      </c>
      <c r="I26">
        <v>125.9</v>
      </c>
      <c r="J26">
        <v>140.5</v>
      </c>
      <c r="K26">
        <f t="shared" si="10"/>
        <v>2</v>
      </c>
      <c r="L26">
        <v>0</v>
      </c>
      <c r="M26">
        <v>0</v>
      </c>
      <c r="N26">
        <v>0</v>
      </c>
      <c r="O26">
        <v>0</v>
      </c>
      <c r="P26">
        <f t="shared" si="11"/>
        <v>5</v>
      </c>
      <c r="Q26">
        <v>0</v>
      </c>
      <c r="R26">
        <v>1</v>
      </c>
      <c r="S26">
        <v>4</v>
      </c>
      <c r="T26">
        <v>5</v>
      </c>
      <c r="U26">
        <f t="shared" si="12"/>
        <v>4</v>
      </c>
      <c r="V26">
        <f t="shared" si="13"/>
        <v>11</v>
      </c>
      <c r="W26">
        <f t="shared" si="14"/>
        <v>2</v>
      </c>
    </row>
    <row r="27" spans="1:23" x14ac:dyDescent="0.25">
      <c r="B27" t="s">
        <v>155</v>
      </c>
      <c r="C27" t="s">
        <v>156</v>
      </c>
      <c r="D27" t="s">
        <v>89</v>
      </c>
      <c r="E27" t="s">
        <v>151</v>
      </c>
      <c r="F27">
        <v>0</v>
      </c>
      <c r="G27">
        <v>29.1</v>
      </c>
      <c r="H27">
        <v>54.5</v>
      </c>
      <c r="I27">
        <v>64.599999999999994</v>
      </c>
      <c r="J27">
        <v>94.5</v>
      </c>
      <c r="K27">
        <f t="shared" si="10"/>
        <v>8</v>
      </c>
      <c r="L27">
        <v>0</v>
      </c>
      <c r="M27">
        <v>0</v>
      </c>
      <c r="N27">
        <v>2</v>
      </c>
      <c r="O27">
        <v>2</v>
      </c>
      <c r="P27">
        <f t="shared" si="11"/>
        <v>1</v>
      </c>
      <c r="Q27">
        <v>0</v>
      </c>
      <c r="R27">
        <v>1</v>
      </c>
      <c r="S27">
        <v>4</v>
      </c>
      <c r="T27">
        <v>5</v>
      </c>
      <c r="U27">
        <f t="shared" si="12"/>
        <v>4</v>
      </c>
      <c r="V27">
        <f t="shared" si="13"/>
        <v>13</v>
      </c>
      <c r="W27">
        <f t="shared" si="14"/>
        <v>3</v>
      </c>
    </row>
    <row r="28" spans="1:23" x14ac:dyDescent="0.25">
      <c r="B28" t="s">
        <v>157</v>
      </c>
      <c r="C28" t="s">
        <v>158</v>
      </c>
      <c r="D28" t="s">
        <v>104</v>
      </c>
      <c r="E28" t="s">
        <v>151</v>
      </c>
      <c r="F28">
        <v>68.400000000000006</v>
      </c>
      <c r="G28">
        <v>69.099999999999994</v>
      </c>
      <c r="H28">
        <v>74.099999999999994</v>
      </c>
      <c r="I28">
        <v>74.8</v>
      </c>
      <c r="J28">
        <v>89.4</v>
      </c>
      <c r="K28">
        <f t="shared" si="10"/>
        <v>10</v>
      </c>
      <c r="L28">
        <v>0</v>
      </c>
      <c r="M28">
        <v>0</v>
      </c>
      <c r="N28">
        <v>1</v>
      </c>
      <c r="O28">
        <v>1</v>
      </c>
      <c r="P28">
        <f t="shared" si="11"/>
        <v>2</v>
      </c>
      <c r="Q28">
        <v>0</v>
      </c>
      <c r="R28">
        <v>5</v>
      </c>
      <c r="S28">
        <v>3</v>
      </c>
      <c r="T28">
        <v>8</v>
      </c>
      <c r="U28">
        <f t="shared" si="12"/>
        <v>3</v>
      </c>
      <c r="V28">
        <f t="shared" si="13"/>
        <v>15</v>
      </c>
      <c r="W28">
        <f t="shared" si="14"/>
        <v>4</v>
      </c>
    </row>
    <row r="29" spans="1:23" x14ac:dyDescent="0.25">
      <c r="B29" t="s">
        <v>159</v>
      </c>
      <c r="C29" t="s">
        <v>160</v>
      </c>
      <c r="D29" t="s">
        <v>92</v>
      </c>
      <c r="E29" t="s">
        <v>151</v>
      </c>
      <c r="F29">
        <v>27.9</v>
      </c>
      <c r="G29">
        <v>43.2</v>
      </c>
      <c r="H29">
        <v>50.3</v>
      </c>
      <c r="I29">
        <v>62.2</v>
      </c>
      <c r="J29">
        <v>83.9</v>
      </c>
      <c r="K29">
        <f t="shared" si="10"/>
        <v>11</v>
      </c>
      <c r="L29">
        <v>0</v>
      </c>
      <c r="M29">
        <v>0</v>
      </c>
      <c r="N29">
        <v>1</v>
      </c>
      <c r="O29">
        <v>1</v>
      </c>
      <c r="P29">
        <f t="shared" si="11"/>
        <v>2</v>
      </c>
      <c r="Q29">
        <v>0</v>
      </c>
      <c r="R29">
        <v>1</v>
      </c>
      <c r="S29">
        <v>4</v>
      </c>
      <c r="T29">
        <v>5</v>
      </c>
      <c r="U29">
        <f t="shared" si="12"/>
        <v>4</v>
      </c>
      <c r="V29">
        <f t="shared" si="13"/>
        <v>17</v>
      </c>
      <c r="W29">
        <f t="shared" si="14"/>
        <v>5</v>
      </c>
    </row>
    <row r="30" spans="1:23" x14ac:dyDescent="0.25">
      <c r="B30" t="s">
        <v>161</v>
      </c>
      <c r="C30" t="s">
        <v>162</v>
      </c>
      <c r="D30" t="s">
        <v>109</v>
      </c>
      <c r="E30" t="s">
        <v>151</v>
      </c>
      <c r="F30">
        <v>86.4</v>
      </c>
      <c r="G30">
        <v>102.6</v>
      </c>
      <c r="H30">
        <v>110.6</v>
      </c>
      <c r="I30">
        <v>112.3</v>
      </c>
      <c r="J30">
        <v>118.8</v>
      </c>
      <c r="K30">
        <f t="shared" si="10"/>
        <v>5</v>
      </c>
      <c r="L30">
        <v>0</v>
      </c>
      <c r="M30">
        <v>0</v>
      </c>
      <c r="N30">
        <v>0</v>
      </c>
      <c r="O30">
        <v>0</v>
      </c>
      <c r="P30">
        <f t="shared" si="11"/>
        <v>5</v>
      </c>
      <c r="Q30">
        <v>0</v>
      </c>
      <c r="R30">
        <v>0</v>
      </c>
      <c r="S30">
        <v>4</v>
      </c>
      <c r="T30">
        <v>4</v>
      </c>
      <c r="U30">
        <f t="shared" si="12"/>
        <v>7</v>
      </c>
      <c r="V30">
        <f t="shared" si="13"/>
        <v>17</v>
      </c>
      <c r="W30">
        <f t="shared" si="14"/>
        <v>5</v>
      </c>
    </row>
    <row r="31" spans="1:23" x14ac:dyDescent="0.25">
      <c r="B31" t="s">
        <v>163</v>
      </c>
      <c r="C31" t="s">
        <v>164</v>
      </c>
      <c r="D31" t="s">
        <v>104</v>
      </c>
      <c r="E31" t="s">
        <v>151</v>
      </c>
      <c r="F31">
        <v>67.400000000000006</v>
      </c>
      <c r="G31">
        <v>68.8</v>
      </c>
      <c r="H31">
        <v>77.2</v>
      </c>
      <c r="I31">
        <v>78.2</v>
      </c>
      <c r="J31">
        <v>81.099999999999994</v>
      </c>
      <c r="K31">
        <f t="shared" si="10"/>
        <v>12</v>
      </c>
      <c r="L31">
        <v>0</v>
      </c>
      <c r="M31">
        <v>0</v>
      </c>
      <c r="N31">
        <v>0</v>
      </c>
      <c r="O31">
        <v>0</v>
      </c>
      <c r="P31">
        <f t="shared" si="11"/>
        <v>5</v>
      </c>
      <c r="Q31">
        <v>2</v>
      </c>
      <c r="R31">
        <v>4</v>
      </c>
      <c r="S31">
        <v>4</v>
      </c>
      <c r="T31">
        <v>10</v>
      </c>
      <c r="U31">
        <f t="shared" si="12"/>
        <v>1</v>
      </c>
      <c r="V31">
        <f t="shared" si="13"/>
        <v>18</v>
      </c>
      <c r="W31">
        <f t="shared" si="14"/>
        <v>7</v>
      </c>
    </row>
    <row r="32" spans="1:23" x14ac:dyDescent="0.25">
      <c r="B32" t="s">
        <v>165</v>
      </c>
      <c r="C32" t="s">
        <v>166</v>
      </c>
      <c r="D32" t="s">
        <v>123</v>
      </c>
      <c r="E32" t="s">
        <v>151</v>
      </c>
      <c r="F32">
        <v>50.2</v>
      </c>
      <c r="G32">
        <v>65.7</v>
      </c>
      <c r="H32">
        <v>84.4</v>
      </c>
      <c r="I32">
        <v>95.1</v>
      </c>
      <c r="J32">
        <v>103.3</v>
      </c>
      <c r="K32">
        <f t="shared" si="10"/>
        <v>7</v>
      </c>
      <c r="L32">
        <v>0</v>
      </c>
      <c r="M32">
        <v>0</v>
      </c>
      <c r="N32">
        <v>0</v>
      </c>
      <c r="O32">
        <v>0</v>
      </c>
      <c r="P32">
        <f t="shared" si="11"/>
        <v>5</v>
      </c>
      <c r="Q32">
        <v>0</v>
      </c>
      <c r="R32">
        <v>0</v>
      </c>
      <c r="S32">
        <v>4</v>
      </c>
      <c r="T32">
        <v>4</v>
      </c>
      <c r="U32">
        <f t="shared" si="12"/>
        <v>7</v>
      </c>
      <c r="V32">
        <f t="shared" si="13"/>
        <v>19</v>
      </c>
      <c r="W32">
        <f t="shared" si="14"/>
        <v>8</v>
      </c>
    </row>
    <row r="33" spans="1:23" x14ac:dyDescent="0.25">
      <c r="B33" t="s">
        <v>167</v>
      </c>
      <c r="C33" t="s">
        <v>168</v>
      </c>
      <c r="D33" t="s">
        <v>154</v>
      </c>
      <c r="E33" t="s">
        <v>151</v>
      </c>
      <c r="F33">
        <v>0</v>
      </c>
      <c r="G33">
        <v>0</v>
      </c>
      <c r="H33">
        <v>0</v>
      </c>
      <c r="I33">
        <v>38.5</v>
      </c>
      <c r="J33">
        <v>90.4</v>
      </c>
      <c r="K33">
        <f t="shared" si="10"/>
        <v>9</v>
      </c>
      <c r="L33">
        <v>0</v>
      </c>
      <c r="M33">
        <v>0</v>
      </c>
      <c r="N33">
        <v>0</v>
      </c>
      <c r="O33">
        <v>0</v>
      </c>
      <c r="P33">
        <f t="shared" si="11"/>
        <v>5</v>
      </c>
      <c r="Q33">
        <v>1</v>
      </c>
      <c r="R33">
        <v>1</v>
      </c>
      <c r="S33">
        <v>2</v>
      </c>
      <c r="T33">
        <v>4</v>
      </c>
      <c r="U33">
        <f t="shared" si="12"/>
        <v>7</v>
      </c>
      <c r="V33">
        <f t="shared" si="13"/>
        <v>21</v>
      </c>
      <c r="W33">
        <f t="shared" si="14"/>
        <v>9</v>
      </c>
    </row>
    <row r="34" spans="1:23" x14ac:dyDescent="0.25">
      <c r="B34" t="s">
        <v>169</v>
      </c>
      <c r="C34" t="s">
        <v>170</v>
      </c>
      <c r="D34" t="s">
        <v>92</v>
      </c>
      <c r="E34" t="s">
        <v>151</v>
      </c>
      <c r="F34">
        <v>0</v>
      </c>
      <c r="G34">
        <v>38</v>
      </c>
      <c r="H34">
        <v>41.2</v>
      </c>
      <c r="I34">
        <v>52.4</v>
      </c>
      <c r="J34">
        <v>73.2</v>
      </c>
      <c r="K34">
        <f t="shared" si="10"/>
        <v>14</v>
      </c>
      <c r="L34">
        <v>0</v>
      </c>
      <c r="M34">
        <v>1</v>
      </c>
      <c r="N34">
        <v>0</v>
      </c>
      <c r="O34">
        <v>1</v>
      </c>
      <c r="P34">
        <f t="shared" si="11"/>
        <v>2</v>
      </c>
      <c r="Q34">
        <v>0</v>
      </c>
      <c r="R34">
        <v>0</v>
      </c>
      <c r="S34">
        <v>4</v>
      </c>
      <c r="T34">
        <v>4</v>
      </c>
      <c r="U34">
        <f t="shared" si="12"/>
        <v>7</v>
      </c>
      <c r="V34">
        <f t="shared" si="13"/>
        <v>23</v>
      </c>
      <c r="W34">
        <f t="shared" si="14"/>
        <v>10</v>
      </c>
    </row>
    <row r="35" spans="1:23" x14ac:dyDescent="0.25">
      <c r="B35" t="s">
        <v>171</v>
      </c>
      <c r="C35" t="s">
        <v>172</v>
      </c>
      <c r="D35" t="s">
        <v>97</v>
      </c>
      <c r="E35" t="s">
        <v>151</v>
      </c>
      <c r="F35">
        <v>51.6</v>
      </c>
      <c r="G35">
        <v>52.3</v>
      </c>
      <c r="H35">
        <v>52.8</v>
      </c>
      <c r="I35">
        <v>55.1</v>
      </c>
      <c r="J35">
        <v>133.19999999999999</v>
      </c>
      <c r="K35">
        <f t="shared" si="10"/>
        <v>3</v>
      </c>
      <c r="L35">
        <v>0</v>
      </c>
      <c r="M35">
        <v>0</v>
      </c>
      <c r="N35">
        <v>0</v>
      </c>
      <c r="O35">
        <v>0</v>
      </c>
      <c r="P35">
        <f t="shared" si="11"/>
        <v>5</v>
      </c>
      <c r="Q35">
        <v>0</v>
      </c>
      <c r="R35">
        <v>0</v>
      </c>
      <c r="S35">
        <v>2</v>
      </c>
      <c r="T35">
        <v>2</v>
      </c>
      <c r="U35">
        <f t="shared" si="12"/>
        <v>15</v>
      </c>
      <c r="V35">
        <f t="shared" si="13"/>
        <v>23</v>
      </c>
      <c r="W35">
        <f t="shared" si="14"/>
        <v>10</v>
      </c>
    </row>
    <row r="36" spans="1:23" x14ac:dyDescent="0.25">
      <c r="B36" t="s">
        <v>173</v>
      </c>
      <c r="C36" t="s">
        <v>174</v>
      </c>
      <c r="D36" t="s">
        <v>154</v>
      </c>
      <c r="E36" t="s">
        <v>151</v>
      </c>
      <c r="F36">
        <v>33.200000000000003</v>
      </c>
      <c r="G36">
        <v>47.3</v>
      </c>
      <c r="H36">
        <v>75.2</v>
      </c>
      <c r="I36">
        <v>93.4</v>
      </c>
      <c r="J36">
        <v>123.1</v>
      </c>
      <c r="K36">
        <f t="shared" si="10"/>
        <v>4</v>
      </c>
      <c r="L36">
        <v>0</v>
      </c>
      <c r="M36">
        <v>0</v>
      </c>
      <c r="N36">
        <v>0</v>
      </c>
      <c r="O36">
        <v>0</v>
      </c>
      <c r="P36">
        <f t="shared" si="11"/>
        <v>5</v>
      </c>
      <c r="Q36">
        <v>1</v>
      </c>
      <c r="R36">
        <v>0</v>
      </c>
      <c r="S36">
        <v>1</v>
      </c>
      <c r="T36">
        <v>2</v>
      </c>
      <c r="U36">
        <f t="shared" si="12"/>
        <v>15</v>
      </c>
      <c r="V36">
        <f t="shared" si="13"/>
        <v>24</v>
      </c>
      <c r="W36">
        <f t="shared" si="14"/>
        <v>12</v>
      </c>
    </row>
    <row r="37" spans="1:23" x14ac:dyDescent="0.25">
      <c r="B37" t="s">
        <v>175</v>
      </c>
      <c r="C37" t="s">
        <v>176</v>
      </c>
      <c r="D37" t="s">
        <v>123</v>
      </c>
      <c r="E37" t="s">
        <v>151</v>
      </c>
      <c r="F37">
        <v>44.7</v>
      </c>
      <c r="G37">
        <v>51.6</v>
      </c>
      <c r="H37">
        <v>60</v>
      </c>
      <c r="I37">
        <v>71.5</v>
      </c>
      <c r="J37">
        <v>76.2</v>
      </c>
      <c r="K37">
        <f t="shared" si="10"/>
        <v>13</v>
      </c>
      <c r="L37">
        <v>0</v>
      </c>
      <c r="M37">
        <v>0</v>
      </c>
      <c r="N37">
        <v>0</v>
      </c>
      <c r="O37">
        <v>0</v>
      </c>
      <c r="P37">
        <f t="shared" si="11"/>
        <v>5</v>
      </c>
      <c r="Q37">
        <v>1</v>
      </c>
      <c r="R37">
        <v>1</v>
      </c>
      <c r="S37">
        <v>2</v>
      </c>
      <c r="T37">
        <v>4</v>
      </c>
      <c r="U37">
        <f t="shared" si="12"/>
        <v>7</v>
      </c>
      <c r="V37">
        <f t="shared" si="13"/>
        <v>25</v>
      </c>
      <c r="W37">
        <f t="shared" si="14"/>
        <v>13</v>
      </c>
    </row>
    <row r="38" spans="1:23" x14ac:dyDescent="0.25">
      <c r="B38" t="s">
        <v>177</v>
      </c>
      <c r="C38" t="s">
        <v>178</v>
      </c>
      <c r="D38" t="s">
        <v>154</v>
      </c>
      <c r="E38" t="s">
        <v>151</v>
      </c>
      <c r="F38">
        <v>0</v>
      </c>
      <c r="G38">
        <v>62.2</v>
      </c>
      <c r="H38">
        <v>82.4</v>
      </c>
      <c r="I38">
        <v>88.4</v>
      </c>
      <c r="J38">
        <v>105.5</v>
      </c>
      <c r="K38">
        <f t="shared" si="10"/>
        <v>6</v>
      </c>
      <c r="L38">
        <v>0</v>
      </c>
      <c r="M38">
        <v>0</v>
      </c>
      <c r="N38">
        <v>0</v>
      </c>
      <c r="O38">
        <v>0</v>
      </c>
      <c r="P38">
        <f t="shared" si="11"/>
        <v>5</v>
      </c>
      <c r="Q38">
        <v>0</v>
      </c>
      <c r="R38">
        <v>2</v>
      </c>
      <c r="S38">
        <v>0</v>
      </c>
      <c r="T38">
        <v>2</v>
      </c>
      <c r="U38">
        <f t="shared" si="12"/>
        <v>15</v>
      </c>
      <c r="V38">
        <f t="shared" si="13"/>
        <v>26</v>
      </c>
      <c r="W38">
        <f t="shared" si="14"/>
        <v>14</v>
      </c>
    </row>
    <row r="39" spans="1:23" x14ac:dyDescent="0.25">
      <c r="B39" t="s">
        <v>179</v>
      </c>
      <c r="C39" t="s">
        <v>180</v>
      </c>
      <c r="D39" t="s">
        <v>92</v>
      </c>
      <c r="E39" t="s">
        <v>151</v>
      </c>
      <c r="F39">
        <v>0</v>
      </c>
      <c r="G39">
        <v>19.2</v>
      </c>
      <c r="H39">
        <v>21.1</v>
      </c>
      <c r="I39">
        <v>26.7</v>
      </c>
      <c r="J39">
        <v>36.299999999999997</v>
      </c>
      <c r="K39">
        <f t="shared" si="10"/>
        <v>17</v>
      </c>
      <c r="L39">
        <v>0</v>
      </c>
      <c r="M39">
        <v>0</v>
      </c>
      <c r="N39">
        <v>0</v>
      </c>
      <c r="O39">
        <v>0</v>
      </c>
      <c r="P39">
        <f t="shared" si="11"/>
        <v>5</v>
      </c>
      <c r="Q39">
        <v>0</v>
      </c>
      <c r="R39">
        <v>0</v>
      </c>
      <c r="S39">
        <v>4</v>
      </c>
      <c r="T39">
        <v>4</v>
      </c>
      <c r="U39">
        <f t="shared" si="12"/>
        <v>7</v>
      </c>
      <c r="V39">
        <f t="shared" si="13"/>
        <v>29</v>
      </c>
      <c r="W39">
        <f t="shared" si="14"/>
        <v>15</v>
      </c>
    </row>
    <row r="40" spans="1:23" x14ac:dyDescent="0.25">
      <c r="B40" t="s">
        <v>181</v>
      </c>
      <c r="C40" t="s">
        <v>182</v>
      </c>
      <c r="D40" t="s">
        <v>154</v>
      </c>
      <c r="E40" t="s">
        <v>151</v>
      </c>
      <c r="F40">
        <v>20.5</v>
      </c>
      <c r="G40">
        <v>21.8</v>
      </c>
      <c r="H40">
        <v>22.8</v>
      </c>
      <c r="I40">
        <v>28.8</v>
      </c>
      <c r="J40">
        <v>32.299999999999997</v>
      </c>
      <c r="K40">
        <f t="shared" si="10"/>
        <v>18</v>
      </c>
      <c r="L40">
        <v>0</v>
      </c>
      <c r="M40">
        <v>0</v>
      </c>
      <c r="N40">
        <v>0</v>
      </c>
      <c r="O40">
        <v>0</v>
      </c>
      <c r="P40">
        <f t="shared" si="11"/>
        <v>5</v>
      </c>
      <c r="Q40">
        <v>0</v>
      </c>
      <c r="R40">
        <v>0</v>
      </c>
      <c r="S40">
        <v>4</v>
      </c>
      <c r="T40">
        <v>4</v>
      </c>
      <c r="U40">
        <f t="shared" si="12"/>
        <v>7</v>
      </c>
      <c r="V40">
        <f t="shared" si="13"/>
        <v>30</v>
      </c>
      <c r="W40">
        <f t="shared" si="14"/>
        <v>16</v>
      </c>
    </row>
    <row r="41" spans="1:23" x14ac:dyDescent="0.25">
      <c r="B41" t="s">
        <v>183</v>
      </c>
      <c r="C41" t="s">
        <v>184</v>
      </c>
      <c r="D41" t="s">
        <v>92</v>
      </c>
      <c r="E41" t="s">
        <v>151</v>
      </c>
      <c r="F41">
        <v>4</v>
      </c>
      <c r="G41">
        <v>10</v>
      </c>
      <c r="H41">
        <v>27.1</v>
      </c>
      <c r="I41">
        <v>32.700000000000003</v>
      </c>
      <c r="J41">
        <v>43.7</v>
      </c>
      <c r="K41">
        <f t="shared" si="10"/>
        <v>16</v>
      </c>
      <c r="L41">
        <v>0</v>
      </c>
      <c r="M41">
        <v>0</v>
      </c>
      <c r="N41">
        <v>0</v>
      </c>
      <c r="O41">
        <v>0</v>
      </c>
      <c r="P41">
        <f t="shared" si="11"/>
        <v>5</v>
      </c>
      <c r="Q41">
        <v>0</v>
      </c>
      <c r="R41">
        <v>0</v>
      </c>
      <c r="S41">
        <v>3</v>
      </c>
      <c r="T41">
        <v>3</v>
      </c>
      <c r="U41">
        <f t="shared" si="12"/>
        <v>14</v>
      </c>
      <c r="V41">
        <f t="shared" si="13"/>
        <v>35</v>
      </c>
      <c r="W41">
        <f t="shared" si="14"/>
        <v>17</v>
      </c>
    </row>
    <row r="42" spans="1:23" x14ac:dyDescent="0.25">
      <c r="B42" t="s">
        <v>185</v>
      </c>
      <c r="C42" t="s">
        <v>186</v>
      </c>
      <c r="D42" t="s">
        <v>92</v>
      </c>
      <c r="E42" t="s">
        <v>151</v>
      </c>
      <c r="F42">
        <v>20.3</v>
      </c>
      <c r="G42">
        <v>43.1</v>
      </c>
      <c r="H42">
        <v>52.2</v>
      </c>
      <c r="I42">
        <v>56</v>
      </c>
      <c r="J42">
        <v>61.1</v>
      </c>
      <c r="K42">
        <f t="shared" si="10"/>
        <v>15</v>
      </c>
      <c r="L42">
        <v>0</v>
      </c>
      <c r="M42">
        <v>0</v>
      </c>
      <c r="N42">
        <v>0</v>
      </c>
      <c r="O42">
        <v>0</v>
      </c>
      <c r="P42">
        <f t="shared" si="11"/>
        <v>5</v>
      </c>
      <c r="Q42">
        <v>0</v>
      </c>
      <c r="R42">
        <v>0</v>
      </c>
      <c r="S42">
        <v>2</v>
      </c>
      <c r="T42">
        <v>2</v>
      </c>
      <c r="U42">
        <f t="shared" si="12"/>
        <v>15</v>
      </c>
      <c r="V42">
        <f t="shared" si="13"/>
        <v>35</v>
      </c>
      <c r="W42">
        <f t="shared" si="14"/>
        <v>17</v>
      </c>
    </row>
    <row r="43" spans="1:23" x14ac:dyDescent="0.25">
      <c r="B43" t="s">
        <v>187</v>
      </c>
      <c r="C43" t="s">
        <v>188</v>
      </c>
      <c r="D43" t="s">
        <v>154</v>
      </c>
      <c r="E43" t="s">
        <v>151</v>
      </c>
      <c r="K43" t="e">
        <f t="shared" si="10"/>
        <v>#N/A</v>
      </c>
    </row>
    <row r="45" spans="1:23" x14ac:dyDescent="0.25">
      <c r="B45" t="s">
        <v>0</v>
      </c>
      <c r="C45" t="s">
        <v>1</v>
      </c>
      <c r="D45" t="s">
        <v>2</v>
      </c>
      <c r="E45" t="s">
        <v>3</v>
      </c>
      <c r="F45">
        <v>1</v>
      </c>
      <c r="G45">
        <v>2</v>
      </c>
      <c r="H45">
        <v>3</v>
      </c>
      <c r="I45">
        <v>4</v>
      </c>
      <c r="J45">
        <v>5</v>
      </c>
      <c r="K45" t="s">
        <v>263</v>
      </c>
      <c r="L45" t="s">
        <v>10</v>
      </c>
      <c r="M45" t="s">
        <v>11</v>
      </c>
      <c r="N45" t="s">
        <v>12</v>
      </c>
      <c r="O45" t="s">
        <v>13</v>
      </c>
      <c r="P45" t="s">
        <v>263</v>
      </c>
      <c r="Q45" t="s">
        <v>15</v>
      </c>
      <c r="R45" t="s">
        <v>16</v>
      </c>
      <c r="S45" t="s">
        <v>17</v>
      </c>
      <c r="T45" t="s">
        <v>13</v>
      </c>
      <c r="U45" t="s">
        <v>263</v>
      </c>
      <c r="V45" t="s">
        <v>264</v>
      </c>
      <c r="W45" t="s">
        <v>265</v>
      </c>
    </row>
    <row r="46" spans="1:23" x14ac:dyDescent="0.25">
      <c r="A46" s="32"/>
      <c r="B46" t="s">
        <v>207</v>
      </c>
      <c r="C46" t="s">
        <v>208</v>
      </c>
      <c r="D46" t="s">
        <v>89</v>
      </c>
      <c r="E46" t="s">
        <v>209</v>
      </c>
      <c r="F46">
        <v>0</v>
      </c>
      <c r="G46">
        <v>53.8</v>
      </c>
      <c r="H46">
        <v>112.1</v>
      </c>
      <c r="I46">
        <v>116</v>
      </c>
      <c r="J46">
        <v>125</v>
      </c>
      <c r="K46">
        <f t="shared" ref="K46:K52" si="15">RANK(J46,$J$46:$J$52)</f>
        <v>1</v>
      </c>
      <c r="L46">
        <v>0</v>
      </c>
      <c r="M46">
        <v>0</v>
      </c>
      <c r="N46">
        <v>4</v>
      </c>
      <c r="O46">
        <v>4</v>
      </c>
      <c r="P46">
        <f t="shared" ref="P46:P52" si="16">RANK(O46,$O$46:$O$52)</f>
        <v>1</v>
      </c>
      <c r="Q46">
        <v>3</v>
      </c>
      <c r="R46">
        <v>2</v>
      </c>
      <c r="S46">
        <v>5</v>
      </c>
      <c r="T46">
        <v>10</v>
      </c>
      <c r="U46">
        <f t="shared" ref="U46:U52" si="17">RANK(T46,$T$46:$T$52)</f>
        <v>1</v>
      </c>
      <c r="V46">
        <f t="shared" ref="V46:V52" si="18">K46+P46+U46</f>
        <v>3</v>
      </c>
      <c r="W46">
        <f t="shared" ref="W46:W52" si="19">RANK(V46,$V$46:$V$52,1)</f>
        <v>1</v>
      </c>
    </row>
    <row r="47" spans="1:23" x14ac:dyDescent="0.25">
      <c r="B47" t="s">
        <v>210</v>
      </c>
      <c r="C47" t="s">
        <v>211</v>
      </c>
      <c r="D47" t="s">
        <v>89</v>
      </c>
      <c r="E47" t="s">
        <v>209</v>
      </c>
      <c r="F47">
        <v>0</v>
      </c>
      <c r="G47">
        <v>100.7</v>
      </c>
      <c r="H47">
        <v>104.8</v>
      </c>
      <c r="I47">
        <v>112.7</v>
      </c>
      <c r="J47">
        <v>118.2</v>
      </c>
      <c r="K47">
        <f t="shared" si="15"/>
        <v>2</v>
      </c>
      <c r="L47">
        <v>0</v>
      </c>
      <c r="M47">
        <v>0</v>
      </c>
      <c r="N47">
        <v>0</v>
      </c>
      <c r="O47">
        <v>0</v>
      </c>
      <c r="P47">
        <f t="shared" si="16"/>
        <v>3</v>
      </c>
      <c r="Q47">
        <v>2</v>
      </c>
      <c r="R47">
        <v>2</v>
      </c>
      <c r="S47">
        <v>4</v>
      </c>
      <c r="T47">
        <v>8</v>
      </c>
      <c r="U47">
        <f t="shared" si="17"/>
        <v>2</v>
      </c>
      <c r="V47">
        <f t="shared" si="18"/>
        <v>7</v>
      </c>
      <c r="W47">
        <f t="shared" si="19"/>
        <v>2</v>
      </c>
    </row>
    <row r="48" spans="1:23" x14ac:dyDescent="0.25">
      <c r="B48" t="s">
        <v>212</v>
      </c>
      <c r="C48" t="s">
        <v>213</v>
      </c>
      <c r="D48" t="s">
        <v>89</v>
      </c>
      <c r="E48" t="s">
        <v>209</v>
      </c>
      <c r="F48">
        <v>35.200000000000003</v>
      </c>
      <c r="G48">
        <v>39.6</v>
      </c>
      <c r="H48">
        <v>58.8</v>
      </c>
      <c r="I48">
        <v>110.9</v>
      </c>
      <c r="J48">
        <v>117.6</v>
      </c>
      <c r="K48">
        <f t="shared" si="15"/>
        <v>3</v>
      </c>
      <c r="L48">
        <v>0</v>
      </c>
      <c r="M48">
        <v>0</v>
      </c>
      <c r="N48">
        <v>0</v>
      </c>
      <c r="O48">
        <v>0</v>
      </c>
      <c r="P48">
        <f t="shared" si="16"/>
        <v>3</v>
      </c>
      <c r="Q48">
        <v>0</v>
      </c>
      <c r="R48">
        <v>3</v>
      </c>
      <c r="S48">
        <v>4</v>
      </c>
      <c r="T48">
        <v>7</v>
      </c>
      <c r="U48">
        <f t="shared" si="17"/>
        <v>3</v>
      </c>
      <c r="V48">
        <f t="shared" si="18"/>
        <v>9</v>
      </c>
      <c r="W48">
        <f t="shared" si="19"/>
        <v>3</v>
      </c>
    </row>
    <row r="49" spans="1:24" x14ac:dyDescent="0.25">
      <c r="B49" t="s">
        <v>214</v>
      </c>
      <c r="C49" t="s">
        <v>215</v>
      </c>
      <c r="D49" t="s">
        <v>154</v>
      </c>
      <c r="E49" t="s">
        <v>209</v>
      </c>
      <c r="F49">
        <v>38.5</v>
      </c>
      <c r="G49">
        <v>38.799999999999997</v>
      </c>
      <c r="H49">
        <v>41.7</v>
      </c>
      <c r="I49">
        <v>50.5</v>
      </c>
      <c r="J49">
        <v>70.8</v>
      </c>
      <c r="K49">
        <f t="shared" si="15"/>
        <v>5</v>
      </c>
      <c r="L49">
        <v>0</v>
      </c>
      <c r="M49">
        <v>0</v>
      </c>
      <c r="N49">
        <v>1</v>
      </c>
      <c r="O49">
        <v>1</v>
      </c>
      <c r="P49">
        <f t="shared" si="16"/>
        <v>2</v>
      </c>
      <c r="Q49">
        <v>0</v>
      </c>
      <c r="R49">
        <v>2</v>
      </c>
      <c r="S49">
        <v>1</v>
      </c>
      <c r="T49">
        <v>3</v>
      </c>
      <c r="U49">
        <f t="shared" si="17"/>
        <v>5</v>
      </c>
      <c r="V49">
        <f t="shared" si="18"/>
        <v>12</v>
      </c>
      <c r="W49">
        <f t="shared" si="19"/>
        <v>4</v>
      </c>
    </row>
    <row r="50" spans="1:24" x14ac:dyDescent="0.25">
      <c r="B50" t="s">
        <v>216</v>
      </c>
      <c r="C50" t="s">
        <v>217</v>
      </c>
      <c r="D50" t="s">
        <v>154</v>
      </c>
      <c r="E50" t="s">
        <v>209</v>
      </c>
      <c r="F50">
        <v>29</v>
      </c>
      <c r="G50">
        <v>29.3</v>
      </c>
      <c r="H50">
        <v>49</v>
      </c>
      <c r="I50">
        <v>56.9</v>
      </c>
      <c r="J50">
        <v>68.8</v>
      </c>
      <c r="K50">
        <f t="shared" si="15"/>
        <v>6</v>
      </c>
      <c r="L50">
        <v>0</v>
      </c>
      <c r="M50">
        <v>0</v>
      </c>
      <c r="N50">
        <v>0</v>
      </c>
      <c r="O50">
        <v>0</v>
      </c>
      <c r="P50">
        <f t="shared" si="16"/>
        <v>3</v>
      </c>
      <c r="Q50">
        <v>0</v>
      </c>
      <c r="R50">
        <v>2</v>
      </c>
      <c r="S50">
        <v>4</v>
      </c>
      <c r="T50">
        <v>6</v>
      </c>
      <c r="U50">
        <f t="shared" si="17"/>
        <v>4</v>
      </c>
      <c r="V50">
        <f t="shared" si="18"/>
        <v>13</v>
      </c>
      <c r="W50">
        <f t="shared" si="19"/>
        <v>5</v>
      </c>
    </row>
    <row r="51" spans="1:24" x14ac:dyDescent="0.25">
      <c r="B51" t="s">
        <v>218</v>
      </c>
      <c r="C51" t="s">
        <v>219</v>
      </c>
      <c r="D51" t="s">
        <v>154</v>
      </c>
      <c r="E51" t="s">
        <v>209</v>
      </c>
      <c r="F51">
        <v>18.600000000000001</v>
      </c>
      <c r="G51">
        <v>34.9</v>
      </c>
      <c r="H51">
        <v>74.2</v>
      </c>
      <c r="I51">
        <v>84.3</v>
      </c>
      <c r="J51">
        <v>84.6</v>
      </c>
      <c r="K51">
        <f t="shared" si="15"/>
        <v>4</v>
      </c>
      <c r="L51">
        <v>0</v>
      </c>
      <c r="M51">
        <v>0</v>
      </c>
      <c r="N51">
        <v>0</v>
      </c>
      <c r="O51">
        <v>0</v>
      </c>
      <c r="P51">
        <f t="shared" si="16"/>
        <v>3</v>
      </c>
      <c r="Q51">
        <v>0</v>
      </c>
      <c r="R51">
        <v>0</v>
      </c>
      <c r="S51">
        <v>0</v>
      </c>
      <c r="T51">
        <v>0</v>
      </c>
      <c r="U51">
        <f t="shared" si="17"/>
        <v>6</v>
      </c>
      <c r="V51">
        <f t="shared" si="18"/>
        <v>13</v>
      </c>
      <c r="W51">
        <f t="shared" si="19"/>
        <v>5</v>
      </c>
    </row>
    <row r="52" spans="1:24" x14ac:dyDescent="0.25">
      <c r="B52" t="s">
        <v>220</v>
      </c>
      <c r="C52" t="s">
        <v>221</v>
      </c>
      <c r="D52" t="s">
        <v>222</v>
      </c>
      <c r="E52" t="s">
        <v>209</v>
      </c>
      <c r="F52">
        <v>0</v>
      </c>
      <c r="G52">
        <v>47.9</v>
      </c>
      <c r="H52">
        <v>52</v>
      </c>
      <c r="I52">
        <v>52.9</v>
      </c>
      <c r="J52">
        <v>60.9</v>
      </c>
      <c r="K52">
        <f t="shared" si="15"/>
        <v>7</v>
      </c>
      <c r="L52">
        <v>0</v>
      </c>
      <c r="M52">
        <v>0</v>
      </c>
      <c r="N52">
        <v>0</v>
      </c>
      <c r="O52">
        <v>0</v>
      </c>
      <c r="P52">
        <f t="shared" si="16"/>
        <v>3</v>
      </c>
      <c r="Q52">
        <v>0</v>
      </c>
      <c r="R52">
        <v>0</v>
      </c>
      <c r="S52">
        <v>0</v>
      </c>
      <c r="T52">
        <v>0</v>
      </c>
      <c r="U52">
        <f t="shared" si="17"/>
        <v>6</v>
      </c>
      <c r="V52">
        <f t="shared" si="18"/>
        <v>16</v>
      </c>
      <c r="W52">
        <f t="shared" si="19"/>
        <v>7</v>
      </c>
    </row>
    <row r="55" spans="1:24" x14ac:dyDescent="0.25">
      <c r="B55" t="s">
        <v>0</v>
      </c>
      <c r="C55" t="s">
        <v>1</v>
      </c>
      <c r="D55" t="s">
        <v>2</v>
      </c>
      <c r="E55" t="s">
        <v>3</v>
      </c>
      <c r="F55">
        <v>1</v>
      </c>
      <c r="G55">
        <v>2</v>
      </c>
      <c r="H55">
        <v>3</v>
      </c>
      <c r="I55">
        <v>4</v>
      </c>
      <c r="J55">
        <v>5</v>
      </c>
      <c r="K55" t="s">
        <v>263</v>
      </c>
      <c r="L55" t="s">
        <v>10</v>
      </c>
      <c r="M55" t="s">
        <v>11</v>
      </c>
      <c r="N55" t="s">
        <v>12</v>
      </c>
      <c r="O55" t="s">
        <v>13</v>
      </c>
      <c r="P55" t="s">
        <v>263</v>
      </c>
      <c r="Q55" t="s">
        <v>15</v>
      </c>
      <c r="R55" t="s">
        <v>16</v>
      </c>
      <c r="S55" t="s">
        <v>17</v>
      </c>
      <c r="T55" t="s">
        <v>13</v>
      </c>
      <c r="U55" t="s">
        <v>263</v>
      </c>
      <c r="V55" t="s">
        <v>264</v>
      </c>
      <c r="W55" t="s">
        <v>265</v>
      </c>
    </row>
    <row r="56" spans="1:24" x14ac:dyDescent="0.25">
      <c r="A56" s="32"/>
      <c r="B56" t="s">
        <v>128</v>
      </c>
      <c r="C56" t="s">
        <v>129</v>
      </c>
      <c r="D56" t="s">
        <v>104</v>
      </c>
      <c r="E56" t="s">
        <v>130</v>
      </c>
      <c r="F56">
        <v>0</v>
      </c>
      <c r="G56">
        <v>0</v>
      </c>
      <c r="H56">
        <v>146.6</v>
      </c>
      <c r="I56">
        <v>158.80000000000001</v>
      </c>
      <c r="J56">
        <v>176.3</v>
      </c>
      <c r="K56">
        <f t="shared" ref="K56:K65" si="20">RANK(J56,$J$56:$J$69)</f>
        <v>2</v>
      </c>
      <c r="L56">
        <v>0</v>
      </c>
      <c r="M56">
        <v>0</v>
      </c>
      <c r="N56">
        <v>1</v>
      </c>
      <c r="O56">
        <v>1</v>
      </c>
      <c r="P56">
        <f t="shared" ref="P56:P65" si="21">RANK(O56,$O$56:$O$69)</f>
        <v>2</v>
      </c>
      <c r="Q56">
        <v>0</v>
      </c>
      <c r="R56">
        <v>5</v>
      </c>
      <c r="S56">
        <v>4</v>
      </c>
      <c r="T56">
        <v>9</v>
      </c>
      <c r="U56">
        <f t="shared" ref="U56:U65" si="22">RANK(T56,$T$56:$T$69)</f>
        <v>1</v>
      </c>
      <c r="V56">
        <f t="shared" ref="V56:V65" si="23">K56+P56+U56</f>
        <v>5</v>
      </c>
      <c r="W56">
        <f>RANK(V56,$V$56:$V$69,1)</f>
        <v>1</v>
      </c>
    </row>
    <row r="57" spans="1:24" x14ac:dyDescent="0.25">
      <c r="B57" t="s">
        <v>131</v>
      </c>
      <c r="C57" t="s">
        <v>132</v>
      </c>
      <c r="D57" t="s">
        <v>104</v>
      </c>
      <c r="E57" t="s">
        <v>130</v>
      </c>
      <c r="F57">
        <v>56.5</v>
      </c>
      <c r="G57">
        <v>143.80000000000001</v>
      </c>
      <c r="H57">
        <v>146.4</v>
      </c>
      <c r="I57">
        <v>146.6</v>
      </c>
      <c r="J57">
        <v>151.4</v>
      </c>
      <c r="K57">
        <f t="shared" si="20"/>
        <v>3</v>
      </c>
      <c r="L57">
        <v>0</v>
      </c>
      <c r="M57">
        <v>0</v>
      </c>
      <c r="N57">
        <v>0</v>
      </c>
      <c r="O57">
        <v>0</v>
      </c>
      <c r="P57">
        <f t="shared" si="21"/>
        <v>4</v>
      </c>
      <c r="Q57">
        <v>3</v>
      </c>
      <c r="R57">
        <v>3</v>
      </c>
      <c r="S57">
        <v>3</v>
      </c>
      <c r="T57">
        <v>9</v>
      </c>
      <c r="U57">
        <f t="shared" si="22"/>
        <v>1</v>
      </c>
      <c r="V57">
        <f t="shared" si="23"/>
        <v>8</v>
      </c>
      <c r="W57">
        <f t="shared" ref="W57:W65" si="24">RANK(V57,$V$56:$V$69,1)</f>
        <v>2</v>
      </c>
    </row>
    <row r="58" spans="1:24" x14ac:dyDescent="0.25">
      <c r="B58" t="s">
        <v>133</v>
      </c>
      <c r="C58" t="s">
        <v>134</v>
      </c>
      <c r="D58" t="s">
        <v>104</v>
      </c>
      <c r="E58" t="s">
        <v>130</v>
      </c>
      <c r="F58">
        <v>166.9</v>
      </c>
      <c r="G58">
        <v>166.9</v>
      </c>
      <c r="H58">
        <v>171.2</v>
      </c>
      <c r="I58">
        <v>176.4</v>
      </c>
      <c r="J58">
        <v>202.9</v>
      </c>
      <c r="K58">
        <f>RANK(J58,$J$56:$J$69)</f>
        <v>1</v>
      </c>
      <c r="L58">
        <v>0</v>
      </c>
      <c r="M58">
        <v>1</v>
      </c>
      <c r="N58">
        <v>0</v>
      </c>
      <c r="O58">
        <v>1</v>
      </c>
      <c r="P58">
        <f>RANK(O58,$O$56:$O$69)</f>
        <v>2</v>
      </c>
      <c r="Q58">
        <v>0</v>
      </c>
      <c r="R58">
        <v>1</v>
      </c>
      <c r="S58">
        <v>3</v>
      </c>
      <c r="T58">
        <v>4</v>
      </c>
      <c r="U58">
        <f>RANK(T58,$T$56:$T$69)</f>
        <v>9</v>
      </c>
      <c r="V58">
        <f>K58+P58+U58</f>
        <v>12</v>
      </c>
      <c r="W58">
        <f>RANK(V58,$V$56:$V$69,1)</f>
        <v>3</v>
      </c>
      <c r="X58" t="s">
        <v>266</v>
      </c>
    </row>
    <row r="59" spans="1:24" x14ac:dyDescent="0.25">
      <c r="B59" t="s">
        <v>135</v>
      </c>
      <c r="C59" t="s">
        <v>136</v>
      </c>
      <c r="D59" t="s">
        <v>104</v>
      </c>
      <c r="E59" t="s">
        <v>130</v>
      </c>
      <c r="F59">
        <v>74.5</v>
      </c>
      <c r="G59">
        <v>85.1</v>
      </c>
      <c r="H59">
        <v>111.1</v>
      </c>
      <c r="I59">
        <v>113.8</v>
      </c>
      <c r="J59">
        <v>141.5</v>
      </c>
      <c r="K59">
        <f>RANK(J59,$J$56:$J$69)</f>
        <v>5</v>
      </c>
      <c r="L59">
        <v>0</v>
      </c>
      <c r="M59">
        <v>0</v>
      </c>
      <c r="N59">
        <v>0</v>
      </c>
      <c r="O59">
        <v>0</v>
      </c>
      <c r="P59">
        <f>RANK(O59,$O$56:$O$69)</f>
        <v>4</v>
      </c>
      <c r="Q59">
        <v>2</v>
      </c>
      <c r="R59">
        <v>2</v>
      </c>
      <c r="S59">
        <v>4</v>
      </c>
      <c r="T59">
        <v>8</v>
      </c>
      <c r="U59">
        <f>RANK(T59,$T$56:$T$69)</f>
        <v>3</v>
      </c>
      <c r="V59">
        <f>K59+P59+U59</f>
        <v>12</v>
      </c>
      <c r="W59">
        <v>4</v>
      </c>
      <c r="X59" t="s">
        <v>267</v>
      </c>
    </row>
    <row r="60" spans="1:24" x14ac:dyDescent="0.25">
      <c r="B60" t="s">
        <v>137</v>
      </c>
      <c r="C60" t="s">
        <v>138</v>
      </c>
      <c r="D60" t="s">
        <v>104</v>
      </c>
      <c r="E60" t="s">
        <v>130</v>
      </c>
      <c r="F60">
        <v>0</v>
      </c>
      <c r="G60">
        <v>55.2</v>
      </c>
      <c r="H60">
        <v>76.3</v>
      </c>
      <c r="I60">
        <v>88.1</v>
      </c>
      <c r="J60">
        <v>98.9</v>
      </c>
      <c r="K60">
        <f t="shared" si="20"/>
        <v>7</v>
      </c>
      <c r="L60">
        <v>0</v>
      </c>
      <c r="M60">
        <v>0</v>
      </c>
      <c r="N60">
        <v>4</v>
      </c>
      <c r="O60">
        <v>4</v>
      </c>
      <c r="P60">
        <f t="shared" si="21"/>
        <v>1</v>
      </c>
      <c r="Q60">
        <v>0</v>
      </c>
      <c r="R60">
        <v>1</v>
      </c>
      <c r="S60">
        <v>5</v>
      </c>
      <c r="T60">
        <v>6</v>
      </c>
      <c r="U60">
        <f t="shared" si="22"/>
        <v>5</v>
      </c>
      <c r="V60">
        <f t="shared" si="23"/>
        <v>13</v>
      </c>
      <c r="W60">
        <f t="shared" si="24"/>
        <v>5</v>
      </c>
    </row>
    <row r="61" spans="1:24" x14ac:dyDescent="0.25">
      <c r="B61" t="s">
        <v>139</v>
      </c>
      <c r="C61" t="s">
        <v>140</v>
      </c>
      <c r="D61" t="s">
        <v>104</v>
      </c>
      <c r="E61" t="s">
        <v>130</v>
      </c>
      <c r="F61">
        <v>52.9</v>
      </c>
      <c r="G61">
        <v>103.6</v>
      </c>
      <c r="H61">
        <v>108.2</v>
      </c>
      <c r="I61">
        <v>115</v>
      </c>
      <c r="J61">
        <v>124.7</v>
      </c>
      <c r="K61">
        <f t="shared" si="20"/>
        <v>6</v>
      </c>
      <c r="L61">
        <v>0</v>
      </c>
      <c r="M61">
        <v>0</v>
      </c>
      <c r="N61">
        <v>0</v>
      </c>
      <c r="O61">
        <v>0</v>
      </c>
      <c r="P61">
        <f t="shared" si="21"/>
        <v>4</v>
      </c>
      <c r="Q61">
        <v>0</v>
      </c>
      <c r="R61">
        <v>2</v>
      </c>
      <c r="S61">
        <v>4</v>
      </c>
      <c r="T61">
        <v>6</v>
      </c>
      <c r="U61">
        <f t="shared" si="22"/>
        <v>5</v>
      </c>
      <c r="V61">
        <f t="shared" si="23"/>
        <v>15</v>
      </c>
      <c r="W61">
        <f t="shared" si="24"/>
        <v>6</v>
      </c>
    </row>
    <row r="62" spans="1:24" x14ac:dyDescent="0.25">
      <c r="B62" t="s">
        <v>141</v>
      </c>
      <c r="C62" t="s">
        <v>142</v>
      </c>
      <c r="D62" t="s">
        <v>123</v>
      </c>
      <c r="E62" t="s">
        <v>130</v>
      </c>
      <c r="F62">
        <v>12.9</v>
      </c>
      <c r="G62">
        <v>38.299999999999997</v>
      </c>
      <c r="H62">
        <v>44.7</v>
      </c>
      <c r="I62">
        <v>45.2</v>
      </c>
      <c r="J62">
        <v>55.2</v>
      </c>
      <c r="K62">
        <f t="shared" si="20"/>
        <v>9</v>
      </c>
      <c r="L62">
        <v>0</v>
      </c>
      <c r="M62">
        <v>0</v>
      </c>
      <c r="N62">
        <v>0</v>
      </c>
      <c r="O62">
        <v>0</v>
      </c>
      <c r="P62">
        <f t="shared" si="21"/>
        <v>4</v>
      </c>
      <c r="Q62">
        <v>0</v>
      </c>
      <c r="R62">
        <v>3</v>
      </c>
      <c r="S62">
        <v>5</v>
      </c>
      <c r="T62">
        <v>8</v>
      </c>
      <c r="U62">
        <f t="shared" si="22"/>
        <v>3</v>
      </c>
      <c r="V62">
        <f t="shared" si="23"/>
        <v>16</v>
      </c>
      <c r="W62">
        <f t="shared" si="24"/>
        <v>7</v>
      </c>
    </row>
    <row r="63" spans="1:24" x14ac:dyDescent="0.25">
      <c r="B63" t="s">
        <v>143</v>
      </c>
      <c r="C63" t="s">
        <v>144</v>
      </c>
      <c r="D63" t="s">
        <v>104</v>
      </c>
      <c r="E63" t="s">
        <v>130</v>
      </c>
      <c r="F63">
        <v>107.6</v>
      </c>
      <c r="G63">
        <v>130.9</v>
      </c>
      <c r="H63">
        <v>135.30000000000001</v>
      </c>
      <c r="I63">
        <v>142.30000000000001</v>
      </c>
      <c r="J63">
        <v>144.30000000000001</v>
      </c>
      <c r="K63">
        <f t="shared" si="20"/>
        <v>4</v>
      </c>
      <c r="L63">
        <v>0</v>
      </c>
      <c r="M63">
        <v>0</v>
      </c>
      <c r="N63">
        <v>0</v>
      </c>
      <c r="O63">
        <v>0</v>
      </c>
      <c r="P63">
        <f t="shared" si="21"/>
        <v>4</v>
      </c>
      <c r="Q63">
        <v>0</v>
      </c>
      <c r="R63">
        <v>1</v>
      </c>
      <c r="S63">
        <v>4</v>
      </c>
      <c r="T63">
        <v>5</v>
      </c>
      <c r="U63">
        <f t="shared" si="22"/>
        <v>8</v>
      </c>
      <c r="V63">
        <f t="shared" si="23"/>
        <v>16</v>
      </c>
      <c r="W63">
        <f t="shared" si="24"/>
        <v>7</v>
      </c>
    </row>
    <row r="64" spans="1:24" x14ac:dyDescent="0.25">
      <c r="B64" t="s">
        <v>145</v>
      </c>
      <c r="C64" t="s">
        <v>146</v>
      </c>
      <c r="D64" t="s">
        <v>92</v>
      </c>
      <c r="E64" t="s">
        <v>130</v>
      </c>
      <c r="F64">
        <v>5</v>
      </c>
      <c r="G64">
        <v>10</v>
      </c>
      <c r="H64">
        <v>24</v>
      </c>
      <c r="I64">
        <v>34.200000000000003</v>
      </c>
      <c r="J64">
        <v>67.900000000000006</v>
      </c>
      <c r="K64">
        <f t="shared" si="20"/>
        <v>8</v>
      </c>
      <c r="L64">
        <v>0</v>
      </c>
      <c r="M64">
        <v>0</v>
      </c>
      <c r="N64">
        <v>0</v>
      </c>
      <c r="O64">
        <v>0</v>
      </c>
      <c r="P64">
        <f t="shared" si="21"/>
        <v>4</v>
      </c>
      <c r="Q64">
        <v>0</v>
      </c>
      <c r="R64">
        <v>2</v>
      </c>
      <c r="S64">
        <v>4</v>
      </c>
      <c r="T64">
        <v>6</v>
      </c>
      <c r="U64">
        <f t="shared" si="22"/>
        <v>5</v>
      </c>
      <c r="V64">
        <f t="shared" si="23"/>
        <v>17</v>
      </c>
      <c r="W64">
        <f t="shared" si="24"/>
        <v>9</v>
      </c>
    </row>
    <row r="65" spans="1:24" x14ac:dyDescent="0.25">
      <c r="B65" t="s">
        <v>147</v>
      </c>
      <c r="C65" t="s">
        <v>148</v>
      </c>
      <c r="D65" t="s">
        <v>123</v>
      </c>
      <c r="E65" t="s">
        <v>130</v>
      </c>
      <c r="F65">
        <v>2</v>
      </c>
      <c r="G65">
        <v>3</v>
      </c>
      <c r="H65">
        <v>3</v>
      </c>
      <c r="I65">
        <v>40.6</v>
      </c>
      <c r="J65">
        <v>46.8</v>
      </c>
      <c r="K65">
        <f t="shared" si="20"/>
        <v>10</v>
      </c>
      <c r="L65">
        <v>0</v>
      </c>
      <c r="M65">
        <v>0</v>
      </c>
      <c r="N65">
        <v>0</v>
      </c>
      <c r="O65">
        <v>0</v>
      </c>
      <c r="P65">
        <f t="shared" si="21"/>
        <v>4</v>
      </c>
      <c r="Q65">
        <v>1</v>
      </c>
      <c r="R65">
        <v>0</v>
      </c>
      <c r="S65">
        <v>3</v>
      </c>
      <c r="T65">
        <v>4</v>
      </c>
      <c r="U65">
        <f t="shared" si="22"/>
        <v>9</v>
      </c>
      <c r="V65">
        <f t="shared" si="23"/>
        <v>23</v>
      </c>
      <c r="W65">
        <f t="shared" si="24"/>
        <v>10</v>
      </c>
    </row>
    <row r="72" spans="1:24" x14ac:dyDescent="0.25">
      <c r="B72" t="s">
        <v>0</v>
      </c>
      <c r="C72" t="s">
        <v>1</v>
      </c>
      <c r="D72" t="s">
        <v>2</v>
      </c>
      <c r="E72" t="s">
        <v>3</v>
      </c>
      <c r="F72">
        <v>1</v>
      </c>
      <c r="G72">
        <v>2</v>
      </c>
      <c r="H72">
        <v>3</v>
      </c>
      <c r="I72">
        <v>4</v>
      </c>
      <c r="J72">
        <v>5</v>
      </c>
      <c r="K72" t="s">
        <v>263</v>
      </c>
      <c r="L72" t="s">
        <v>10</v>
      </c>
      <c r="M72" t="s">
        <v>11</v>
      </c>
      <c r="N72" t="s">
        <v>12</v>
      </c>
      <c r="O72" t="s">
        <v>13</v>
      </c>
      <c r="P72" t="s">
        <v>263</v>
      </c>
      <c r="Q72" t="s">
        <v>15</v>
      </c>
      <c r="R72" t="s">
        <v>16</v>
      </c>
      <c r="S72" t="s">
        <v>17</v>
      </c>
      <c r="T72" t="s">
        <v>13</v>
      </c>
      <c r="U72" t="s">
        <v>263</v>
      </c>
      <c r="V72" t="s">
        <v>264</v>
      </c>
      <c r="W72" t="s">
        <v>265</v>
      </c>
    </row>
    <row r="73" spans="1:24" x14ac:dyDescent="0.25">
      <c r="A73" s="32"/>
      <c r="B73" t="s">
        <v>83</v>
      </c>
      <c r="C73" t="s">
        <v>84</v>
      </c>
      <c r="D73" t="s">
        <v>85</v>
      </c>
      <c r="E73" t="s">
        <v>86</v>
      </c>
      <c r="F73">
        <v>0</v>
      </c>
      <c r="G73">
        <v>0</v>
      </c>
      <c r="H73">
        <v>0</v>
      </c>
      <c r="I73">
        <v>70.400000000000006</v>
      </c>
      <c r="J73">
        <v>135.9</v>
      </c>
      <c r="K73">
        <f t="shared" ref="K73:K90" si="25">RANK(J73,$J$73:$J$90)</f>
        <v>2</v>
      </c>
      <c r="L73">
        <v>0</v>
      </c>
      <c r="M73">
        <v>2</v>
      </c>
      <c r="N73">
        <v>0</v>
      </c>
      <c r="O73">
        <v>2</v>
      </c>
      <c r="P73">
        <f t="shared" ref="P73:P90" si="26">RANK(O73,$O$73:$O$90)</f>
        <v>1</v>
      </c>
      <c r="Q73">
        <v>0</v>
      </c>
      <c r="R73">
        <v>1</v>
      </c>
      <c r="S73">
        <v>5</v>
      </c>
      <c r="T73">
        <v>6</v>
      </c>
      <c r="U73">
        <f t="shared" ref="U73:U90" si="27">RANK(T73,$T$73:$T$90)</f>
        <v>7</v>
      </c>
      <c r="V73">
        <f t="shared" ref="V73:V90" si="28">K73+P73+U73</f>
        <v>10</v>
      </c>
      <c r="W73">
        <f t="shared" ref="W73:W90" si="29">RANK(V73,$V$73:$V$90,1)</f>
        <v>1</v>
      </c>
    </row>
    <row r="74" spans="1:24" x14ac:dyDescent="0.25">
      <c r="B74" t="s">
        <v>87</v>
      </c>
      <c r="C74" t="s">
        <v>88</v>
      </c>
      <c r="D74" t="s">
        <v>89</v>
      </c>
      <c r="E74" t="s">
        <v>86</v>
      </c>
      <c r="F74">
        <v>28.3</v>
      </c>
      <c r="G74">
        <v>45</v>
      </c>
      <c r="H74">
        <v>45.3</v>
      </c>
      <c r="I74">
        <v>117.1</v>
      </c>
      <c r="J74">
        <v>131.1</v>
      </c>
      <c r="K74">
        <f>RANK(J74,$J$73:$J$90)</f>
        <v>3</v>
      </c>
      <c r="L74">
        <v>0</v>
      </c>
      <c r="M74">
        <v>0</v>
      </c>
      <c r="N74">
        <v>0</v>
      </c>
      <c r="O74">
        <v>0</v>
      </c>
      <c r="P74">
        <f>RANK(O74,$O$73:$O$90)</f>
        <v>6</v>
      </c>
      <c r="Q74">
        <v>0</v>
      </c>
      <c r="R74">
        <v>4</v>
      </c>
      <c r="S74">
        <v>4</v>
      </c>
      <c r="T74">
        <v>8</v>
      </c>
      <c r="U74">
        <f>RANK(T74,$T$73:$T$90)</f>
        <v>2</v>
      </c>
      <c r="V74">
        <f>K74+P74+U74</f>
        <v>11</v>
      </c>
      <c r="W74">
        <f>RANK(V74,$V$73:$V$90,1)</f>
        <v>2</v>
      </c>
    </row>
    <row r="75" spans="1:24" x14ac:dyDescent="0.25">
      <c r="B75" t="s">
        <v>90</v>
      </c>
      <c r="C75" t="s">
        <v>91</v>
      </c>
      <c r="D75" t="s">
        <v>92</v>
      </c>
      <c r="E75" t="s">
        <v>86</v>
      </c>
      <c r="F75">
        <v>26.1</v>
      </c>
      <c r="G75">
        <v>43.8</v>
      </c>
      <c r="H75">
        <v>68.7</v>
      </c>
      <c r="I75">
        <v>108</v>
      </c>
      <c r="J75">
        <v>130.1</v>
      </c>
      <c r="K75">
        <f>RANK(J75,$J$73:$J$90)</f>
        <v>4</v>
      </c>
      <c r="L75">
        <v>0</v>
      </c>
      <c r="M75">
        <v>1</v>
      </c>
      <c r="N75">
        <v>0</v>
      </c>
      <c r="O75">
        <v>1</v>
      </c>
      <c r="P75">
        <f>RANK(O75,$O$73:$O$90)</f>
        <v>3</v>
      </c>
      <c r="Q75">
        <v>0</v>
      </c>
      <c r="R75">
        <v>2</v>
      </c>
      <c r="S75">
        <v>5</v>
      </c>
      <c r="T75">
        <v>7</v>
      </c>
      <c r="U75">
        <f>RANK(T75,$T$73:$T$90)</f>
        <v>4</v>
      </c>
      <c r="V75">
        <f>K75+P75+U75</f>
        <v>11</v>
      </c>
      <c r="W75">
        <f>RANK(V75,$V$73:$V$90,1)</f>
        <v>2</v>
      </c>
      <c r="X75">
        <v>3</v>
      </c>
    </row>
    <row r="76" spans="1:24" x14ac:dyDescent="0.25">
      <c r="B76" t="s">
        <v>93</v>
      </c>
      <c r="C76" t="s">
        <v>94</v>
      </c>
      <c r="D76" t="s">
        <v>92</v>
      </c>
      <c r="E76" t="s">
        <v>86</v>
      </c>
      <c r="F76">
        <v>0</v>
      </c>
      <c r="G76">
        <v>71.599999999999994</v>
      </c>
      <c r="H76">
        <v>76.2</v>
      </c>
      <c r="I76">
        <v>111.6</v>
      </c>
      <c r="J76">
        <v>127.7</v>
      </c>
      <c r="K76">
        <f t="shared" si="25"/>
        <v>5</v>
      </c>
      <c r="L76">
        <v>0</v>
      </c>
      <c r="M76">
        <v>0</v>
      </c>
      <c r="N76">
        <v>0</v>
      </c>
      <c r="O76">
        <v>0</v>
      </c>
      <c r="P76">
        <f t="shared" si="26"/>
        <v>6</v>
      </c>
      <c r="Q76">
        <v>0</v>
      </c>
      <c r="R76">
        <v>2</v>
      </c>
      <c r="S76">
        <v>4</v>
      </c>
      <c r="T76">
        <v>6</v>
      </c>
      <c r="U76">
        <f t="shared" si="27"/>
        <v>7</v>
      </c>
      <c r="V76">
        <f t="shared" si="28"/>
        <v>18</v>
      </c>
      <c r="W76">
        <f t="shared" si="29"/>
        <v>4</v>
      </c>
    </row>
    <row r="77" spans="1:24" x14ac:dyDescent="0.25">
      <c r="B77" t="s">
        <v>95</v>
      </c>
      <c r="C77" t="s">
        <v>96</v>
      </c>
      <c r="D77" t="s">
        <v>97</v>
      </c>
      <c r="E77" t="s">
        <v>86</v>
      </c>
      <c r="F77">
        <v>40</v>
      </c>
      <c r="G77">
        <v>40.200000000000003</v>
      </c>
      <c r="H77">
        <v>51.6</v>
      </c>
      <c r="I77">
        <v>109.4</v>
      </c>
      <c r="J77">
        <v>111.2</v>
      </c>
      <c r="K77">
        <f t="shared" si="25"/>
        <v>8</v>
      </c>
      <c r="L77">
        <v>0</v>
      </c>
      <c r="M77">
        <v>0</v>
      </c>
      <c r="N77">
        <v>0</v>
      </c>
      <c r="O77">
        <v>0</v>
      </c>
      <c r="P77">
        <f t="shared" si="26"/>
        <v>6</v>
      </c>
      <c r="Q77">
        <v>0</v>
      </c>
      <c r="R77">
        <v>3</v>
      </c>
      <c r="S77">
        <v>4</v>
      </c>
      <c r="T77">
        <v>7</v>
      </c>
      <c r="U77">
        <f t="shared" si="27"/>
        <v>4</v>
      </c>
      <c r="V77">
        <f t="shared" si="28"/>
        <v>18</v>
      </c>
      <c r="W77">
        <f t="shared" si="29"/>
        <v>4</v>
      </c>
    </row>
    <row r="78" spans="1:24" x14ac:dyDescent="0.25">
      <c r="B78" t="s">
        <v>98</v>
      </c>
      <c r="C78" t="s">
        <v>99</v>
      </c>
      <c r="D78" t="s">
        <v>92</v>
      </c>
      <c r="E78" t="s">
        <v>86</v>
      </c>
      <c r="F78">
        <v>0</v>
      </c>
      <c r="G78">
        <v>37.200000000000003</v>
      </c>
      <c r="H78">
        <v>58</v>
      </c>
      <c r="I78">
        <v>95.3</v>
      </c>
      <c r="J78">
        <v>124.1</v>
      </c>
      <c r="K78">
        <f t="shared" si="25"/>
        <v>6</v>
      </c>
      <c r="L78">
        <v>0</v>
      </c>
      <c r="M78">
        <v>0</v>
      </c>
      <c r="N78">
        <v>0</v>
      </c>
      <c r="O78">
        <v>0</v>
      </c>
      <c r="P78">
        <f t="shared" si="26"/>
        <v>6</v>
      </c>
      <c r="Q78">
        <v>1</v>
      </c>
      <c r="R78">
        <v>3</v>
      </c>
      <c r="S78">
        <v>2</v>
      </c>
      <c r="T78">
        <v>6</v>
      </c>
      <c r="U78">
        <f t="shared" si="27"/>
        <v>7</v>
      </c>
      <c r="V78">
        <f t="shared" si="28"/>
        <v>19</v>
      </c>
      <c r="W78">
        <f t="shared" si="29"/>
        <v>6</v>
      </c>
    </row>
    <row r="79" spans="1:24" x14ac:dyDescent="0.25">
      <c r="B79" t="s">
        <v>100</v>
      </c>
      <c r="C79" t="s">
        <v>101</v>
      </c>
      <c r="D79" t="s">
        <v>97</v>
      </c>
      <c r="E79" t="s">
        <v>86</v>
      </c>
      <c r="F79">
        <v>0</v>
      </c>
      <c r="G79">
        <v>0</v>
      </c>
      <c r="H79">
        <v>17.7</v>
      </c>
      <c r="I79">
        <v>60.8</v>
      </c>
      <c r="J79">
        <v>104.1</v>
      </c>
      <c r="K79">
        <f t="shared" si="25"/>
        <v>11</v>
      </c>
      <c r="L79">
        <v>0</v>
      </c>
      <c r="M79">
        <v>0</v>
      </c>
      <c r="N79">
        <v>0</v>
      </c>
      <c r="O79">
        <v>0</v>
      </c>
      <c r="P79">
        <f t="shared" si="26"/>
        <v>6</v>
      </c>
      <c r="Q79">
        <v>1</v>
      </c>
      <c r="R79">
        <v>2</v>
      </c>
      <c r="S79">
        <v>5</v>
      </c>
      <c r="T79">
        <v>8</v>
      </c>
      <c r="U79">
        <f t="shared" si="27"/>
        <v>2</v>
      </c>
      <c r="V79">
        <f t="shared" si="28"/>
        <v>19</v>
      </c>
      <c r="W79">
        <f t="shared" si="29"/>
        <v>6</v>
      </c>
    </row>
    <row r="80" spans="1:24" x14ac:dyDescent="0.25">
      <c r="B80" t="s">
        <v>102</v>
      </c>
      <c r="C80" t="s">
        <v>103</v>
      </c>
      <c r="D80" t="s">
        <v>104</v>
      </c>
      <c r="E80" t="s">
        <v>86</v>
      </c>
      <c r="F80">
        <v>0</v>
      </c>
      <c r="G80">
        <v>91</v>
      </c>
      <c r="H80">
        <v>106.3</v>
      </c>
      <c r="I80">
        <v>107.3</v>
      </c>
      <c r="J80">
        <v>120.3</v>
      </c>
      <c r="K80">
        <f t="shared" si="25"/>
        <v>7</v>
      </c>
      <c r="L80">
        <v>0</v>
      </c>
      <c r="M80">
        <v>0</v>
      </c>
      <c r="N80">
        <v>1</v>
      </c>
      <c r="O80">
        <v>1</v>
      </c>
      <c r="P80">
        <f t="shared" si="26"/>
        <v>3</v>
      </c>
      <c r="Q80">
        <v>0</v>
      </c>
      <c r="R80">
        <v>1</v>
      </c>
      <c r="S80">
        <v>4</v>
      </c>
      <c r="T80">
        <v>5</v>
      </c>
      <c r="U80">
        <f t="shared" si="27"/>
        <v>12</v>
      </c>
      <c r="V80">
        <f t="shared" si="28"/>
        <v>22</v>
      </c>
      <c r="W80">
        <f t="shared" si="29"/>
        <v>8</v>
      </c>
    </row>
    <row r="81" spans="1:24" x14ac:dyDescent="0.25">
      <c r="B81" t="s">
        <v>105</v>
      </c>
      <c r="C81" t="s">
        <v>106</v>
      </c>
      <c r="D81" t="s">
        <v>85</v>
      </c>
      <c r="E81" t="s">
        <v>86</v>
      </c>
      <c r="F81">
        <v>44.3</v>
      </c>
      <c r="G81">
        <v>63.9</v>
      </c>
      <c r="H81">
        <v>87.6</v>
      </c>
      <c r="I81">
        <v>90.9</v>
      </c>
      <c r="J81">
        <v>108.4</v>
      </c>
      <c r="K81">
        <f t="shared" si="25"/>
        <v>9</v>
      </c>
      <c r="L81">
        <v>0</v>
      </c>
      <c r="M81">
        <v>0</v>
      </c>
      <c r="N81">
        <v>0</v>
      </c>
      <c r="O81">
        <v>0</v>
      </c>
      <c r="P81">
        <f t="shared" si="26"/>
        <v>6</v>
      </c>
      <c r="Q81">
        <v>1</v>
      </c>
      <c r="R81">
        <v>1</v>
      </c>
      <c r="S81">
        <v>4</v>
      </c>
      <c r="T81">
        <v>6</v>
      </c>
      <c r="U81">
        <f t="shared" si="27"/>
        <v>7</v>
      </c>
      <c r="V81">
        <f t="shared" si="28"/>
        <v>22</v>
      </c>
      <c r="W81">
        <f t="shared" si="29"/>
        <v>8</v>
      </c>
    </row>
    <row r="82" spans="1:24" x14ac:dyDescent="0.25">
      <c r="B82" t="s">
        <v>107</v>
      </c>
      <c r="C82" t="s">
        <v>108</v>
      </c>
      <c r="D82" t="s">
        <v>109</v>
      </c>
      <c r="E82" t="s">
        <v>86</v>
      </c>
      <c r="F82">
        <v>0</v>
      </c>
      <c r="G82">
        <v>0</v>
      </c>
      <c r="H82">
        <v>0</v>
      </c>
      <c r="I82">
        <v>0</v>
      </c>
      <c r="J82">
        <v>165</v>
      </c>
      <c r="K82">
        <f t="shared" si="25"/>
        <v>1</v>
      </c>
      <c r="L82">
        <v>0</v>
      </c>
      <c r="M82">
        <v>0</v>
      </c>
      <c r="N82">
        <v>0</v>
      </c>
      <c r="O82">
        <v>0</v>
      </c>
      <c r="P82">
        <f t="shared" si="26"/>
        <v>6</v>
      </c>
      <c r="Q82">
        <v>0</v>
      </c>
      <c r="R82">
        <v>1</v>
      </c>
      <c r="S82">
        <v>3</v>
      </c>
      <c r="T82">
        <v>4</v>
      </c>
      <c r="U82">
        <f t="shared" si="27"/>
        <v>15</v>
      </c>
      <c r="V82">
        <f t="shared" si="28"/>
        <v>22</v>
      </c>
      <c r="W82">
        <f t="shared" si="29"/>
        <v>8</v>
      </c>
    </row>
    <row r="83" spans="1:24" x14ac:dyDescent="0.25">
      <c r="B83" t="s">
        <v>110</v>
      </c>
      <c r="C83" t="s">
        <v>111</v>
      </c>
      <c r="D83" t="s">
        <v>92</v>
      </c>
      <c r="E83" t="s">
        <v>86</v>
      </c>
      <c r="F83">
        <v>0</v>
      </c>
      <c r="G83">
        <v>26.9</v>
      </c>
      <c r="H83">
        <v>28.9</v>
      </c>
      <c r="I83">
        <v>48.9</v>
      </c>
      <c r="J83">
        <v>55.4</v>
      </c>
      <c r="K83">
        <f t="shared" si="25"/>
        <v>15</v>
      </c>
      <c r="L83">
        <v>0</v>
      </c>
      <c r="M83">
        <v>2</v>
      </c>
      <c r="N83">
        <v>0</v>
      </c>
      <c r="O83">
        <v>2</v>
      </c>
      <c r="P83">
        <f t="shared" si="26"/>
        <v>1</v>
      </c>
      <c r="Q83">
        <v>0</v>
      </c>
      <c r="R83">
        <v>3</v>
      </c>
      <c r="S83">
        <v>3</v>
      </c>
      <c r="T83">
        <v>6</v>
      </c>
      <c r="U83">
        <f t="shared" si="27"/>
        <v>7</v>
      </c>
      <c r="V83">
        <f t="shared" si="28"/>
        <v>23</v>
      </c>
      <c r="W83">
        <f t="shared" si="29"/>
        <v>11</v>
      </c>
    </row>
    <row r="84" spans="1:24" x14ac:dyDescent="0.25">
      <c r="B84" t="s">
        <v>112</v>
      </c>
      <c r="C84" t="s">
        <v>113</v>
      </c>
      <c r="D84" t="s">
        <v>114</v>
      </c>
      <c r="E84" t="s">
        <v>86</v>
      </c>
      <c r="F84">
        <v>13.7</v>
      </c>
      <c r="G84">
        <v>15.8</v>
      </c>
      <c r="H84">
        <v>20.399999999999999</v>
      </c>
      <c r="I84">
        <v>23.2</v>
      </c>
      <c r="J84">
        <v>30.6</v>
      </c>
      <c r="K84">
        <f t="shared" si="25"/>
        <v>16</v>
      </c>
      <c r="L84">
        <v>0</v>
      </c>
      <c r="M84">
        <v>0</v>
      </c>
      <c r="N84">
        <v>0</v>
      </c>
      <c r="O84">
        <v>0</v>
      </c>
      <c r="P84">
        <f t="shared" si="26"/>
        <v>6</v>
      </c>
      <c r="Q84">
        <v>3</v>
      </c>
      <c r="R84">
        <v>3</v>
      </c>
      <c r="S84">
        <v>4</v>
      </c>
      <c r="T84">
        <v>10</v>
      </c>
      <c r="U84">
        <f t="shared" si="27"/>
        <v>1</v>
      </c>
      <c r="V84">
        <f t="shared" si="28"/>
        <v>23</v>
      </c>
      <c r="W84">
        <f t="shared" si="29"/>
        <v>11</v>
      </c>
    </row>
    <row r="85" spans="1:24" x14ac:dyDescent="0.25">
      <c r="B85" t="s">
        <v>115</v>
      </c>
      <c r="C85" t="s">
        <v>116</v>
      </c>
      <c r="D85" t="s">
        <v>85</v>
      </c>
      <c r="E85" t="s">
        <v>86</v>
      </c>
      <c r="F85">
        <v>0</v>
      </c>
      <c r="G85">
        <v>5</v>
      </c>
      <c r="H85">
        <v>20</v>
      </c>
      <c r="I85">
        <v>20</v>
      </c>
      <c r="J85">
        <v>87.1</v>
      </c>
      <c r="K85">
        <f t="shared" si="25"/>
        <v>13</v>
      </c>
      <c r="L85">
        <v>0</v>
      </c>
      <c r="M85">
        <v>0</v>
      </c>
      <c r="N85">
        <v>0</v>
      </c>
      <c r="O85">
        <v>0</v>
      </c>
      <c r="P85">
        <f t="shared" si="26"/>
        <v>6</v>
      </c>
      <c r="Q85">
        <v>0</v>
      </c>
      <c r="R85">
        <v>2</v>
      </c>
      <c r="S85">
        <v>5</v>
      </c>
      <c r="T85">
        <v>7</v>
      </c>
      <c r="U85">
        <f t="shared" si="27"/>
        <v>4</v>
      </c>
      <c r="V85">
        <f t="shared" si="28"/>
        <v>23</v>
      </c>
      <c r="W85">
        <f t="shared" si="29"/>
        <v>11</v>
      </c>
    </row>
    <row r="86" spans="1:24" x14ac:dyDescent="0.25">
      <c r="B86" t="s">
        <v>117</v>
      </c>
      <c r="C86" t="s">
        <v>118</v>
      </c>
      <c r="D86" t="s">
        <v>85</v>
      </c>
      <c r="E86" t="s">
        <v>86</v>
      </c>
      <c r="F86">
        <v>0</v>
      </c>
      <c r="G86">
        <v>40.799999999999997</v>
      </c>
      <c r="H86">
        <v>48.3</v>
      </c>
      <c r="I86">
        <v>103.6</v>
      </c>
      <c r="J86">
        <v>106.2</v>
      </c>
      <c r="K86">
        <f t="shared" si="25"/>
        <v>10</v>
      </c>
      <c r="L86">
        <v>0</v>
      </c>
      <c r="M86">
        <v>0</v>
      </c>
      <c r="N86">
        <v>0</v>
      </c>
      <c r="O86">
        <v>0</v>
      </c>
      <c r="P86">
        <f t="shared" si="26"/>
        <v>6</v>
      </c>
      <c r="Q86">
        <v>0</v>
      </c>
      <c r="R86">
        <v>2</v>
      </c>
      <c r="S86">
        <v>3</v>
      </c>
      <c r="T86">
        <v>5</v>
      </c>
      <c r="U86">
        <f t="shared" si="27"/>
        <v>12</v>
      </c>
      <c r="V86">
        <f t="shared" si="28"/>
        <v>28</v>
      </c>
      <c r="W86">
        <f t="shared" si="29"/>
        <v>14</v>
      </c>
    </row>
    <row r="87" spans="1:24" x14ac:dyDescent="0.25">
      <c r="B87" t="s">
        <v>119</v>
      </c>
      <c r="C87" t="s">
        <v>120</v>
      </c>
      <c r="D87" t="s">
        <v>85</v>
      </c>
      <c r="E87" t="s">
        <v>86</v>
      </c>
      <c r="F87">
        <v>23.2</v>
      </c>
      <c r="G87">
        <v>26.4</v>
      </c>
      <c r="H87">
        <v>61.7</v>
      </c>
      <c r="I87">
        <v>93.5</v>
      </c>
      <c r="J87">
        <v>99.4</v>
      </c>
      <c r="K87">
        <f t="shared" si="25"/>
        <v>12</v>
      </c>
      <c r="L87">
        <v>0</v>
      </c>
      <c r="M87">
        <v>0</v>
      </c>
      <c r="N87">
        <v>0</v>
      </c>
      <c r="O87">
        <v>0</v>
      </c>
      <c r="P87">
        <f t="shared" si="26"/>
        <v>6</v>
      </c>
      <c r="Q87">
        <v>0</v>
      </c>
      <c r="R87">
        <v>0</v>
      </c>
      <c r="S87">
        <v>3</v>
      </c>
      <c r="T87">
        <v>3</v>
      </c>
      <c r="U87">
        <f t="shared" si="27"/>
        <v>16</v>
      </c>
      <c r="V87">
        <f t="shared" si="28"/>
        <v>34</v>
      </c>
      <c r="W87">
        <f t="shared" si="29"/>
        <v>15</v>
      </c>
    </row>
    <row r="88" spans="1:24" x14ac:dyDescent="0.25">
      <c r="B88" t="s">
        <v>121</v>
      </c>
      <c r="C88" t="s">
        <v>122</v>
      </c>
      <c r="D88" t="s">
        <v>123</v>
      </c>
      <c r="E88" t="s">
        <v>86</v>
      </c>
      <c r="F88">
        <v>0</v>
      </c>
      <c r="G88">
        <v>0</v>
      </c>
      <c r="H88">
        <v>41.9</v>
      </c>
      <c r="I88">
        <v>51.7</v>
      </c>
      <c r="J88">
        <v>81.7</v>
      </c>
      <c r="K88">
        <f t="shared" si="25"/>
        <v>14</v>
      </c>
      <c r="L88">
        <v>0</v>
      </c>
      <c r="M88">
        <v>1</v>
      </c>
      <c r="N88">
        <v>0</v>
      </c>
      <c r="O88">
        <v>1</v>
      </c>
      <c r="P88">
        <f t="shared" si="26"/>
        <v>3</v>
      </c>
      <c r="Q88">
        <v>0</v>
      </c>
      <c r="R88">
        <v>0</v>
      </c>
      <c r="S88">
        <v>1</v>
      </c>
      <c r="T88">
        <v>1</v>
      </c>
      <c r="U88">
        <f t="shared" si="27"/>
        <v>18</v>
      </c>
      <c r="V88">
        <f t="shared" si="28"/>
        <v>35</v>
      </c>
      <c r="W88">
        <f t="shared" si="29"/>
        <v>16</v>
      </c>
    </row>
    <row r="89" spans="1:24" x14ac:dyDescent="0.25">
      <c r="B89" t="s">
        <v>124</v>
      </c>
      <c r="C89" t="s">
        <v>125</v>
      </c>
      <c r="D89" t="s">
        <v>85</v>
      </c>
      <c r="E89" t="s">
        <v>86</v>
      </c>
      <c r="F89">
        <v>0</v>
      </c>
      <c r="G89">
        <v>0</v>
      </c>
      <c r="H89">
        <v>0</v>
      </c>
      <c r="I89">
        <v>0</v>
      </c>
      <c r="J89">
        <v>0</v>
      </c>
      <c r="K89">
        <f t="shared" si="25"/>
        <v>18</v>
      </c>
      <c r="L89">
        <v>0</v>
      </c>
      <c r="M89">
        <v>0</v>
      </c>
      <c r="N89">
        <v>0</v>
      </c>
      <c r="O89">
        <v>0</v>
      </c>
      <c r="P89">
        <f t="shared" si="26"/>
        <v>6</v>
      </c>
      <c r="Q89">
        <v>0</v>
      </c>
      <c r="R89">
        <v>2</v>
      </c>
      <c r="S89">
        <v>3</v>
      </c>
      <c r="T89">
        <v>5</v>
      </c>
      <c r="U89">
        <f t="shared" si="27"/>
        <v>12</v>
      </c>
      <c r="V89">
        <f t="shared" si="28"/>
        <v>36</v>
      </c>
      <c r="W89">
        <f t="shared" si="29"/>
        <v>17</v>
      </c>
    </row>
    <row r="90" spans="1:24" x14ac:dyDescent="0.25">
      <c r="B90" t="s">
        <v>126</v>
      </c>
      <c r="C90" t="s">
        <v>127</v>
      </c>
      <c r="D90" t="s">
        <v>114</v>
      </c>
      <c r="E90" t="s">
        <v>86</v>
      </c>
      <c r="F90">
        <v>0</v>
      </c>
      <c r="G90">
        <v>0</v>
      </c>
      <c r="H90">
        <v>0</v>
      </c>
      <c r="I90">
        <v>18.3</v>
      </c>
      <c r="J90">
        <v>21.4</v>
      </c>
      <c r="K90">
        <f t="shared" si="25"/>
        <v>17</v>
      </c>
      <c r="L90">
        <v>0</v>
      </c>
      <c r="M90">
        <v>0</v>
      </c>
      <c r="N90">
        <v>0</v>
      </c>
      <c r="O90">
        <v>0</v>
      </c>
      <c r="P90">
        <f t="shared" si="26"/>
        <v>6</v>
      </c>
      <c r="Q90">
        <v>0</v>
      </c>
      <c r="R90">
        <v>3</v>
      </c>
      <c r="S90">
        <v>0</v>
      </c>
      <c r="T90">
        <v>3</v>
      </c>
      <c r="U90">
        <f t="shared" si="27"/>
        <v>16</v>
      </c>
      <c r="V90">
        <f t="shared" si="28"/>
        <v>39</v>
      </c>
      <c r="W90">
        <f t="shared" si="29"/>
        <v>18</v>
      </c>
    </row>
    <row r="93" spans="1:24" x14ac:dyDescent="0.25">
      <c r="B93" t="s">
        <v>0</v>
      </c>
      <c r="C93" t="s">
        <v>1</v>
      </c>
      <c r="D93" t="s">
        <v>2</v>
      </c>
      <c r="E93" t="s">
        <v>3</v>
      </c>
      <c r="F93">
        <v>1</v>
      </c>
      <c r="G93">
        <v>2</v>
      </c>
      <c r="H93">
        <v>3</v>
      </c>
      <c r="I93">
        <v>4</v>
      </c>
      <c r="J93">
        <v>5</v>
      </c>
      <c r="K93" t="s">
        <v>263</v>
      </c>
      <c r="L93" t="s">
        <v>10</v>
      </c>
      <c r="M93" t="s">
        <v>11</v>
      </c>
      <c r="N93" t="s">
        <v>12</v>
      </c>
      <c r="O93" t="s">
        <v>13</v>
      </c>
      <c r="P93" t="s">
        <v>263</v>
      </c>
      <c r="Q93" t="s">
        <v>15</v>
      </c>
      <c r="R93" t="s">
        <v>16</v>
      </c>
      <c r="S93" t="s">
        <v>17</v>
      </c>
      <c r="T93" t="s">
        <v>13</v>
      </c>
      <c r="U93" t="s">
        <v>263</v>
      </c>
      <c r="V93" t="s">
        <v>264</v>
      </c>
      <c r="W93" t="s">
        <v>265</v>
      </c>
    </row>
    <row r="94" spans="1:24" x14ac:dyDescent="0.25">
      <c r="A94" s="32"/>
      <c r="B94" t="s">
        <v>21</v>
      </c>
      <c r="C94" t="s">
        <v>22</v>
      </c>
      <c r="D94" t="s">
        <v>23</v>
      </c>
      <c r="E94" t="s">
        <v>24</v>
      </c>
      <c r="F94">
        <v>0</v>
      </c>
      <c r="G94">
        <v>0</v>
      </c>
      <c r="H94">
        <v>213.7</v>
      </c>
      <c r="I94">
        <v>217.5</v>
      </c>
      <c r="J94">
        <v>238.1</v>
      </c>
      <c r="K94">
        <f t="shared" ref="K94:K109" si="30">RANK(J94,$J$94:$J$110)</f>
        <v>1</v>
      </c>
      <c r="L94">
        <v>0</v>
      </c>
      <c r="M94">
        <v>0</v>
      </c>
      <c r="N94">
        <v>1</v>
      </c>
      <c r="O94">
        <v>1</v>
      </c>
      <c r="P94">
        <f t="shared" ref="P94:P109" si="31">RANK(O94,$O$94:$O$109)</f>
        <v>4</v>
      </c>
      <c r="Q94">
        <v>0</v>
      </c>
      <c r="R94">
        <v>4</v>
      </c>
      <c r="S94">
        <v>2</v>
      </c>
      <c r="T94">
        <v>6</v>
      </c>
      <c r="U94">
        <f t="shared" ref="U94:U109" si="32">RANK(T94,$T$94:$T$109)</f>
        <v>6</v>
      </c>
      <c r="V94">
        <f t="shared" ref="V94:V109" si="33">K94+P94+U94</f>
        <v>11</v>
      </c>
      <c r="W94">
        <f>RANK(V94,$V$94:$V$109,1)</f>
        <v>1</v>
      </c>
      <c r="X94">
        <v>1</v>
      </c>
    </row>
    <row r="95" spans="1:24" x14ac:dyDescent="0.25">
      <c r="B95" t="s">
        <v>25</v>
      </c>
      <c r="C95" t="s">
        <v>26</v>
      </c>
      <c r="D95" t="s">
        <v>27</v>
      </c>
      <c r="E95" t="s">
        <v>24</v>
      </c>
      <c r="F95">
        <v>0</v>
      </c>
      <c r="G95">
        <v>0</v>
      </c>
      <c r="H95">
        <v>162.30000000000001</v>
      </c>
      <c r="I95">
        <v>214.5</v>
      </c>
      <c r="J95">
        <v>223.8</v>
      </c>
      <c r="K95">
        <f t="shared" si="30"/>
        <v>2</v>
      </c>
      <c r="L95">
        <v>0</v>
      </c>
      <c r="M95">
        <v>0</v>
      </c>
      <c r="N95">
        <v>0</v>
      </c>
      <c r="O95">
        <v>0</v>
      </c>
      <c r="P95">
        <f t="shared" si="31"/>
        <v>7</v>
      </c>
      <c r="Q95">
        <v>1</v>
      </c>
      <c r="R95">
        <v>3</v>
      </c>
      <c r="S95">
        <v>5</v>
      </c>
      <c r="T95">
        <v>9</v>
      </c>
      <c r="U95">
        <f t="shared" si="32"/>
        <v>2</v>
      </c>
      <c r="V95">
        <f t="shared" si="33"/>
        <v>11</v>
      </c>
      <c r="W95">
        <v>2</v>
      </c>
      <c r="X95">
        <v>2</v>
      </c>
    </row>
    <row r="96" spans="1:24" x14ac:dyDescent="0.25">
      <c r="B96" t="s">
        <v>28</v>
      </c>
      <c r="C96" t="s">
        <v>29</v>
      </c>
      <c r="D96" t="s">
        <v>30</v>
      </c>
      <c r="E96" t="s">
        <v>24</v>
      </c>
      <c r="F96">
        <v>0</v>
      </c>
      <c r="G96">
        <v>0</v>
      </c>
      <c r="H96">
        <v>48</v>
      </c>
      <c r="I96">
        <v>147.9</v>
      </c>
      <c r="J96">
        <v>174.4</v>
      </c>
      <c r="K96">
        <f t="shared" si="30"/>
        <v>6</v>
      </c>
      <c r="L96">
        <v>4</v>
      </c>
      <c r="M96">
        <v>0</v>
      </c>
      <c r="N96">
        <v>0</v>
      </c>
      <c r="O96">
        <v>4</v>
      </c>
      <c r="P96">
        <f t="shared" si="31"/>
        <v>2</v>
      </c>
      <c r="Q96">
        <v>1</v>
      </c>
      <c r="R96">
        <v>3</v>
      </c>
      <c r="S96">
        <v>3</v>
      </c>
      <c r="T96">
        <v>7</v>
      </c>
      <c r="U96">
        <f t="shared" si="32"/>
        <v>3</v>
      </c>
      <c r="V96">
        <f t="shared" si="33"/>
        <v>11</v>
      </c>
      <c r="W96">
        <v>3</v>
      </c>
      <c r="X96">
        <v>3</v>
      </c>
    </row>
    <row r="97" spans="2:23" x14ac:dyDescent="0.25">
      <c r="B97" t="s">
        <v>31</v>
      </c>
      <c r="C97" t="s">
        <v>32</v>
      </c>
      <c r="D97" t="s">
        <v>33</v>
      </c>
      <c r="E97" t="s">
        <v>24</v>
      </c>
      <c r="F97">
        <v>0</v>
      </c>
      <c r="G97">
        <v>0</v>
      </c>
      <c r="H97">
        <v>0</v>
      </c>
      <c r="I97">
        <v>45.7</v>
      </c>
      <c r="J97">
        <v>178.9</v>
      </c>
      <c r="K97">
        <f t="shared" si="30"/>
        <v>5</v>
      </c>
      <c r="L97">
        <v>0</v>
      </c>
      <c r="M97">
        <v>0</v>
      </c>
      <c r="N97">
        <v>0</v>
      </c>
      <c r="O97">
        <v>0</v>
      </c>
      <c r="P97">
        <f t="shared" si="31"/>
        <v>7</v>
      </c>
      <c r="Q97">
        <v>0</v>
      </c>
      <c r="R97">
        <v>3</v>
      </c>
      <c r="S97">
        <v>4</v>
      </c>
      <c r="T97">
        <v>7</v>
      </c>
      <c r="U97">
        <f t="shared" si="32"/>
        <v>3</v>
      </c>
      <c r="V97">
        <f t="shared" si="33"/>
        <v>15</v>
      </c>
      <c r="W97">
        <f t="shared" ref="W97:W109" si="34">RANK(V97,$V$94:$V$109,1)</f>
        <v>4</v>
      </c>
    </row>
    <row r="98" spans="2:23" x14ac:dyDescent="0.25">
      <c r="B98" t="s">
        <v>34</v>
      </c>
      <c r="C98" t="s">
        <v>35</v>
      </c>
      <c r="D98" t="s">
        <v>23</v>
      </c>
      <c r="E98" t="s">
        <v>24</v>
      </c>
      <c r="F98">
        <v>120.6</v>
      </c>
      <c r="G98">
        <v>128.4</v>
      </c>
      <c r="H98">
        <v>134.6</v>
      </c>
      <c r="I98">
        <v>167.5</v>
      </c>
      <c r="J98">
        <v>208.4</v>
      </c>
      <c r="K98">
        <f t="shared" si="30"/>
        <v>3</v>
      </c>
      <c r="L98">
        <v>0</v>
      </c>
      <c r="M98">
        <v>0</v>
      </c>
      <c r="N98">
        <v>0</v>
      </c>
      <c r="O98">
        <v>0</v>
      </c>
      <c r="P98">
        <f t="shared" si="31"/>
        <v>7</v>
      </c>
      <c r="Q98">
        <v>0</v>
      </c>
      <c r="R98">
        <v>1</v>
      </c>
      <c r="S98">
        <v>5</v>
      </c>
      <c r="T98">
        <v>6</v>
      </c>
      <c r="U98">
        <f t="shared" si="32"/>
        <v>6</v>
      </c>
      <c r="V98">
        <f t="shared" si="33"/>
        <v>16</v>
      </c>
      <c r="W98">
        <f t="shared" si="34"/>
        <v>5</v>
      </c>
    </row>
    <row r="99" spans="2:23" x14ac:dyDescent="0.25">
      <c r="B99" t="s">
        <v>36</v>
      </c>
      <c r="C99" t="s">
        <v>37</v>
      </c>
      <c r="D99" t="s">
        <v>38</v>
      </c>
      <c r="E99" t="s">
        <v>24</v>
      </c>
      <c r="F99">
        <v>121.5</v>
      </c>
      <c r="G99">
        <v>140.9</v>
      </c>
      <c r="H99">
        <v>170.1</v>
      </c>
      <c r="I99">
        <v>188.1</v>
      </c>
      <c r="J99">
        <v>190.6</v>
      </c>
      <c r="K99">
        <f t="shared" si="30"/>
        <v>4</v>
      </c>
      <c r="L99">
        <v>0</v>
      </c>
      <c r="M99">
        <v>1</v>
      </c>
      <c r="N99">
        <v>1</v>
      </c>
      <c r="O99">
        <v>2</v>
      </c>
      <c r="P99">
        <f t="shared" si="31"/>
        <v>3</v>
      </c>
      <c r="Q99">
        <v>0</v>
      </c>
      <c r="R99">
        <v>2</v>
      </c>
      <c r="S99">
        <v>3</v>
      </c>
      <c r="T99">
        <v>5</v>
      </c>
      <c r="U99">
        <f t="shared" si="32"/>
        <v>11</v>
      </c>
      <c r="V99">
        <f t="shared" si="33"/>
        <v>18</v>
      </c>
      <c r="W99">
        <f t="shared" si="34"/>
        <v>6</v>
      </c>
    </row>
    <row r="100" spans="2:23" x14ac:dyDescent="0.25">
      <c r="B100" t="s">
        <v>39</v>
      </c>
      <c r="C100" t="s">
        <v>40</v>
      </c>
      <c r="D100" t="s">
        <v>23</v>
      </c>
      <c r="E100" t="s">
        <v>24</v>
      </c>
      <c r="F100">
        <v>0</v>
      </c>
      <c r="G100">
        <v>106</v>
      </c>
      <c r="H100">
        <v>149</v>
      </c>
      <c r="I100">
        <v>152.69999999999999</v>
      </c>
      <c r="J100">
        <v>154</v>
      </c>
      <c r="K100">
        <f t="shared" si="30"/>
        <v>10</v>
      </c>
      <c r="L100">
        <v>0</v>
      </c>
      <c r="M100">
        <v>0</v>
      </c>
      <c r="N100">
        <v>0</v>
      </c>
      <c r="O100">
        <v>0</v>
      </c>
      <c r="P100">
        <f t="shared" si="31"/>
        <v>7</v>
      </c>
      <c r="Q100">
        <v>4</v>
      </c>
      <c r="R100">
        <v>3</v>
      </c>
      <c r="S100">
        <v>3</v>
      </c>
      <c r="T100">
        <v>10</v>
      </c>
      <c r="U100">
        <f t="shared" si="32"/>
        <v>1</v>
      </c>
      <c r="V100">
        <f t="shared" si="33"/>
        <v>18</v>
      </c>
      <c r="W100">
        <f t="shared" si="34"/>
        <v>6</v>
      </c>
    </row>
    <row r="101" spans="2:23" x14ac:dyDescent="0.25">
      <c r="B101" t="s">
        <v>41</v>
      </c>
      <c r="C101" t="s">
        <v>42</v>
      </c>
      <c r="D101" t="s">
        <v>30</v>
      </c>
      <c r="E101" t="s">
        <v>24</v>
      </c>
      <c r="F101">
        <v>6.8</v>
      </c>
      <c r="G101">
        <v>120.6</v>
      </c>
      <c r="H101">
        <v>122.5</v>
      </c>
      <c r="I101">
        <v>156.30000000000001</v>
      </c>
      <c r="J101">
        <v>159.9</v>
      </c>
      <c r="K101">
        <f t="shared" si="30"/>
        <v>8</v>
      </c>
      <c r="L101">
        <v>0</v>
      </c>
      <c r="M101">
        <v>0</v>
      </c>
      <c r="N101">
        <v>0</v>
      </c>
      <c r="O101">
        <v>0</v>
      </c>
      <c r="P101">
        <f t="shared" si="31"/>
        <v>7</v>
      </c>
      <c r="Q101">
        <v>1</v>
      </c>
      <c r="R101">
        <v>1</v>
      </c>
      <c r="S101">
        <v>4</v>
      </c>
      <c r="T101">
        <v>6</v>
      </c>
      <c r="U101">
        <f t="shared" si="32"/>
        <v>6</v>
      </c>
      <c r="V101">
        <f t="shared" si="33"/>
        <v>21</v>
      </c>
      <c r="W101">
        <f t="shared" si="34"/>
        <v>8</v>
      </c>
    </row>
    <row r="102" spans="2:23" x14ac:dyDescent="0.25">
      <c r="B102" t="s">
        <v>43</v>
      </c>
      <c r="C102" t="s">
        <v>44</v>
      </c>
      <c r="D102" t="s">
        <v>33</v>
      </c>
      <c r="E102" t="s">
        <v>24</v>
      </c>
      <c r="F102">
        <v>0</v>
      </c>
      <c r="G102">
        <v>50.5</v>
      </c>
      <c r="H102">
        <v>68.900000000000006</v>
      </c>
      <c r="I102">
        <v>79.400000000000006</v>
      </c>
      <c r="J102">
        <v>159.19999999999999</v>
      </c>
      <c r="K102">
        <f t="shared" si="30"/>
        <v>9</v>
      </c>
      <c r="L102">
        <v>0</v>
      </c>
      <c r="M102">
        <v>0</v>
      </c>
      <c r="N102">
        <v>0</v>
      </c>
      <c r="O102">
        <v>0</v>
      </c>
      <c r="P102">
        <f t="shared" si="31"/>
        <v>7</v>
      </c>
      <c r="Q102">
        <v>0</v>
      </c>
      <c r="R102">
        <v>1</v>
      </c>
      <c r="S102">
        <v>5</v>
      </c>
      <c r="T102">
        <v>6</v>
      </c>
      <c r="U102">
        <f t="shared" si="32"/>
        <v>6</v>
      </c>
      <c r="V102">
        <f t="shared" si="33"/>
        <v>22</v>
      </c>
      <c r="W102">
        <f t="shared" si="34"/>
        <v>9</v>
      </c>
    </row>
    <row r="103" spans="2:23" x14ac:dyDescent="0.25">
      <c r="B103" t="s">
        <v>45</v>
      </c>
      <c r="C103" t="s">
        <v>46</v>
      </c>
      <c r="D103" t="s">
        <v>47</v>
      </c>
      <c r="E103" t="s">
        <v>24</v>
      </c>
      <c r="F103">
        <v>0</v>
      </c>
      <c r="G103">
        <v>0</v>
      </c>
      <c r="H103">
        <v>52.4</v>
      </c>
      <c r="I103">
        <v>80.3</v>
      </c>
      <c r="J103">
        <v>103.7</v>
      </c>
      <c r="K103">
        <f t="shared" si="30"/>
        <v>16</v>
      </c>
      <c r="L103">
        <v>0</v>
      </c>
      <c r="M103">
        <v>1</v>
      </c>
      <c r="N103">
        <v>0</v>
      </c>
      <c r="O103">
        <v>1</v>
      </c>
      <c r="P103">
        <f t="shared" si="31"/>
        <v>4</v>
      </c>
      <c r="Q103">
        <v>0</v>
      </c>
      <c r="R103">
        <v>3</v>
      </c>
      <c r="S103">
        <v>4</v>
      </c>
      <c r="T103">
        <v>7</v>
      </c>
      <c r="U103">
        <f t="shared" si="32"/>
        <v>3</v>
      </c>
      <c r="V103">
        <f t="shared" si="33"/>
        <v>23</v>
      </c>
      <c r="W103">
        <f t="shared" si="34"/>
        <v>10</v>
      </c>
    </row>
    <row r="104" spans="2:23" x14ac:dyDescent="0.25">
      <c r="B104" t="s">
        <v>48</v>
      </c>
      <c r="C104" t="s">
        <v>49</v>
      </c>
      <c r="D104" t="s">
        <v>30</v>
      </c>
      <c r="E104" t="s">
        <v>24</v>
      </c>
      <c r="F104">
        <v>0</v>
      </c>
      <c r="G104">
        <v>128.4</v>
      </c>
      <c r="H104">
        <v>133.4</v>
      </c>
      <c r="I104">
        <v>135.4</v>
      </c>
      <c r="J104">
        <v>143.19999999999999</v>
      </c>
      <c r="K104">
        <f t="shared" si="30"/>
        <v>11</v>
      </c>
      <c r="L104">
        <v>0</v>
      </c>
      <c r="M104">
        <v>0</v>
      </c>
      <c r="N104">
        <v>0</v>
      </c>
      <c r="O104">
        <v>0</v>
      </c>
      <c r="P104">
        <f t="shared" si="31"/>
        <v>7</v>
      </c>
      <c r="Q104">
        <v>0</v>
      </c>
      <c r="R104">
        <v>2</v>
      </c>
      <c r="S104">
        <v>4</v>
      </c>
      <c r="T104">
        <v>6</v>
      </c>
      <c r="U104">
        <f t="shared" si="32"/>
        <v>6</v>
      </c>
      <c r="V104">
        <f t="shared" si="33"/>
        <v>24</v>
      </c>
      <c r="W104">
        <f t="shared" si="34"/>
        <v>11</v>
      </c>
    </row>
    <row r="105" spans="2:23" x14ac:dyDescent="0.25">
      <c r="B105" t="s">
        <v>50</v>
      </c>
      <c r="C105" t="s">
        <v>51</v>
      </c>
      <c r="D105" t="s">
        <v>30</v>
      </c>
      <c r="E105" t="s">
        <v>24</v>
      </c>
      <c r="F105">
        <v>47.8</v>
      </c>
      <c r="G105">
        <v>94.8</v>
      </c>
      <c r="H105">
        <v>95.3</v>
      </c>
      <c r="I105">
        <v>119.6</v>
      </c>
      <c r="J105">
        <v>120.2</v>
      </c>
      <c r="K105">
        <f t="shared" si="30"/>
        <v>13</v>
      </c>
      <c r="L105">
        <v>0</v>
      </c>
      <c r="M105">
        <v>0</v>
      </c>
      <c r="N105">
        <v>5</v>
      </c>
      <c r="O105">
        <v>5</v>
      </c>
      <c r="P105">
        <f t="shared" si="31"/>
        <v>1</v>
      </c>
      <c r="Q105">
        <v>0</v>
      </c>
      <c r="R105">
        <v>2</v>
      </c>
      <c r="S105">
        <v>3</v>
      </c>
      <c r="T105">
        <v>5</v>
      </c>
      <c r="U105">
        <f t="shared" si="32"/>
        <v>11</v>
      </c>
      <c r="V105">
        <f t="shared" si="33"/>
        <v>25</v>
      </c>
      <c r="W105">
        <f t="shared" si="34"/>
        <v>12</v>
      </c>
    </row>
    <row r="106" spans="2:23" x14ac:dyDescent="0.25">
      <c r="B106" t="s">
        <v>52</v>
      </c>
      <c r="C106" t="s">
        <v>53</v>
      </c>
      <c r="D106" t="s">
        <v>30</v>
      </c>
      <c r="E106" t="s">
        <v>24</v>
      </c>
      <c r="F106">
        <v>31.3</v>
      </c>
      <c r="G106">
        <v>36.6</v>
      </c>
      <c r="H106">
        <v>46.8</v>
      </c>
      <c r="I106">
        <v>60.9</v>
      </c>
      <c r="J106">
        <v>165</v>
      </c>
      <c r="K106">
        <f t="shared" si="30"/>
        <v>7</v>
      </c>
      <c r="L106">
        <v>0</v>
      </c>
      <c r="M106">
        <v>0</v>
      </c>
      <c r="N106">
        <v>1</v>
      </c>
      <c r="O106">
        <v>1</v>
      </c>
      <c r="P106">
        <f t="shared" si="31"/>
        <v>4</v>
      </c>
      <c r="Q106">
        <v>1</v>
      </c>
      <c r="R106">
        <v>2</v>
      </c>
      <c r="S106">
        <v>0</v>
      </c>
      <c r="T106">
        <v>3</v>
      </c>
      <c r="U106">
        <f t="shared" si="32"/>
        <v>15</v>
      </c>
      <c r="V106">
        <f t="shared" si="33"/>
        <v>26</v>
      </c>
      <c r="W106">
        <f t="shared" si="34"/>
        <v>13</v>
      </c>
    </row>
    <row r="107" spans="2:23" x14ac:dyDescent="0.25">
      <c r="B107" t="s">
        <v>54</v>
      </c>
      <c r="C107" t="s">
        <v>55</v>
      </c>
      <c r="D107" t="s">
        <v>30</v>
      </c>
      <c r="E107" t="s">
        <v>24</v>
      </c>
      <c r="F107">
        <v>44.2</v>
      </c>
      <c r="G107">
        <v>57.5</v>
      </c>
      <c r="H107">
        <v>73</v>
      </c>
      <c r="I107">
        <v>110.4</v>
      </c>
      <c r="J107">
        <v>114.5</v>
      </c>
      <c r="K107">
        <f t="shared" si="30"/>
        <v>14</v>
      </c>
      <c r="L107">
        <v>0</v>
      </c>
      <c r="M107">
        <v>0</v>
      </c>
      <c r="N107">
        <v>0</v>
      </c>
      <c r="O107">
        <v>0</v>
      </c>
      <c r="P107">
        <f t="shared" si="31"/>
        <v>7</v>
      </c>
      <c r="Q107">
        <v>0</v>
      </c>
      <c r="R107">
        <v>2</v>
      </c>
      <c r="S107">
        <v>3</v>
      </c>
      <c r="T107">
        <v>5</v>
      </c>
      <c r="U107">
        <f t="shared" si="32"/>
        <v>11</v>
      </c>
      <c r="V107">
        <f t="shared" si="33"/>
        <v>32</v>
      </c>
      <c r="W107">
        <f t="shared" si="34"/>
        <v>14</v>
      </c>
    </row>
    <row r="108" spans="2:23" x14ac:dyDescent="0.25">
      <c r="B108" t="s">
        <v>56</v>
      </c>
      <c r="C108" t="s">
        <v>57</v>
      </c>
      <c r="D108" t="s">
        <v>23</v>
      </c>
      <c r="E108" t="s">
        <v>24</v>
      </c>
      <c r="F108">
        <v>0</v>
      </c>
      <c r="G108">
        <v>0</v>
      </c>
      <c r="H108">
        <v>0</v>
      </c>
      <c r="I108">
        <v>0</v>
      </c>
      <c r="J108">
        <v>108.1</v>
      </c>
      <c r="K108">
        <f t="shared" si="30"/>
        <v>15</v>
      </c>
      <c r="L108">
        <v>0</v>
      </c>
      <c r="M108">
        <v>0</v>
      </c>
      <c r="N108">
        <v>0</v>
      </c>
      <c r="O108">
        <v>0</v>
      </c>
      <c r="P108">
        <f t="shared" si="31"/>
        <v>7</v>
      </c>
      <c r="Q108">
        <v>0</v>
      </c>
      <c r="R108">
        <v>1</v>
      </c>
      <c r="S108">
        <v>4</v>
      </c>
      <c r="T108">
        <v>5</v>
      </c>
      <c r="U108">
        <f t="shared" si="32"/>
        <v>11</v>
      </c>
      <c r="V108">
        <f t="shared" si="33"/>
        <v>33</v>
      </c>
      <c r="W108">
        <f t="shared" si="34"/>
        <v>15</v>
      </c>
    </row>
    <row r="109" spans="2:23" x14ac:dyDescent="0.25">
      <c r="B109" t="s">
        <v>58</v>
      </c>
      <c r="C109" t="s">
        <v>59</v>
      </c>
      <c r="D109" t="s">
        <v>33</v>
      </c>
      <c r="E109" t="s">
        <v>24</v>
      </c>
      <c r="F109">
        <v>0</v>
      </c>
      <c r="G109">
        <v>0</v>
      </c>
      <c r="H109">
        <v>0</v>
      </c>
      <c r="I109">
        <v>58.9</v>
      </c>
      <c r="J109">
        <v>123</v>
      </c>
      <c r="K109">
        <f t="shared" si="30"/>
        <v>12</v>
      </c>
      <c r="L109">
        <v>0</v>
      </c>
      <c r="M109">
        <v>0</v>
      </c>
      <c r="N109">
        <v>0</v>
      </c>
      <c r="O109">
        <v>0</v>
      </c>
      <c r="P109">
        <f t="shared" si="31"/>
        <v>7</v>
      </c>
      <c r="Q109">
        <v>0</v>
      </c>
      <c r="R109">
        <v>2</v>
      </c>
      <c r="S109">
        <v>0</v>
      </c>
      <c r="T109">
        <v>2</v>
      </c>
      <c r="U109">
        <f t="shared" si="32"/>
        <v>16</v>
      </c>
      <c r="V109">
        <f t="shared" si="33"/>
        <v>35</v>
      </c>
      <c r="W109">
        <f t="shared" si="34"/>
        <v>16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9"/>
  <sheetViews>
    <sheetView topLeftCell="A13" workbookViewId="0">
      <selection activeCell="H15" sqref="H15"/>
    </sheetView>
  </sheetViews>
  <sheetFormatPr defaultRowHeight="15.75" x14ac:dyDescent="0.25"/>
  <cols>
    <col min="2" max="2" width="7.42578125" bestFit="1" customWidth="1"/>
    <col min="3" max="3" width="12.28515625" style="10" bestFit="1" customWidth="1"/>
    <col min="4" max="4" width="18.7109375" style="10" bestFit="1" customWidth="1"/>
    <col min="5" max="5" width="13.5703125" style="10" bestFit="1" customWidth="1"/>
  </cols>
  <sheetData>
    <row r="2" spans="2:16" ht="16.5" thickBot="1" x14ac:dyDescent="0.3">
      <c r="F2" t="s">
        <v>248</v>
      </c>
      <c r="K2" t="s">
        <v>249</v>
      </c>
      <c r="N2" t="s">
        <v>250</v>
      </c>
    </row>
    <row r="3" spans="2:16" ht="20.100000000000001" customHeight="1" thickBot="1" x14ac:dyDescent="0.3">
      <c r="B3" s="11" t="s">
        <v>0</v>
      </c>
      <c r="C3" s="12" t="s">
        <v>1</v>
      </c>
      <c r="D3" s="12" t="s">
        <v>2</v>
      </c>
      <c r="E3" s="12" t="s">
        <v>3</v>
      </c>
      <c r="F3" s="13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251</v>
      </c>
      <c r="L3" s="14" t="s">
        <v>252</v>
      </c>
      <c r="M3" s="14" t="s">
        <v>253</v>
      </c>
      <c r="N3" s="14" t="s">
        <v>254</v>
      </c>
      <c r="O3" s="14" t="s">
        <v>255</v>
      </c>
      <c r="P3" s="14" t="s">
        <v>256</v>
      </c>
    </row>
    <row r="4" spans="2:16" ht="20.100000000000001" customHeight="1" thickBot="1" x14ac:dyDescent="0.3">
      <c r="B4" s="15" t="s">
        <v>41</v>
      </c>
      <c r="C4" s="16" t="s">
        <v>257</v>
      </c>
      <c r="D4" s="17" t="s">
        <v>30</v>
      </c>
      <c r="E4" s="17" t="s">
        <v>24</v>
      </c>
      <c r="F4" s="18">
        <v>159.9</v>
      </c>
      <c r="G4" s="18">
        <v>120.6</v>
      </c>
      <c r="H4" s="18">
        <v>6.8</v>
      </c>
      <c r="I4" s="19">
        <v>122.5</v>
      </c>
      <c r="J4" s="20">
        <v>156.30000000000001</v>
      </c>
      <c r="K4" s="21">
        <v>0</v>
      </c>
      <c r="L4" s="19">
        <v>0</v>
      </c>
      <c r="M4" s="20">
        <v>0</v>
      </c>
      <c r="N4" s="21">
        <v>1</v>
      </c>
      <c r="O4" s="19">
        <v>1</v>
      </c>
      <c r="P4" s="20">
        <v>4</v>
      </c>
    </row>
    <row r="5" spans="2:16" ht="20.100000000000001" customHeight="1" thickBot="1" x14ac:dyDescent="0.3">
      <c r="B5" s="15" t="s">
        <v>52</v>
      </c>
      <c r="C5" s="16" t="s">
        <v>53</v>
      </c>
      <c r="D5" s="17" t="s">
        <v>30</v>
      </c>
      <c r="E5" s="17" t="s">
        <v>24</v>
      </c>
      <c r="F5" s="18">
        <v>60.9</v>
      </c>
      <c r="G5" s="18">
        <v>31.3</v>
      </c>
      <c r="H5" s="18">
        <v>165</v>
      </c>
      <c r="I5" s="19">
        <v>36.6</v>
      </c>
      <c r="J5" s="20">
        <v>46.8</v>
      </c>
      <c r="K5" s="21">
        <v>0</v>
      </c>
      <c r="L5" s="19">
        <v>0</v>
      </c>
      <c r="M5" s="20">
        <v>1</v>
      </c>
      <c r="N5" s="21">
        <v>1</v>
      </c>
      <c r="O5" s="19">
        <v>2</v>
      </c>
      <c r="P5" s="20">
        <v>0</v>
      </c>
    </row>
    <row r="6" spans="2:16" ht="20.100000000000001" customHeight="1" thickBot="1" x14ac:dyDescent="0.3">
      <c r="B6" s="15" t="s">
        <v>50</v>
      </c>
      <c r="C6" s="16" t="s">
        <v>51</v>
      </c>
      <c r="D6" s="17" t="s">
        <v>30</v>
      </c>
      <c r="E6" s="17" t="s">
        <v>24</v>
      </c>
      <c r="F6" s="18">
        <v>95.3</v>
      </c>
      <c r="G6" s="18">
        <v>94.8</v>
      </c>
      <c r="H6" s="18">
        <v>120.2</v>
      </c>
      <c r="I6" s="19">
        <v>47.8</v>
      </c>
      <c r="J6" s="20">
        <v>119.6</v>
      </c>
      <c r="K6" s="21">
        <v>0</v>
      </c>
      <c r="L6" s="19">
        <v>0</v>
      </c>
      <c r="M6" s="20">
        <v>5</v>
      </c>
      <c r="N6" s="21">
        <v>0</v>
      </c>
      <c r="O6" s="19">
        <v>2</v>
      </c>
      <c r="P6" s="20">
        <v>3</v>
      </c>
    </row>
    <row r="7" spans="2:16" ht="20.100000000000001" customHeight="1" thickBot="1" x14ac:dyDescent="0.3">
      <c r="B7" s="15" t="s">
        <v>28</v>
      </c>
      <c r="C7" s="16" t="s">
        <v>29</v>
      </c>
      <c r="D7" s="17" t="s">
        <v>30</v>
      </c>
      <c r="E7" s="17" t="s">
        <v>24</v>
      </c>
      <c r="F7" s="18">
        <v>147.9</v>
      </c>
      <c r="G7" s="18">
        <v>48</v>
      </c>
      <c r="H7" s="18">
        <v>174.4</v>
      </c>
      <c r="I7" s="19">
        <v>0</v>
      </c>
      <c r="J7" s="20">
        <v>0</v>
      </c>
      <c r="K7" s="21">
        <v>4</v>
      </c>
      <c r="L7" s="19">
        <v>0</v>
      </c>
      <c r="M7" s="20">
        <v>0</v>
      </c>
      <c r="N7" s="21">
        <v>1</v>
      </c>
      <c r="O7" s="19">
        <v>3</v>
      </c>
      <c r="P7" s="20">
        <v>3</v>
      </c>
    </row>
    <row r="8" spans="2:16" ht="20.100000000000001" customHeight="1" thickBot="1" x14ac:dyDescent="0.3">
      <c r="B8" s="15" t="s">
        <v>48</v>
      </c>
      <c r="C8" s="16" t="s">
        <v>49</v>
      </c>
      <c r="D8" s="17" t="s">
        <v>30</v>
      </c>
      <c r="E8" s="17" t="s">
        <v>24</v>
      </c>
      <c r="F8" s="19">
        <v>128.4</v>
      </c>
      <c r="G8" s="19">
        <v>135.4</v>
      </c>
      <c r="H8" s="19">
        <v>143.19999999999999</v>
      </c>
      <c r="I8" s="19">
        <v>133.4</v>
      </c>
      <c r="J8" s="20">
        <v>0</v>
      </c>
      <c r="K8" s="21">
        <v>0</v>
      </c>
      <c r="L8" s="19">
        <v>0</v>
      </c>
      <c r="M8" s="20">
        <v>0</v>
      </c>
      <c r="N8" s="21">
        <v>0</v>
      </c>
      <c r="O8" s="19">
        <v>2</v>
      </c>
      <c r="P8" s="20">
        <v>4</v>
      </c>
    </row>
    <row r="9" spans="2:16" ht="20.100000000000001" customHeight="1" thickBot="1" x14ac:dyDescent="0.3">
      <c r="B9" s="15" t="s">
        <v>54</v>
      </c>
      <c r="C9" s="16" t="s">
        <v>55</v>
      </c>
      <c r="D9" s="17" t="s">
        <v>30</v>
      </c>
      <c r="E9" s="17" t="s">
        <v>24</v>
      </c>
      <c r="F9" s="19">
        <v>44.2</v>
      </c>
      <c r="G9" s="19">
        <v>114.5</v>
      </c>
      <c r="H9" s="19">
        <v>57.5</v>
      </c>
      <c r="I9" s="19">
        <v>73</v>
      </c>
      <c r="J9" s="20">
        <v>110.4</v>
      </c>
      <c r="K9" s="21">
        <v>0</v>
      </c>
      <c r="L9" s="19">
        <v>0</v>
      </c>
      <c r="M9" s="20">
        <v>0</v>
      </c>
      <c r="N9" s="21">
        <v>0</v>
      </c>
      <c r="O9" s="19">
        <v>2</v>
      </c>
      <c r="P9" s="20">
        <v>3</v>
      </c>
    </row>
    <row r="10" spans="2:16" ht="20.100000000000001" customHeight="1" thickBot="1" x14ac:dyDescent="0.3">
      <c r="B10" s="15" t="s">
        <v>60</v>
      </c>
      <c r="C10" s="16" t="s">
        <v>61</v>
      </c>
      <c r="D10" s="17" t="s">
        <v>30</v>
      </c>
      <c r="E10" s="17" t="s">
        <v>24</v>
      </c>
      <c r="F10" s="19" t="s">
        <v>62</v>
      </c>
      <c r="G10" s="19" t="s">
        <v>62</v>
      </c>
      <c r="H10" s="19" t="s">
        <v>62</v>
      </c>
      <c r="I10" s="19" t="s">
        <v>62</v>
      </c>
      <c r="J10" s="20" t="s">
        <v>62</v>
      </c>
      <c r="K10" s="21" t="s">
        <v>62</v>
      </c>
      <c r="L10" s="18" t="s">
        <v>62</v>
      </c>
      <c r="M10" s="20" t="s">
        <v>62</v>
      </c>
      <c r="N10" s="21" t="s">
        <v>62</v>
      </c>
      <c r="O10" s="19" t="s">
        <v>62</v>
      </c>
      <c r="P10" s="20" t="s">
        <v>62</v>
      </c>
    </row>
    <row r="11" spans="2:16" ht="20.100000000000001" customHeight="1" thickBot="1" x14ac:dyDescent="0.3">
      <c r="B11" s="15" t="s">
        <v>45</v>
      </c>
      <c r="C11" s="16" t="s">
        <v>46</v>
      </c>
      <c r="D11" s="16" t="s">
        <v>47</v>
      </c>
      <c r="E11" s="17" t="s">
        <v>24</v>
      </c>
      <c r="F11" s="19">
        <v>80.3</v>
      </c>
      <c r="G11" s="19">
        <v>0</v>
      </c>
      <c r="H11" s="19">
        <v>0</v>
      </c>
      <c r="I11" s="19">
        <v>103.7</v>
      </c>
      <c r="J11" s="20">
        <v>52.4</v>
      </c>
      <c r="K11" s="21">
        <v>0</v>
      </c>
      <c r="L11" s="19">
        <v>1</v>
      </c>
      <c r="M11" s="20">
        <v>0</v>
      </c>
      <c r="N11" s="21">
        <v>0</v>
      </c>
      <c r="O11" s="19">
        <v>3</v>
      </c>
      <c r="P11" s="20">
        <v>4</v>
      </c>
    </row>
    <row r="12" spans="2:16" ht="20.100000000000001" customHeight="1" thickBot="1" x14ac:dyDescent="0.3">
      <c r="B12" s="15" t="s">
        <v>36</v>
      </c>
      <c r="C12" s="16" t="s">
        <v>37</v>
      </c>
      <c r="D12" s="17" t="s">
        <v>38</v>
      </c>
      <c r="E12" s="17" t="s">
        <v>24</v>
      </c>
      <c r="F12" s="18">
        <v>188.1</v>
      </c>
      <c r="G12" s="18">
        <v>170.1</v>
      </c>
      <c r="H12" s="18">
        <v>140.9</v>
      </c>
      <c r="I12" s="19">
        <v>190.6</v>
      </c>
      <c r="J12" s="20">
        <v>121.5</v>
      </c>
      <c r="K12" s="21">
        <v>0</v>
      </c>
      <c r="L12" s="19">
        <v>1</v>
      </c>
      <c r="M12" s="20">
        <v>1</v>
      </c>
      <c r="N12" s="21">
        <v>0</v>
      </c>
      <c r="O12" s="19">
        <v>2</v>
      </c>
      <c r="P12" s="20">
        <v>3</v>
      </c>
    </row>
    <row r="13" spans="2:16" ht="20.100000000000001" customHeight="1" thickBot="1" x14ac:dyDescent="0.3">
      <c r="B13" s="15" t="s">
        <v>21</v>
      </c>
      <c r="C13" s="16" t="s">
        <v>22</v>
      </c>
      <c r="D13" s="17" t="s">
        <v>23</v>
      </c>
      <c r="E13" s="17" t="s">
        <v>24</v>
      </c>
      <c r="F13" s="18">
        <v>213.7</v>
      </c>
      <c r="G13" s="18">
        <v>0</v>
      </c>
      <c r="H13" s="18">
        <v>238.1</v>
      </c>
      <c r="I13" s="19">
        <v>217.5</v>
      </c>
      <c r="J13" s="20">
        <v>0</v>
      </c>
      <c r="K13" s="21">
        <v>0</v>
      </c>
      <c r="L13" s="19">
        <v>0</v>
      </c>
      <c r="M13" s="20">
        <v>1</v>
      </c>
      <c r="N13" s="21">
        <v>0</v>
      </c>
      <c r="O13" s="19">
        <v>4</v>
      </c>
      <c r="P13" s="20">
        <v>2</v>
      </c>
    </row>
    <row r="14" spans="2:16" ht="20.100000000000001" customHeight="1" thickBot="1" x14ac:dyDescent="0.3">
      <c r="B14" s="15" t="s">
        <v>34</v>
      </c>
      <c r="C14" s="16" t="s">
        <v>35</v>
      </c>
      <c r="D14" s="17" t="s">
        <v>23</v>
      </c>
      <c r="E14" s="17" t="s">
        <v>24</v>
      </c>
      <c r="F14" s="19">
        <v>128.4</v>
      </c>
      <c r="G14" s="19">
        <v>120.6</v>
      </c>
      <c r="H14" s="19">
        <v>208.4</v>
      </c>
      <c r="I14" s="19">
        <v>134.6</v>
      </c>
      <c r="J14" s="20">
        <v>167.5</v>
      </c>
      <c r="K14" s="21">
        <v>0</v>
      </c>
      <c r="L14" s="19">
        <v>0</v>
      </c>
      <c r="M14" s="20">
        <v>0</v>
      </c>
      <c r="N14" s="21">
        <v>0</v>
      </c>
      <c r="O14" s="19">
        <v>1</v>
      </c>
      <c r="P14" s="20">
        <v>5</v>
      </c>
    </row>
    <row r="15" spans="2:16" ht="20.100000000000001" customHeight="1" thickBot="1" x14ac:dyDescent="0.3">
      <c r="B15" s="15" t="s">
        <v>56</v>
      </c>
      <c r="C15" s="16" t="s">
        <v>57</v>
      </c>
      <c r="D15" s="17" t="s">
        <v>23</v>
      </c>
      <c r="E15" s="17" t="s">
        <v>24</v>
      </c>
      <c r="F15" s="18">
        <v>0</v>
      </c>
      <c r="G15" s="18">
        <v>0</v>
      </c>
      <c r="H15" s="18">
        <v>0</v>
      </c>
      <c r="I15" s="19">
        <v>0</v>
      </c>
      <c r="J15" s="20">
        <v>108.1</v>
      </c>
      <c r="K15" s="21">
        <v>0</v>
      </c>
      <c r="L15" s="19">
        <v>0</v>
      </c>
      <c r="M15" s="20">
        <v>0</v>
      </c>
      <c r="N15" s="21">
        <v>0</v>
      </c>
      <c r="O15" s="19">
        <v>1</v>
      </c>
      <c r="P15" s="20">
        <v>4</v>
      </c>
    </row>
    <row r="16" spans="2:16" ht="20.100000000000001" customHeight="1" thickBot="1" x14ac:dyDescent="0.3">
      <c r="B16" s="15" t="s">
        <v>39</v>
      </c>
      <c r="C16" s="16" t="s">
        <v>40</v>
      </c>
      <c r="D16" s="17" t="s">
        <v>23</v>
      </c>
      <c r="E16" s="17" t="s">
        <v>24</v>
      </c>
      <c r="F16" s="18">
        <v>149</v>
      </c>
      <c r="G16" s="18">
        <v>152.69999999999999</v>
      </c>
      <c r="H16" s="18">
        <v>0</v>
      </c>
      <c r="I16" s="19">
        <v>154</v>
      </c>
      <c r="J16" s="20">
        <v>106</v>
      </c>
      <c r="K16" s="21">
        <v>0</v>
      </c>
      <c r="L16" s="19">
        <v>0</v>
      </c>
      <c r="M16" s="20">
        <v>0</v>
      </c>
      <c r="N16" s="21">
        <v>4</v>
      </c>
      <c r="O16" s="19">
        <v>3</v>
      </c>
      <c r="P16" s="20">
        <v>3</v>
      </c>
    </row>
    <row r="17" spans="2:16" ht="20.100000000000001" customHeight="1" thickBot="1" x14ac:dyDescent="0.3">
      <c r="B17" s="15" t="s">
        <v>25</v>
      </c>
      <c r="C17" s="16" t="s">
        <v>26</v>
      </c>
      <c r="D17" s="17" t="s">
        <v>27</v>
      </c>
      <c r="E17" s="17" t="s">
        <v>24</v>
      </c>
      <c r="F17" s="19">
        <v>0</v>
      </c>
      <c r="G17" s="19">
        <v>162.30000000000001</v>
      </c>
      <c r="H17" s="19">
        <v>0</v>
      </c>
      <c r="I17" s="19">
        <v>214.5</v>
      </c>
      <c r="J17" s="20">
        <v>223.8</v>
      </c>
      <c r="K17" s="21">
        <v>0</v>
      </c>
      <c r="L17" s="19">
        <v>0</v>
      </c>
      <c r="M17" s="20">
        <v>0</v>
      </c>
      <c r="N17" s="21">
        <v>1</v>
      </c>
      <c r="O17" s="19">
        <v>3</v>
      </c>
      <c r="P17" s="20">
        <v>5</v>
      </c>
    </row>
    <row r="18" spans="2:16" ht="20.100000000000001" customHeight="1" thickBot="1" x14ac:dyDescent="0.3">
      <c r="B18" s="15" t="s">
        <v>58</v>
      </c>
      <c r="C18" s="16" t="s">
        <v>59</v>
      </c>
      <c r="D18" s="17" t="s">
        <v>258</v>
      </c>
      <c r="E18" s="17" t="s">
        <v>24</v>
      </c>
      <c r="F18" s="18">
        <v>58.9</v>
      </c>
      <c r="G18" s="18">
        <v>123</v>
      </c>
      <c r="H18" s="18">
        <v>0</v>
      </c>
      <c r="I18" s="19">
        <v>0</v>
      </c>
      <c r="J18" s="20">
        <v>0</v>
      </c>
      <c r="K18" s="21">
        <v>0</v>
      </c>
      <c r="L18" s="19">
        <v>0</v>
      </c>
      <c r="M18" s="20">
        <v>0</v>
      </c>
      <c r="N18" s="21">
        <v>0</v>
      </c>
      <c r="O18" s="19">
        <v>2</v>
      </c>
      <c r="P18" s="20">
        <v>0</v>
      </c>
    </row>
    <row r="19" spans="2:16" ht="20.100000000000001" customHeight="1" thickBot="1" x14ac:dyDescent="0.3">
      <c r="B19" s="15" t="s">
        <v>31</v>
      </c>
      <c r="C19" s="16" t="s">
        <v>32</v>
      </c>
      <c r="D19" s="17" t="s">
        <v>258</v>
      </c>
      <c r="E19" s="17" t="s">
        <v>24</v>
      </c>
      <c r="F19" s="18">
        <v>45.7</v>
      </c>
      <c r="G19" s="18">
        <v>178.9</v>
      </c>
      <c r="H19" s="18">
        <v>0</v>
      </c>
      <c r="I19" s="19">
        <v>0</v>
      </c>
      <c r="J19" s="20">
        <v>0</v>
      </c>
      <c r="K19" s="21">
        <v>0</v>
      </c>
      <c r="L19" s="19">
        <v>0</v>
      </c>
      <c r="M19" s="20">
        <v>0</v>
      </c>
      <c r="N19" s="21">
        <v>0</v>
      </c>
      <c r="O19" s="19">
        <v>3</v>
      </c>
      <c r="P19" s="20">
        <v>4</v>
      </c>
    </row>
    <row r="20" spans="2:16" ht="20.100000000000001" customHeight="1" thickBot="1" x14ac:dyDescent="0.3">
      <c r="B20" s="15" t="s">
        <v>43</v>
      </c>
      <c r="C20" s="16" t="s">
        <v>44</v>
      </c>
      <c r="D20" s="17" t="s">
        <v>258</v>
      </c>
      <c r="E20" s="17" t="s">
        <v>24</v>
      </c>
      <c r="F20" s="19">
        <v>79.400000000000006</v>
      </c>
      <c r="G20" s="19">
        <v>68.900000000000006</v>
      </c>
      <c r="H20" s="19">
        <v>0</v>
      </c>
      <c r="I20" s="19">
        <v>159.19999999999999</v>
      </c>
      <c r="J20" s="20">
        <v>50.5</v>
      </c>
      <c r="K20" s="21">
        <v>0</v>
      </c>
      <c r="L20" s="19">
        <v>0</v>
      </c>
      <c r="M20" s="20">
        <v>0</v>
      </c>
      <c r="N20" s="21">
        <v>0</v>
      </c>
      <c r="O20" s="19">
        <v>1</v>
      </c>
      <c r="P20" s="20">
        <v>5</v>
      </c>
    </row>
    <row r="21" spans="2:16" ht="20.100000000000001" customHeight="1" thickBot="1" x14ac:dyDescent="0.3">
      <c r="B21" s="15" t="s">
        <v>75</v>
      </c>
      <c r="C21" s="16" t="s">
        <v>76</v>
      </c>
      <c r="D21" s="17" t="s">
        <v>77</v>
      </c>
      <c r="E21" s="17" t="s">
        <v>65</v>
      </c>
      <c r="F21" s="18">
        <v>92.5</v>
      </c>
      <c r="G21" s="18">
        <v>90.2</v>
      </c>
      <c r="H21" s="18">
        <v>82.1</v>
      </c>
      <c r="I21" s="19">
        <v>64</v>
      </c>
      <c r="J21" s="20">
        <v>72.7</v>
      </c>
      <c r="K21" s="21">
        <v>0</v>
      </c>
      <c r="L21" s="19">
        <v>0</v>
      </c>
      <c r="M21" s="20">
        <v>0</v>
      </c>
      <c r="N21" s="21">
        <v>0</v>
      </c>
      <c r="O21" s="19">
        <v>0</v>
      </c>
      <c r="P21" s="20">
        <v>3</v>
      </c>
    </row>
    <row r="22" spans="2:16" ht="20.100000000000001" customHeight="1" thickBot="1" x14ac:dyDescent="0.3">
      <c r="B22" s="15" t="s">
        <v>78</v>
      </c>
      <c r="C22" s="16" t="s">
        <v>79</v>
      </c>
      <c r="D22" s="17" t="s">
        <v>77</v>
      </c>
      <c r="E22" s="17" t="s">
        <v>65</v>
      </c>
      <c r="F22" s="18">
        <v>49.1</v>
      </c>
      <c r="G22" s="18">
        <v>35.5</v>
      </c>
      <c r="H22" s="18">
        <v>60.5</v>
      </c>
      <c r="I22" s="19">
        <v>66.099999999999994</v>
      </c>
      <c r="J22" s="20">
        <v>40</v>
      </c>
      <c r="K22" s="21">
        <v>0</v>
      </c>
      <c r="L22" s="19">
        <v>0</v>
      </c>
      <c r="M22" s="20">
        <v>0</v>
      </c>
      <c r="N22" s="21">
        <v>0</v>
      </c>
      <c r="O22" s="19">
        <v>0</v>
      </c>
      <c r="P22" s="20">
        <v>1</v>
      </c>
    </row>
    <row r="23" spans="2:16" ht="20.100000000000001" customHeight="1" thickBot="1" x14ac:dyDescent="0.3">
      <c r="B23" s="15" t="s">
        <v>66</v>
      </c>
      <c r="C23" s="16" t="s">
        <v>67</v>
      </c>
      <c r="D23" s="16" t="s">
        <v>68</v>
      </c>
      <c r="E23" s="17" t="s">
        <v>65</v>
      </c>
      <c r="F23" s="18">
        <v>0</v>
      </c>
      <c r="G23" s="18">
        <v>87.6</v>
      </c>
      <c r="H23" s="18">
        <v>68.900000000000006</v>
      </c>
      <c r="I23" s="19">
        <v>167.7</v>
      </c>
      <c r="J23" s="20">
        <v>119.4</v>
      </c>
      <c r="K23" s="21">
        <v>0</v>
      </c>
      <c r="L23" s="19">
        <v>0</v>
      </c>
      <c r="M23" s="20">
        <v>0</v>
      </c>
      <c r="N23" s="21">
        <v>0</v>
      </c>
      <c r="O23" s="19">
        <v>4</v>
      </c>
      <c r="P23" s="20">
        <v>3</v>
      </c>
    </row>
    <row r="24" spans="2:16" ht="20.100000000000001" customHeight="1" thickBot="1" x14ac:dyDescent="0.3">
      <c r="B24" s="15" t="s">
        <v>71</v>
      </c>
      <c r="C24" s="16" t="s">
        <v>72</v>
      </c>
      <c r="D24" s="16" t="s">
        <v>68</v>
      </c>
      <c r="E24" s="17" t="s">
        <v>65</v>
      </c>
      <c r="F24" s="18">
        <v>11.6</v>
      </c>
      <c r="G24" s="18">
        <v>12</v>
      </c>
      <c r="H24" s="18">
        <v>70.7</v>
      </c>
      <c r="I24" s="19">
        <v>22.6</v>
      </c>
      <c r="J24" s="20">
        <v>25</v>
      </c>
      <c r="K24" s="21">
        <v>0</v>
      </c>
      <c r="L24" s="19">
        <v>0</v>
      </c>
      <c r="M24" s="20">
        <v>0</v>
      </c>
      <c r="N24" s="21">
        <v>0</v>
      </c>
      <c r="O24" s="19">
        <v>1</v>
      </c>
      <c r="P24" s="20">
        <v>4</v>
      </c>
    </row>
    <row r="25" spans="2:16" ht="20.100000000000001" customHeight="1" thickBot="1" x14ac:dyDescent="0.3">
      <c r="B25" s="15" t="s">
        <v>73</v>
      </c>
      <c r="C25" s="16" t="s">
        <v>74</v>
      </c>
      <c r="D25" s="17" t="s">
        <v>38</v>
      </c>
      <c r="E25" s="17" t="s">
        <v>65</v>
      </c>
      <c r="F25" s="19">
        <v>0</v>
      </c>
      <c r="G25" s="19">
        <v>0</v>
      </c>
      <c r="H25" s="19">
        <v>144.30000000000001</v>
      </c>
      <c r="I25" s="19">
        <v>6.4</v>
      </c>
      <c r="J25" s="20">
        <v>102</v>
      </c>
      <c r="K25" s="21">
        <v>1</v>
      </c>
      <c r="L25" s="19">
        <v>0</v>
      </c>
      <c r="M25" s="20">
        <v>0</v>
      </c>
      <c r="N25" s="21">
        <v>0</v>
      </c>
      <c r="O25" s="19">
        <v>0</v>
      </c>
      <c r="P25" s="20">
        <v>1</v>
      </c>
    </row>
    <row r="26" spans="2:16" ht="20.100000000000001" customHeight="1" thickBot="1" x14ac:dyDescent="0.3">
      <c r="B26" s="15" t="s">
        <v>80</v>
      </c>
      <c r="C26" s="16" t="s">
        <v>81</v>
      </c>
      <c r="D26" s="17" t="s">
        <v>38</v>
      </c>
      <c r="E26" s="17" t="s">
        <v>65</v>
      </c>
      <c r="F26" s="18" t="s">
        <v>62</v>
      </c>
      <c r="G26" s="18" t="s">
        <v>62</v>
      </c>
      <c r="H26" s="18" t="s">
        <v>62</v>
      </c>
      <c r="I26" s="19" t="s">
        <v>62</v>
      </c>
      <c r="J26" s="20" t="s">
        <v>62</v>
      </c>
      <c r="K26" s="21" t="s">
        <v>62</v>
      </c>
      <c r="L26" s="18" t="s">
        <v>62</v>
      </c>
      <c r="M26" s="20" t="s">
        <v>62</v>
      </c>
      <c r="N26" s="21" t="s">
        <v>62</v>
      </c>
      <c r="O26" s="19" t="s">
        <v>62</v>
      </c>
      <c r="P26" s="20" t="s">
        <v>62</v>
      </c>
    </row>
    <row r="27" spans="2:16" ht="20.100000000000001" customHeight="1" thickBot="1" x14ac:dyDescent="0.3">
      <c r="B27" s="15" t="s">
        <v>63</v>
      </c>
      <c r="C27" s="16" t="s">
        <v>64</v>
      </c>
      <c r="D27" s="17" t="s">
        <v>38</v>
      </c>
      <c r="E27" s="17" t="s">
        <v>65</v>
      </c>
      <c r="F27" s="18">
        <v>167.6</v>
      </c>
      <c r="G27" s="18">
        <v>188.1</v>
      </c>
      <c r="H27" s="18">
        <v>129.5</v>
      </c>
      <c r="I27" s="19">
        <v>106.7</v>
      </c>
      <c r="J27" s="20">
        <v>178.2</v>
      </c>
      <c r="K27" s="21">
        <v>0</v>
      </c>
      <c r="L27" s="19">
        <v>0</v>
      </c>
      <c r="M27" s="20">
        <v>0</v>
      </c>
      <c r="N27" s="21">
        <v>3</v>
      </c>
      <c r="O27" s="19">
        <v>4</v>
      </c>
      <c r="P27" s="20">
        <v>1</v>
      </c>
    </row>
    <row r="28" spans="2:16" ht="20.100000000000001" customHeight="1" thickBot="1" x14ac:dyDescent="0.3">
      <c r="B28" s="15" t="s">
        <v>69</v>
      </c>
      <c r="C28" s="16" t="s">
        <v>70</v>
      </c>
      <c r="D28" s="17" t="s">
        <v>38</v>
      </c>
      <c r="E28" s="17" t="s">
        <v>65</v>
      </c>
      <c r="F28" s="19">
        <v>0</v>
      </c>
      <c r="G28" s="19">
        <v>159</v>
      </c>
      <c r="H28" s="19">
        <v>143.5</v>
      </c>
      <c r="I28" s="19">
        <v>118.7</v>
      </c>
      <c r="J28" s="20">
        <v>0</v>
      </c>
      <c r="K28" s="21">
        <v>0</v>
      </c>
      <c r="L28" s="19">
        <v>2</v>
      </c>
      <c r="M28" s="20">
        <v>0</v>
      </c>
      <c r="N28" s="21">
        <v>0</v>
      </c>
      <c r="O28" s="19">
        <v>1</v>
      </c>
      <c r="P28" s="20">
        <v>3</v>
      </c>
    </row>
    <row r="29" spans="2:16" ht="20.100000000000001" customHeight="1" thickBot="1" x14ac:dyDescent="0.3">
      <c r="B29" s="15" t="s">
        <v>121</v>
      </c>
      <c r="C29" s="17" t="s">
        <v>122</v>
      </c>
      <c r="D29" s="22" t="s">
        <v>123</v>
      </c>
      <c r="E29" s="16" t="s">
        <v>86</v>
      </c>
      <c r="F29" s="19">
        <v>0</v>
      </c>
      <c r="G29" s="19">
        <v>81.7</v>
      </c>
      <c r="H29" s="19">
        <v>51.7</v>
      </c>
      <c r="I29" s="19">
        <v>0</v>
      </c>
      <c r="J29" s="20">
        <v>41.9</v>
      </c>
      <c r="K29" s="21">
        <v>0</v>
      </c>
      <c r="L29" s="19">
        <v>1</v>
      </c>
      <c r="M29" s="20">
        <v>0</v>
      </c>
      <c r="N29" s="21">
        <v>0</v>
      </c>
      <c r="O29" s="19">
        <v>0</v>
      </c>
      <c r="P29" s="20">
        <v>1</v>
      </c>
    </row>
    <row r="30" spans="2:16" ht="20.100000000000001" customHeight="1" thickBot="1" x14ac:dyDescent="0.3">
      <c r="B30" s="15" t="s">
        <v>102</v>
      </c>
      <c r="C30" s="17" t="s">
        <v>103</v>
      </c>
      <c r="D30" s="16" t="s">
        <v>104</v>
      </c>
      <c r="E30" s="16" t="s">
        <v>86</v>
      </c>
      <c r="F30" s="19">
        <v>106.3</v>
      </c>
      <c r="G30" s="19">
        <v>91</v>
      </c>
      <c r="H30" s="19">
        <v>120.3</v>
      </c>
      <c r="I30" s="19">
        <v>0</v>
      </c>
      <c r="J30" s="20">
        <v>107.3</v>
      </c>
      <c r="K30" s="21">
        <v>0</v>
      </c>
      <c r="L30" s="19">
        <v>0</v>
      </c>
      <c r="M30" s="20">
        <v>1</v>
      </c>
      <c r="N30" s="21">
        <v>0</v>
      </c>
      <c r="O30" s="19">
        <v>1</v>
      </c>
      <c r="P30" s="20">
        <v>4</v>
      </c>
    </row>
    <row r="31" spans="2:16" ht="20.100000000000001" customHeight="1" thickBot="1" x14ac:dyDescent="0.3">
      <c r="B31" s="15" t="s">
        <v>98</v>
      </c>
      <c r="C31" s="16" t="s">
        <v>99</v>
      </c>
      <c r="D31" s="16" t="s">
        <v>92</v>
      </c>
      <c r="E31" s="16" t="s">
        <v>86</v>
      </c>
      <c r="F31" s="18">
        <v>0</v>
      </c>
      <c r="G31" s="18">
        <v>58</v>
      </c>
      <c r="H31" s="18">
        <v>37.200000000000003</v>
      </c>
      <c r="I31" s="19">
        <v>95.3</v>
      </c>
      <c r="J31" s="20">
        <v>124.1</v>
      </c>
      <c r="K31" s="21">
        <v>0</v>
      </c>
      <c r="L31" s="19">
        <v>0</v>
      </c>
      <c r="M31" s="20">
        <v>0</v>
      </c>
      <c r="N31" s="21">
        <v>1</v>
      </c>
      <c r="O31" s="19">
        <v>3</v>
      </c>
      <c r="P31" s="20">
        <v>2</v>
      </c>
    </row>
    <row r="32" spans="2:16" ht="20.100000000000001" customHeight="1" thickBot="1" x14ac:dyDescent="0.3">
      <c r="B32" s="15" t="s">
        <v>90</v>
      </c>
      <c r="C32" s="16" t="s">
        <v>91</v>
      </c>
      <c r="D32" s="16" t="s">
        <v>92</v>
      </c>
      <c r="E32" s="16" t="s">
        <v>86</v>
      </c>
      <c r="F32" s="19">
        <v>43.8</v>
      </c>
      <c r="G32" s="19">
        <v>68.7</v>
      </c>
      <c r="H32" s="19">
        <v>130.1</v>
      </c>
      <c r="I32" s="19">
        <v>108</v>
      </c>
      <c r="J32" s="20">
        <v>26.1</v>
      </c>
      <c r="K32" s="21">
        <v>0</v>
      </c>
      <c r="L32" s="19">
        <v>1</v>
      </c>
      <c r="M32" s="20">
        <v>0</v>
      </c>
      <c r="N32" s="21">
        <v>0</v>
      </c>
      <c r="O32" s="19">
        <v>2</v>
      </c>
      <c r="P32" s="20">
        <v>5</v>
      </c>
    </row>
    <row r="33" spans="2:16" ht="20.100000000000001" customHeight="1" thickBot="1" x14ac:dyDescent="0.3">
      <c r="B33" s="15" t="s">
        <v>110</v>
      </c>
      <c r="C33" s="16" t="s">
        <v>111</v>
      </c>
      <c r="D33" s="16" t="s">
        <v>92</v>
      </c>
      <c r="E33" s="16" t="s">
        <v>86</v>
      </c>
      <c r="F33" s="19">
        <v>55.4</v>
      </c>
      <c r="G33" s="19">
        <v>48.9</v>
      </c>
      <c r="H33" s="19">
        <v>0</v>
      </c>
      <c r="I33" s="19">
        <v>28.9</v>
      </c>
      <c r="J33" s="20">
        <v>26.9</v>
      </c>
      <c r="K33" s="21">
        <v>0</v>
      </c>
      <c r="L33" s="19">
        <v>2</v>
      </c>
      <c r="M33" s="20">
        <v>0</v>
      </c>
      <c r="N33" s="21">
        <v>0</v>
      </c>
      <c r="O33" s="19">
        <v>3</v>
      </c>
      <c r="P33" s="20">
        <v>3</v>
      </c>
    </row>
    <row r="34" spans="2:16" ht="20.100000000000001" customHeight="1" thickBot="1" x14ac:dyDescent="0.3">
      <c r="B34" s="15" t="s">
        <v>93</v>
      </c>
      <c r="C34" s="16" t="s">
        <v>94</v>
      </c>
      <c r="D34" s="16" t="s">
        <v>92</v>
      </c>
      <c r="E34" s="16" t="s">
        <v>86</v>
      </c>
      <c r="F34" s="18">
        <v>76.2</v>
      </c>
      <c r="G34" s="18">
        <v>71.599999999999994</v>
      </c>
      <c r="H34" s="18">
        <v>111.6</v>
      </c>
      <c r="I34" s="19">
        <v>127.7</v>
      </c>
      <c r="J34" s="23">
        <v>0</v>
      </c>
      <c r="K34" s="21">
        <v>0</v>
      </c>
      <c r="L34" s="19">
        <v>0</v>
      </c>
      <c r="M34" s="20">
        <v>0</v>
      </c>
      <c r="N34" s="21">
        <v>0</v>
      </c>
      <c r="O34" s="19">
        <v>2</v>
      </c>
      <c r="P34" s="20">
        <v>4</v>
      </c>
    </row>
    <row r="35" spans="2:16" ht="20.100000000000001" customHeight="1" thickBot="1" x14ac:dyDescent="0.3">
      <c r="B35" s="15" t="s">
        <v>87</v>
      </c>
      <c r="C35" s="16" t="s">
        <v>88</v>
      </c>
      <c r="D35" s="16" t="s">
        <v>89</v>
      </c>
      <c r="E35" s="16" t="s">
        <v>86</v>
      </c>
      <c r="F35" s="19">
        <v>45</v>
      </c>
      <c r="G35" s="19">
        <v>45.3</v>
      </c>
      <c r="H35" s="19">
        <v>28.3</v>
      </c>
      <c r="I35" s="19">
        <v>117.1</v>
      </c>
      <c r="J35" s="20">
        <v>131.1</v>
      </c>
      <c r="K35" s="21">
        <v>0</v>
      </c>
      <c r="L35" s="19">
        <v>0</v>
      </c>
      <c r="M35" s="20">
        <v>0</v>
      </c>
      <c r="N35" s="21">
        <v>0</v>
      </c>
      <c r="O35" s="19">
        <v>4</v>
      </c>
      <c r="P35" s="20">
        <v>4</v>
      </c>
    </row>
    <row r="36" spans="2:16" ht="20.100000000000001" customHeight="1" thickBot="1" x14ac:dyDescent="0.3">
      <c r="B36" s="15" t="s">
        <v>112</v>
      </c>
      <c r="C36" s="16" t="s">
        <v>113</v>
      </c>
      <c r="D36" s="24" t="s">
        <v>114</v>
      </c>
      <c r="E36" s="16" t="s">
        <v>86</v>
      </c>
      <c r="F36" s="19">
        <v>15.8</v>
      </c>
      <c r="G36" s="19">
        <v>13.7</v>
      </c>
      <c r="H36" s="19">
        <v>23.2</v>
      </c>
      <c r="I36" s="19">
        <v>20.399999999999999</v>
      </c>
      <c r="J36" s="20">
        <v>30.6</v>
      </c>
      <c r="K36" s="21">
        <v>0</v>
      </c>
      <c r="L36" s="19">
        <v>0</v>
      </c>
      <c r="M36" s="20">
        <v>0</v>
      </c>
      <c r="N36" s="21">
        <v>3</v>
      </c>
      <c r="O36" s="19">
        <v>3</v>
      </c>
      <c r="P36" s="20">
        <v>4</v>
      </c>
    </row>
    <row r="37" spans="2:16" ht="20.100000000000001" customHeight="1" thickBot="1" x14ac:dyDescent="0.3">
      <c r="B37" s="15" t="s">
        <v>126</v>
      </c>
      <c r="C37" s="16" t="s">
        <v>127</v>
      </c>
      <c r="D37" s="24" t="s">
        <v>114</v>
      </c>
      <c r="E37" s="16" t="s">
        <v>86</v>
      </c>
      <c r="F37" s="18">
        <v>0</v>
      </c>
      <c r="G37" s="18">
        <v>0</v>
      </c>
      <c r="H37" s="18">
        <v>0</v>
      </c>
      <c r="I37" s="19">
        <v>21.4</v>
      </c>
      <c r="J37" s="20">
        <v>18.3</v>
      </c>
      <c r="K37" s="21">
        <v>0</v>
      </c>
      <c r="L37" s="19">
        <v>0</v>
      </c>
      <c r="M37" s="20">
        <v>0</v>
      </c>
      <c r="N37" s="21">
        <v>0</v>
      </c>
      <c r="O37" s="19">
        <v>3</v>
      </c>
      <c r="P37" s="20">
        <v>0</v>
      </c>
    </row>
    <row r="38" spans="2:16" ht="20.100000000000001" customHeight="1" thickBot="1" x14ac:dyDescent="0.3">
      <c r="B38" s="15" t="s">
        <v>95</v>
      </c>
      <c r="C38" s="16" t="s">
        <v>96</v>
      </c>
      <c r="D38" s="16" t="s">
        <v>97</v>
      </c>
      <c r="E38" s="16" t="s">
        <v>86</v>
      </c>
      <c r="F38" s="19">
        <v>40.200000000000003</v>
      </c>
      <c r="G38" s="19">
        <v>40</v>
      </c>
      <c r="H38" s="19">
        <v>51.6</v>
      </c>
      <c r="I38" s="19">
        <v>109.4</v>
      </c>
      <c r="J38" s="20">
        <v>111.2</v>
      </c>
      <c r="K38" s="21">
        <v>0</v>
      </c>
      <c r="L38" s="19">
        <v>0</v>
      </c>
      <c r="M38" s="20">
        <v>0</v>
      </c>
      <c r="N38" s="21">
        <v>0</v>
      </c>
      <c r="O38" s="19">
        <v>3</v>
      </c>
      <c r="P38" s="20">
        <v>4</v>
      </c>
    </row>
    <row r="39" spans="2:16" ht="20.100000000000001" customHeight="1" thickBot="1" x14ac:dyDescent="0.3">
      <c r="B39" s="15" t="s">
        <v>100</v>
      </c>
      <c r="C39" s="16" t="s">
        <v>101</v>
      </c>
      <c r="D39" s="16" t="s">
        <v>97</v>
      </c>
      <c r="E39" s="16" t="s">
        <v>86</v>
      </c>
      <c r="F39" s="19">
        <v>17.7</v>
      </c>
      <c r="G39" s="19">
        <v>104.1</v>
      </c>
      <c r="H39" s="19">
        <v>60.8</v>
      </c>
      <c r="I39" s="19">
        <v>0</v>
      </c>
      <c r="J39" s="20">
        <v>0</v>
      </c>
      <c r="K39" s="21">
        <v>0</v>
      </c>
      <c r="L39" s="19">
        <v>0</v>
      </c>
      <c r="M39" s="20">
        <v>0</v>
      </c>
      <c r="N39" s="21">
        <v>1</v>
      </c>
      <c r="O39" s="19">
        <v>2</v>
      </c>
      <c r="P39" s="20">
        <v>5</v>
      </c>
    </row>
    <row r="40" spans="2:16" ht="20.100000000000001" customHeight="1" thickBot="1" x14ac:dyDescent="0.3">
      <c r="B40" s="15" t="s">
        <v>124</v>
      </c>
      <c r="C40" s="16" t="s">
        <v>125</v>
      </c>
      <c r="D40" s="16" t="s">
        <v>85</v>
      </c>
      <c r="E40" s="16" t="s">
        <v>86</v>
      </c>
      <c r="F40" s="18">
        <v>0</v>
      </c>
      <c r="G40" s="18">
        <v>0</v>
      </c>
      <c r="H40" s="18">
        <v>0</v>
      </c>
      <c r="I40" s="19">
        <v>0</v>
      </c>
      <c r="J40" s="20">
        <v>0</v>
      </c>
      <c r="K40" s="21">
        <v>0</v>
      </c>
      <c r="L40" s="19">
        <v>0</v>
      </c>
      <c r="M40" s="20">
        <v>0</v>
      </c>
      <c r="N40" s="21">
        <v>0</v>
      </c>
      <c r="O40" s="19">
        <v>2</v>
      </c>
      <c r="P40" s="20">
        <v>3</v>
      </c>
    </row>
    <row r="41" spans="2:16" ht="20.100000000000001" customHeight="1" thickBot="1" x14ac:dyDescent="0.3">
      <c r="B41" s="15" t="s">
        <v>115</v>
      </c>
      <c r="C41" s="16" t="s">
        <v>116</v>
      </c>
      <c r="D41" s="16" t="s">
        <v>85</v>
      </c>
      <c r="E41" s="16" t="s">
        <v>86</v>
      </c>
      <c r="F41" s="19">
        <v>5</v>
      </c>
      <c r="G41" s="19">
        <v>20</v>
      </c>
      <c r="H41" s="19">
        <v>20</v>
      </c>
      <c r="I41" s="19">
        <v>0</v>
      </c>
      <c r="J41" s="20">
        <v>87.1</v>
      </c>
      <c r="K41" s="21">
        <v>0</v>
      </c>
      <c r="L41" s="19">
        <v>0</v>
      </c>
      <c r="M41" s="20">
        <v>0</v>
      </c>
      <c r="N41" s="21">
        <v>0</v>
      </c>
      <c r="O41" s="19">
        <v>2</v>
      </c>
      <c r="P41" s="20">
        <v>5</v>
      </c>
    </row>
    <row r="42" spans="2:16" ht="20.100000000000001" customHeight="1" thickBot="1" x14ac:dyDescent="0.3">
      <c r="B42" s="15" t="s">
        <v>117</v>
      </c>
      <c r="C42" s="16" t="s">
        <v>118</v>
      </c>
      <c r="D42" s="16" t="s">
        <v>85</v>
      </c>
      <c r="E42" s="16" t="s">
        <v>86</v>
      </c>
      <c r="F42" s="19">
        <v>48.3</v>
      </c>
      <c r="G42" s="19">
        <v>106.2</v>
      </c>
      <c r="H42" s="19">
        <v>40.799999999999997</v>
      </c>
      <c r="I42" s="19">
        <v>0</v>
      </c>
      <c r="J42" s="20">
        <v>103.6</v>
      </c>
      <c r="K42" s="21">
        <v>0</v>
      </c>
      <c r="L42" s="19">
        <v>0</v>
      </c>
      <c r="M42" s="20">
        <v>0</v>
      </c>
      <c r="N42" s="21">
        <v>0</v>
      </c>
      <c r="O42" s="19">
        <v>2</v>
      </c>
      <c r="P42" s="20">
        <v>3</v>
      </c>
    </row>
    <row r="43" spans="2:16" ht="20.100000000000001" customHeight="1" thickBot="1" x14ac:dyDescent="0.3">
      <c r="B43" s="15" t="s">
        <v>83</v>
      </c>
      <c r="C43" s="16" t="s">
        <v>84</v>
      </c>
      <c r="D43" s="16" t="s">
        <v>85</v>
      </c>
      <c r="E43" s="16" t="s">
        <v>86</v>
      </c>
      <c r="F43" s="18">
        <v>70.400000000000006</v>
      </c>
      <c r="G43" s="18">
        <v>135.9</v>
      </c>
      <c r="H43" s="18">
        <v>0</v>
      </c>
      <c r="I43" s="19">
        <v>0</v>
      </c>
      <c r="J43" s="20">
        <v>0</v>
      </c>
      <c r="K43" s="21">
        <v>0</v>
      </c>
      <c r="L43" s="19">
        <v>2</v>
      </c>
      <c r="M43" s="20">
        <v>0</v>
      </c>
      <c r="N43" s="21">
        <v>0</v>
      </c>
      <c r="O43" s="19">
        <v>1</v>
      </c>
      <c r="P43" s="20">
        <v>5</v>
      </c>
    </row>
    <row r="44" spans="2:16" ht="20.100000000000001" customHeight="1" thickBot="1" x14ac:dyDescent="0.3">
      <c r="B44" s="15" t="s">
        <v>119</v>
      </c>
      <c r="C44" s="16" t="s">
        <v>120</v>
      </c>
      <c r="D44" s="16" t="s">
        <v>85</v>
      </c>
      <c r="E44" s="16" t="s">
        <v>86</v>
      </c>
      <c r="F44" s="19">
        <v>93.5</v>
      </c>
      <c r="G44" s="19">
        <v>61.7</v>
      </c>
      <c r="H44" s="19">
        <v>23.2</v>
      </c>
      <c r="I44" s="19">
        <v>99.4</v>
      </c>
      <c r="J44" s="20">
        <v>26.4</v>
      </c>
      <c r="K44" s="21">
        <v>0</v>
      </c>
      <c r="L44" s="19">
        <v>0</v>
      </c>
      <c r="M44" s="20">
        <v>0</v>
      </c>
      <c r="N44" s="21">
        <v>0</v>
      </c>
      <c r="O44" s="19">
        <v>0</v>
      </c>
      <c r="P44" s="20">
        <v>3</v>
      </c>
    </row>
    <row r="45" spans="2:16" ht="20.100000000000001" customHeight="1" thickBot="1" x14ac:dyDescent="0.3">
      <c r="B45" s="15" t="s">
        <v>105</v>
      </c>
      <c r="C45" s="16" t="s">
        <v>106</v>
      </c>
      <c r="D45" s="16" t="s">
        <v>85</v>
      </c>
      <c r="E45" s="16" t="s">
        <v>86</v>
      </c>
      <c r="F45" s="19">
        <v>87.6</v>
      </c>
      <c r="G45" s="19">
        <v>108.4</v>
      </c>
      <c r="H45" s="19">
        <v>63.9</v>
      </c>
      <c r="I45" s="19">
        <v>44.3</v>
      </c>
      <c r="J45" s="20">
        <v>90.9</v>
      </c>
      <c r="K45" s="21">
        <v>0</v>
      </c>
      <c r="L45" s="19">
        <v>0</v>
      </c>
      <c r="M45" s="20">
        <v>0</v>
      </c>
      <c r="N45" s="21">
        <v>1</v>
      </c>
      <c r="O45" s="19">
        <v>1</v>
      </c>
      <c r="P45" s="20">
        <v>4</v>
      </c>
    </row>
    <row r="46" spans="2:16" ht="20.100000000000001" customHeight="1" thickBot="1" x14ac:dyDescent="0.3">
      <c r="B46" s="15" t="s">
        <v>107</v>
      </c>
      <c r="C46" s="16" t="s">
        <v>108</v>
      </c>
      <c r="D46" s="16" t="s">
        <v>109</v>
      </c>
      <c r="E46" s="16" t="s">
        <v>86</v>
      </c>
      <c r="F46" s="18">
        <v>165</v>
      </c>
      <c r="G46" s="18">
        <v>0</v>
      </c>
      <c r="H46" s="18">
        <v>0</v>
      </c>
      <c r="I46" s="19">
        <v>0</v>
      </c>
      <c r="J46" s="20">
        <v>0</v>
      </c>
      <c r="K46" s="21">
        <v>0</v>
      </c>
      <c r="L46" s="19">
        <v>0</v>
      </c>
      <c r="M46" s="20">
        <v>0</v>
      </c>
      <c r="N46" s="21">
        <v>0</v>
      </c>
      <c r="O46" s="19">
        <v>1</v>
      </c>
      <c r="P46" s="20">
        <v>3</v>
      </c>
    </row>
    <row r="47" spans="2:16" ht="20.100000000000001" customHeight="1" thickBot="1" x14ac:dyDescent="0.3">
      <c r="B47" s="15" t="s">
        <v>147</v>
      </c>
      <c r="C47" s="17" t="s">
        <v>148</v>
      </c>
      <c r="D47" s="22" t="s">
        <v>123</v>
      </c>
      <c r="E47" s="16" t="s">
        <v>130</v>
      </c>
      <c r="F47" s="19">
        <v>40.6</v>
      </c>
      <c r="G47" s="19">
        <v>46.8</v>
      </c>
      <c r="H47" s="19">
        <v>3</v>
      </c>
      <c r="I47" s="19">
        <v>3</v>
      </c>
      <c r="J47" s="20">
        <v>2</v>
      </c>
      <c r="K47" s="21">
        <v>0</v>
      </c>
      <c r="L47" s="19">
        <v>0</v>
      </c>
      <c r="M47" s="20">
        <v>0</v>
      </c>
      <c r="N47" s="21">
        <v>1</v>
      </c>
      <c r="O47" s="18">
        <v>0</v>
      </c>
      <c r="P47" s="20">
        <v>3</v>
      </c>
    </row>
    <row r="48" spans="2:16" ht="20.100000000000001" customHeight="1" thickBot="1" x14ac:dyDescent="0.3">
      <c r="B48" s="15" t="s">
        <v>141</v>
      </c>
      <c r="C48" s="17" t="s">
        <v>142</v>
      </c>
      <c r="D48" s="22" t="s">
        <v>123</v>
      </c>
      <c r="E48" s="16" t="s">
        <v>130</v>
      </c>
      <c r="F48" s="19">
        <v>38.299999999999997</v>
      </c>
      <c r="G48" s="19">
        <v>45.2</v>
      </c>
      <c r="H48" s="19">
        <v>12.9</v>
      </c>
      <c r="I48" s="19">
        <v>44.7</v>
      </c>
      <c r="J48" s="20">
        <v>55.2</v>
      </c>
      <c r="K48" s="21">
        <v>0</v>
      </c>
      <c r="L48" s="19">
        <v>0</v>
      </c>
      <c r="M48" s="20">
        <v>0</v>
      </c>
      <c r="N48" s="21">
        <v>0</v>
      </c>
      <c r="O48" s="18">
        <v>3</v>
      </c>
      <c r="P48" s="20">
        <v>5</v>
      </c>
    </row>
    <row r="49" spans="2:16" ht="20.100000000000001" customHeight="1" thickBot="1" x14ac:dyDescent="0.3">
      <c r="B49" s="15" t="s">
        <v>143</v>
      </c>
      <c r="C49" s="17" t="s">
        <v>144</v>
      </c>
      <c r="D49" s="16" t="s">
        <v>104</v>
      </c>
      <c r="E49" s="16" t="s">
        <v>130</v>
      </c>
      <c r="F49" s="18">
        <v>144.30000000000001</v>
      </c>
      <c r="G49" s="18">
        <v>135.30000000000001</v>
      </c>
      <c r="H49" s="18">
        <v>107.6</v>
      </c>
      <c r="I49" s="19">
        <v>142.30000000000001</v>
      </c>
      <c r="J49" s="20">
        <v>130.9</v>
      </c>
      <c r="K49" s="21">
        <v>0</v>
      </c>
      <c r="L49" s="19">
        <v>0</v>
      </c>
      <c r="M49" s="20">
        <v>0</v>
      </c>
      <c r="N49" s="21">
        <v>0</v>
      </c>
      <c r="O49" s="18">
        <v>1</v>
      </c>
      <c r="P49" s="20">
        <v>4</v>
      </c>
    </row>
    <row r="50" spans="2:16" ht="20.100000000000001" customHeight="1" thickBot="1" x14ac:dyDescent="0.3">
      <c r="B50" s="15" t="s">
        <v>128</v>
      </c>
      <c r="C50" s="17" t="s">
        <v>129</v>
      </c>
      <c r="D50" s="16" t="s">
        <v>104</v>
      </c>
      <c r="E50" s="16" t="s">
        <v>130</v>
      </c>
      <c r="F50" s="19">
        <v>158.80000000000001</v>
      </c>
      <c r="G50" s="19">
        <v>176.3</v>
      </c>
      <c r="H50" s="19">
        <v>0</v>
      </c>
      <c r="I50" s="19">
        <v>0</v>
      </c>
      <c r="J50" s="20">
        <v>146.6</v>
      </c>
      <c r="K50" s="21">
        <v>0</v>
      </c>
      <c r="L50" s="19">
        <v>0</v>
      </c>
      <c r="M50" s="20">
        <v>1</v>
      </c>
      <c r="N50" s="21">
        <v>0</v>
      </c>
      <c r="O50" s="18">
        <v>5</v>
      </c>
      <c r="P50" s="20">
        <v>4</v>
      </c>
    </row>
    <row r="51" spans="2:16" ht="20.100000000000001" customHeight="1" thickBot="1" x14ac:dyDescent="0.3">
      <c r="B51" s="15" t="s">
        <v>135</v>
      </c>
      <c r="C51" s="16" t="s">
        <v>136</v>
      </c>
      <c r="D51" s="16" t="s">
        <v>104</v>
      </c>
      <c r="E51" s="16" t="s">
        <v>130</v>
      </c>
      <c r="F51" s="19">
        <v>141.5</v>
      </c>
      <c r="G51" s="19">
        <v>85.1</v>
      </c>
      <c r="H51" s="19">
        <v>111.1</v>
      </c>
      <c r="I51" s="19">
        <v>74.5</v>
      </c>
      <c r="J51" s="20">
        <v>113.8</v>
      </c>
      <c r="K51" s="21">
        <v>0</v>
      </c>
      <c r="L51" s="19">
        <v>0</v>
      </c>
      <c r="M51" s="20">
        <v>0</v>
      </c>
      <c r="N51" s="21">
        <v>2</v>
      </c>
      <c r="O51" s="19">
        <v>2</v>
      </c>
      <c r="P51" s="20">
        <v>4</v>
      </c>
    </row>
    <row r="52" spans="2:16" ht="20.100000000000001" customHeight="1" thickBot="1" x14ac:dyDescent="0.3">
      <c r="B52" s="15" t="s">
        <v>137</v>
      </c>
      <c r="C52" s="17" t="s">
        <v>138</v>
      </c>
      <c r="D52" s="16" t="s">
        <v>104</v>
      </c>
      <c r="E52" s="16" t="s">
        <v>130</v>
      </c>
      <c r="F52" s="18">
        <v>0</v>
      </c>
      <c r="G52" s="18">
        <v>88.1</v>
      </c>
      <c r="H52" s="18">
        <v>55.2</v>
      </c>
      <c r="I52" s="19">
        <v>76.3</v>
      </c>
      <c r="J52" s="20">
        <v>98.9</v>
      </c>
      <c r="K52" s="21">
        <v>0</v>
      </c>
      <c r="L52" s="19">
        <v>0</v>
      </c>
      <c r="M52" s="20">
        <v>4</v>
      </c>
      <c r="N52" s="21">
        <v>0</v>
      </c>
      <c r="O52" s="18">
        <v>1</v>
      </c>
      <c r="P52" s="20">
        <v>5</v>
      </c>
    </row>
    <row r="53" spans="2:16" ht="20.100000000000001" customHeight="1" thickBot="1" x14ac:dyDescent="0.3">
      <c r="B53" s="15" t="s">
        <v>139</v>
      </c>
      <c r="C53" s="17" t="s">
        <v>140</v>
      </c>
      <c r="D53" s="16" t="s">
        <v>104</v>
      </c>
      <c r="E53" s="16" t="s">
        <v>130</v>
      </c>
      <c r="F53" s="19">
        <v>103.6</v>
      </c>
      <c r="G53" s="19">
        <v>52.9</v>
      </c>
      <c r="H53" s="19">
        <v>108.2</v>
      </c>
      <c r="I53" s="19">
        <v>115</v>
      </c>
      <c r="J53" s="20">
        <v>124.7</v>
      </c>
      <c r="K53" s="21">
        <v>0</v>
      </c>
      <c r="L53" s="19">
        <v>0</v>
      </c>
      <c r="M53" s="20">
        <v>0</v>
      </c>
      <c r="N53" s="21">
        <v>0</v>
      </c>
      <c r="O53" s="19">
        <v>2</v>
      </c>
      <c r="P53" s="20">
        <v>4</v>
      </c>
    </row>
    <row r="54" spans="2:16" ht="20.100000000000001" customHeight="1" thickBot="1" x14ac:dyDescent="0.3">
      <c r="B54" s="15" t="s">
        <v>131</v>
      </c>
      <c r="C54" s="17" t="s">
        <v>132</v>
      </c>
      <c r="D54" s="16" t="s">
        <v>104</v>
      </c>
      <c r="E54" s="16" t="s">
        <v>130</v>
      </c>
      <c r="F54" s="19">
        <v>151.4</v>
      </c>
      <c r="G54" s="19">
        <v>56.5</v>
      </c>
      <c r="H54" s="19">
        <v>146.4</v>
      </c>
      <c r="I54" s="19">
        <v>146.6</v>
      </c>
      <c r="J54" s="20">
        <v>143.80000000000001</v>
      </c>
      <c r="K54" s="21">
        <v>0</v>
      </c>
      <c r="L54" s="19">
        <v>0</v>
      </c>
      <c r="M54" s="20">
        <v>0</v>
      </c>
      <c r="N54" s="21">
        <v>3</v>
      </c>
      <c r="O54" s="19">
        <v>3</v>
      </c>
      <c r="P54" s="20">
        <v>3</v>
      </c>
    </row>
    <row r="55" spans="2:16" ht="20.100000000000001" customHeight="1" thickBot="1" x14ac:dyDescent="0.3">
      <c r="B55" s="15" t="s">
        <v>133</v>
      </c>
      <c r="C55" s="17" t="s">
        <v>134</v>
      </c>
      <c r="D55" s="16" t="s">
        <v>104</v>
      </c>
      <c r="E55" s="16" t="s">
        <v>130</v>
      </c>
      <c r="F55" s="18">
        <v>166.9</v>
      </c>
      <c r="G55" s="18">
        <v>176.4</v>
      </c>
      <c r="H55" s="18">
        <v>171.2</v>
      </c>
      <c r="I55" s="19">
        <v>202.9</v>
      </c>
      <c r="J55" s="20">
        <v>166.9</v>
      </c>
      <c r="K55" s="21">
        <v>0</v>
      </c>
      <c r="L55" s="19">
        <v>1</v>
      </c>
      <c r="M55" s="20">
        <v>0</v>
      </c>
      <c r="N55" s="21">
        <v>0</v>
      </c>
      <c r="O55" s="19">
        <v>1</v>
      </c>
      <c r="P55" s="20">
        <v>3</v>
      </c>
    </row>
    <row r="56" spans="2:16" ht="20.100000000000001" customHeight="1" thickBot="1" x14ac:dyDescent="0.3">
      <c r="B56" s="15" t="s">
        <v>145</v>
      </c>
      <c r="C56" s="17" t="s">
        <v>146</v>
      </c>
      <c r="D56" s="16" t="s">
        <v>92</v>
      </c>
      <c r="E56" s="16" t="s">
        <v>130</v>
      </c>
      <c r="F56" s="19">
        <v>34.200000000000003</v>
      </c>
      <c r="G56" s="19">
        <v>5</v>
      </c>
      <c r="H56" s="19">
        <v>10</v>
      </c>
      <c r="I56" s="19">
        <v>67.900000000000006</v>
      </c>
      <c r="J56" s="20">
        <v>24</v>
      </c>
      <c r="K56" s="21">
        <v>0</v>
      </c>
      <c r="L56" s="19">
        <v>0</v>
      </c>
      <c r="M56" s="20">
        <v>0</v>
      </c>
      <c r="N56" s="21">
        <v>0</v>
      </c>
      <c r="O56" s="18">
        <v>2</v>
      </c>
      <c r="P56" s="20">
        <v>4</v>
      </c>
    </row>
    <row r="57" spans="2:16" ht="20.100000000000001" customHeight="1" thickBot="1" x14ac:dyDescent="0.3">
      <c r="B57" s="15" t="s">
        <v>175</v>
      </c>
      <c r="C57" s="16" t="s">
        <v>176</v>
      </c>
      <c r="D57" s="22" t="s">
        <v>123</v>
      </c>
      <c r="E57" s="16" t="s">
        <v>151</v>
      </c>
      <c r="F57" s="18">
        <v>76.2</v>
      </c>
      <c r="G57" s="18">
        <v>51.6</v>
      </c>
      <c r="H57" s="18">
        <v>44.7</v>
      </c>
      <c r="I57" s="19">
        <v>71.5</v>
      </c>
      <c r="J57" s="20">
        <v>60</v>
      </c>
      <c r="K57" s="21">
        <v>0</v>
      </c>
      <c r="L57" s="19">
        <v>0</v>
      </c>
      <c r="M57" s="20">
        <v>0</v>
      </c>
      <c r="N57" s="21">
        <v>1</v>
      </c>
      <c r="O57" s="18">
        <v>1</v>
      </c>
      <c r="P57" s="20">
        <v>2</v>
      </c>
    </row>
    <row r="58" spans="2:16" ht="20.100000000000001" customHeight="1" thickBot="1" x14ac:dyDescent="0.3">
      <c r="B58" s="15" t="s">
        <v>165</v>
      </c>
      <c r="C58" s="16" t="s">
        <v>166</v>
      </c>
      <c r="D58" s="22" t="s">
        <v>123</v>
      </c>
      <c r="E58" s="16" t="s">
        <v>151</v>
      </c>
      <c r="F58" s="18">
        <v>50.2</v>
      </c>
      <c r="G58" s="18">
        <v>84.4</v>
      </c>
      <c r="H58" s="18">
        <v>65.7</v>
      </c>
      <c r="I58" s="19">
        <v>95.1</v>
      </c>
      <c r="J58" s="20">
        <v>103.3</v>
      </c>
      <c r="K58" s="21">
        <v>0</v>
      </c>
      <c r="L58" s="19">
        <v>0</v>
      </c>
      <c r="M58" s="20">
        <v>0</v>
      </c>
      <c r="N58" s="21">
        <v>0</v>
      </c>
      <c r="O58" s="18">
        <v>0</v>
      </c>
      <c r="P58" s="20">
        <v>4</v>
      </c>
    </row>
    <row r="59" spans="2:16" ht="20.100000000000001" customHeight="1" thickBot="1" x14ac:dyDescent="0.3">
      <c r="B59" s="15" t="s">
        <v>149</v>
      </c>
      <c r="C59" s="16" t="s">
        <v>150</v>
      </c>
      <c r="D59" s="16" t="s">
        <v>104</v>
      </c>
      <c r="E59" s="16" t="s">
        <v>151</v>
      </c>
      <c r="F59" s="18">
        <v>134.9</v>
      </c>
      <c r="G59" s="18">
        <v>0</v>
      </c>
      <c r="H59" s="18">
        <v>139.1</v>
      </c>
      <c r="I59" s="19">
        <v>164.3</v>
      </c>
      <c r="J59" s="20">
        <v>170.3</v>
      </c>
      <c r="K59" s="21">
        <v>0</v>
      </c>
      <c r="L59" s="19">
        <v>0</v>
      </c>
      <c r="M59" s="20">
        <v>0</v>
      </c>
      <c r="N59" s="21">
        <v>0</v>
      </c>
      <c r="O59" s="18">
        <v>5</v>
      </c>
      <c r="P59" s="20">
        <v>5</v>
      </c>
    </row>
    <row r="60" spans="2:16" ht="20.100000000000001" customHeight="1" thickBot="1" x14ac:dyDescent="0.3">
      <c r="B60" s="15" t="s">
        <v>157</v>
      </c>
      <c r="C60" s="16" t="s">
        <v>158</v>
      </c>
      <c r="D60" s="16" t="s">
        <v>104</v>
      </c>
      <c r="E60" s="16" t="s">
        <v>151</v>
      </c>
      <c r="F60" s="19">
        <v>68.400000000000006</v>
      </c>
      <c r="G60" s="19">
        <v>74.8</v>
      </c>
      <c r="H60" s="19">
        <v>89.4</v>
      </c>
      <c r="I60" s="19">
        <v>69.099999999999994</v>
      </c>
      <c r="J60" s="20">
        <v>74.099999999999994</v>
      </c>
      <c r="K60" s="21">
        <v>0</v>
      </c>
      <c r="L60" s="19">
        <v>0</v>
      </c>
      <c r="M60" s="20">
        <v>1</v>
      </c>
      <c r="N60" s="21">
        <v>0</v>
      </c>
      <c r="O60" s="18">
        <v>5</v>
      </c>
      <c r="P60" s="20">
        <v>3</v>
      </c>
    </row>
    <row r="61" spans="2:16" ht="20.100000000000001" customHeight="1" thickBot="1" x14ac:dyDescent="0.3">
      <c r="B61" s="15" t="s">
        <v>163</v>
      </c>
      <c r="C61" s="16" t="s">
        <v>164</v>
      </c>
      <c r="D61" s="16" t="s">
        <v>104</v>
      </c>
      <c r="E61" s="16" t="s">
        <v>151</v>
      </c>
      <c r="F61" s="18">
        <v>67.400000000000006</v>
      </c>
      <c r="G61" s="18">
        <v>78.2</v>
      </c>
      <c r="H61" s="18">
        <v>68.8</v>
      </c>
      <c r="I61" s="19">
        <v>81.099999999999994</v>
      </c>
      <c r="J61" s="20">
        <v>77.2</v>
      </c>
      <c r="K61" s="21">
        <v>0</v>
      </c>
      <c r="L61" s="19">
        <v>0</v>
      </c>
      <c r="M61" s="20">
        <v>0</v>
      </c>
      <c r="N61" s="21">
        <v>2</v>
      </c>
      <c r="O61" s="19">
        <v>4</v>
      </c>
      <c r="P61" s="20">
        <v>4</v>
      </c>
    </row>
    <row r="62" spans="2:16" ht="20.100000000000001" customHeight="1" thickBot="1" x14ac:dyDescent="0.3">
      <c r="B62" s="15" t="s">
        <v>183</v>
      </c>
      <c r="C62" s="16" t="s">
        <v>184</v>
      </c>
      <c r="D62" s="16" t="s">
        <v>92</v>
      </c>
      <c r="E62" s="16" t="s">
        <v>151</v>
      </c>
      <c r="F62" s="19">
        <v>10</v>
      </c>
      <c r="G62" s="19">
        <v>43.7</v>
      </c>
      <c r="H62" s="19">
        <v>4</v>
      </c>
      <c r="I62" s="19">
        <v>27.1</v>
      </c>
      <c r="J62" s="20">
        <v>32.700000000000003</v>
      </c>
      <c r="K62" s="21">
        <v>0</v>
      </c>
      <c r="L62" s="19">
        <v>0</v>
      </c>
      <c r="M62" s="20">
        <v>0</v>
      </c>
      <c r="N62" s="21">
        <v>0</v>
      </c>
      <c r="O62" s="18">
        <v>0</v>
      </c>
      <c r="P62" s="20">
        <v>3</v>
      </c>
    </row>
    <row r="63" spans="2:16" ht="20.100000000000001" customHeight="1" thickBot="1" x14ac:dyDescent="0.3">
      <c r="B63" s="15" t="s">
        <v>185</v>
      </c>
      <c r="C63" s="16" t="s">
        <v>186</v>
      </c>
      <c r="D63" s="16" t="s">
        <v>92</v>
      </c>
      <c r="E63" s="16" t="s">
        <v>151</v>
      </c>
      <c r="F63" s="19">
        <v>61.1</v>
      </c>
      <c r="G63" s="19">
        <v>20.3</v>
      </c>
      <c r="H63" s="19">
        <v>43.1</v>
      </c>
      <c r="I63" s="19">
        <v>52.2</v>
      </c>
      <c r="J63" s="20">
        <v>56</v>
      </c>
      <c r="K63" s="21">
        <v>0</v>
      </c>
      <c r="L63" s="19">
        <v>0</v>
      </c>
      <c r="M63" s="20">
        <v>0</v>
      </c>
      <c r="N63" s="21">
        <v>0</v>
      </c>
      <c r="O63" s="19">
        <v>0</v>
      </c>
      <c r="P63" s="20">
        <v>2</v>
      </c>
    </row>
    <row r="64" spans="2:16" ht="20.100000000000001" customHeight="1" thickBot="1" x14ac:dyDescent="0.3">
      <c r="B64" s="15" t="s">
        <v>169</v>
      </c>
      <c r="C64" s="16" t="s">
        <v>170</v>
      </c>
      <c r="D64" s="16" t="s">
        <v>92</v>
      </c>
      <c r="E64" s="16" t="s">
        <v>151</v>
      </c>
      <c r="F64" s="18">
        <v>0</v>
      </c>
      <c r="G64" s="18">
        <v>73.2</v>
      </c>
      <c r="H64" s="18">
        <v>52.4</v>
      </c>
      <c r="I64" s="19">
        <v>41.2</v>
      </c>
      <c r="J64" s="20">
        <v>38</v>
      </c>
      <c r="K64" s="21">
        <v>0</v>
      </c>
      <c r="L64" s="19">
        <v>1</v>
      </c>
      <c r="M64" s="20">
        <v>0</v>
      </c>
      <c r="N64" s="21">
        <v>0</v>
      </c>
      <c r="O64" s="18">
        <v>0</v>
      </c>
      <c r="P64" s="20">
        <v>4</v>
      </c>
    </row>
    <row r="65" spans="2:16" ht="20.100000000000001" customHeight="1" thickBot="1" x14ac:dyDescent="0.3">
      <c r="B65" s="15" t="s">
        <v>179</v>
      </c>
      <c r="C65" s="16" t="s">
        <v>180</v>
      </c>
      <c r="D65" s="16" t="s">
        <v>92</v>
      </c>
      <c r="E65" s="16" t="s">
        <v>151</v>
      </c>
      <c r="F65" s="19">
        <v>21.1</v>
      </c>
      <c r="G65" s="19">
        <v>19.2</v>
      </c>
      <c r="H65" s="19">
        <v>26.7</v>
      </c>
      <c r="I65" s="19">
        <v>36.299999999999997</v>
      </c>
      <c r="J65" s="20">
        <v>0</v>
      </c>
      <c r="K65" s="21">
        <v>0</v>
      </c>
      <c r="L65" s="19">
        <v>0</v>
      </c>
      <c r="M65" s="20">
        <v>0</v>
      </c>
      <c r="N65" s="21">
        <v>0</v>
      </c>
      <c r="O65" s="19">
        <v>0</v>
      </c>
      <c r="P65" s="20">
        <v>4</v>
      </c>
    </row>
    <row r="66" spans="2:16" ht="20.100000000000001" customHeight="1" thickBot="1" x14ac:dyDescent="0.3">
      <c r="B66" s="15" t="s">
        <v>159</v>
      </c>
      <c r="C66" s="16" t="s">
        <v>160</v>
      </c>
      <c r="D66" s="16" t="s">
        <v>92</v>
      </c>
      <c r="E66" s="16" t="s">
        <v>151</v>
      </c>
      <c r="F66" s="19">
        <v>50.3</v>
      </c>
      <c r="G66" s="19">
        <v>62.2</v>
      </c>
      <c r="H66" s="19">
        <v>43.2</v>
      </c>
      <c r="I66" s="19">
        <v>27.9</v>
      </c>
      <c r="J66" s="20">
        <v>83.9</v>
      </c>
      <c r="K66" s="21">
        <v>0</v>
      </c>
      <c r="L66" s="19">
        <v>0</v>
      </c>
      <c r="M66" s="20">
        <v>1</v>
      </c>
      <c r="N66" s="21">
        <v>0</v>
      </c>
      <c r="O66" s="18">
        <v>1</v>
      </c>
      <c r="P66" s="20">
        <v>4</v>
      </c>
    </row>
    <row r="67" spans="2:16" ht="20.100000000000001" customHeight="1" thickBot="1" x14ac:dyDescent="0.3">
      <c r="B67" s="15" t="s">
        <v>155</v>
      </c>
      <c r="C67" s="16" t="s">
        <v>156</v>
      </c>
      <c r="D67" s="16" t="s">
        <v>89</v>
      </c>
      <c r="E67" s="16" t="s">
        <v>151</v>
      </c>
      <c r="F67" s="18">
        <v>54.5</v>
      </c>
      <c r="G67" s="18">
        <v>94.5</v>
      </c>
      <c r="H67" s="18">
        <v>29.1</v>
      </c>
      <c r="I67" s="19">
        <v>64.599999999999994</v>
      </c>
      <c r="J67" s="20">
        <v>0</v>
      </c>
      <c r="K67" s="21">
        <v>0</v>
      </c>
      <c r="L67" s="19">
        <v>0</v>
      </c>
      <c r="M67" s="20">
        <v>2</v>
      </c>
      <c r="N67" s="21">
        <v>0</v>
      </c>
      <c r="O67" s="19">
        <v>1</v>
      </c>
      <c r="P67" s="20">
        <v>4</v>
      </c>
    </row>
    <row r="68" spans="2:16" ht="20.100000000000001" customHeight="1" thickBot="1" x14ac:dyDescent="0.3">
      <c r="B68" s="15" t="s">
        <v>171</v>
      </c>
      <c r="C68" s="16" t="s">
        <v>172</v>
      </c>
      <c r="D68" s="16" t="s">
        <v>97</v>
      </c>
      <c r="E68" s="16" t="s">
        <v>151</v>
      </c>
      <c r="F68" s="19">
        <v>55.1</v>
      </c>
      <c r="G68" s="19">
        <v>51.6</v>
      </c>
      <c r="H68" s="19">
        <v>52.8</v>
      </c>
      <c r="I68" s="19">
        <v>52.3</v>
      </c>
      <c r="J68" s="20">
        <v>133.19999999999999</v>
      </c>
      <c r="K68" s="21">
        <v>0</v>
      </c>
      <c r="L68" s="19">
        <v>0</v>
      </c>
      <c r="M68" s="20">
        <v>0</v>
      </c>
      <c r="N68" s="21">
        <v>0</v>
      </c>
      <c r="O68" s="18">
        <v>0</v>
      </c>
      <c r="P68" s="20">
        <v>2</v>
      </c>
    </row>
    <row r="69" spans="2:16" ht="20.100000000000001" customHeight="1" thickBot="1" x14ac:dyDescent="0.3">
      <c r="B69" s="15" t="s">
        <v>181</v>
      </c>
      <c r="C69" s="16" t="s">
        <v>182</v>
      </c>
      <c r="D69" s="16" t="s">
        <v>154</v>
      </c>
      <c r="E69" s="16" t="s">
        <v>151</v>
      </c>
      <c r="F69" s="19">
        <v>22.8</v>
      </c>
      <c r="G69" s="19">
        <v>32.299999999999997</v>
      </c>
      <c r="H69" s="19">
        <v>20.5</v>
      </c>
      <c r="I69" s="19">
        <v>21.8</v>
      </c>
      <c r="J69" s="20">
        <v>28.8</v>
      </c>
      <c r="K69" s="21">
        <v>0</v>
      </c>
      <c r="L69" s="19">
        <v>0</v>
      </c>
      <c r="M69" s="20">
        <v>0</v>
      </c>
      <c r="N69" s="21">
        <v>0</v>
      </c>
      <c r="O69" s="19">
        <v>0</v>
      </c>
      <c r="P69" s="20">
        <v>4</v>
      </c>
    </row>
    <row r="70" spans="2:16" ht="20.100000000000001" customHeight="1" thickBot="1" x14ac:dyDescent="0.3">
      <c r="B70" s="15" t="s">
        <v>167</v>
      </c>
      <c r="C70" s="16" t="s">
        <v>168</v>
      </c>
      <c r="D70" s="16" t="s">
        <v>154</v>
      </c>
      <c r="E70" s="16" t="s">
        <v>151</v>
      </c>
      <c r="F70" s="18">
        <v>90.4</v>
      </c>
      <c r="G70" s="18">
        <v>0</v>
      </c>
      <c r="H70" s="18">
        <v>0</v>
      </c>
      <c r="I70" s="19">
        <v>38.5</v>
      </c>
      <c r="J70" s="20">
        <v>0</v>
      </c>
      <c r="K70" s="21">
        <v>0</v>
      </c>
      <c r="L70" s="19">
        <v>0</v>
      </c>
      <c r="M70" s="20">
        <v>0</v>
      </c>
      <c r="N70" s="21">
        <v>1</v>
      </c>
      <c r="O70" s="18">
        <v>1</v>
      </c>
      <c r="P70" s="20">
        <v>2</v>
      </c>
    </row>
    <row r="71" spans="2:16" ht="20.100000000000001" customHeight="1" thickBot="1" x14ac:dyDescent="0.3">
      <c r="B71" s="15" t="s">
        <v>173</v>
      </c>
      <c r="C71" s="16" t="s">
        <v>259</v>
      </c>
      <c r="D71" s="16" t="s">
        <v>154</v>
      </c>
      <c r="E71" s="16" t="s">
        <v>151</v>
      </c>
      <c r="F71" s="19">
        <v>93.4</v>
      </c>
      <c r="G71" s="19">
        <v>75.2</v>
      </c>
      <c r="H71" s="19">
        <v>33.200000000000003</v>
      </c>
      <c r="I71" s="19">
        <v>47.3</v>
      </c>
      <c r="J71" s="20">
        <v>123.1</v>
      </c>
      <c r="K71" s="21">
        <v>0</v>
      </c>
      <c r="L71" s="19">
        <v>0</v>
      </c>
      <c r="M71" s="20">
        <v>0</v>
      </c>
      <c r="N71" s="21">
        <v>1</v>
      </c>
      <c r="O71" s="19">
        <v>0</v>
      </c>
      <c r="P71" s="20">
        <v>1</v>
      </c>
    </row>
    <row r="72" spans="2:16" ht="20.100000000000001" customHeight="1" thickBot="1" x14ac:dyDescent="0.3">
      <c r="B72" s="15" t="s">
        <v>187</v>
      </c>
      <c r="C72" s="16" t="s">
        <v>188</v>
      </c>
      <c r="D72" s="16" t="s">
        <v>154</v>
      </c>
      <c r="E72" s="16" t="s">
        <v>151</v>
      </c>
      <c r="F72" s="25" t="s">
        <v>62</v>
      </c>
      <c r="G72" s="25" t="s">
        <v>62</v>
      </c>
      <c r="H72" s="25" t="s">
        <v>62</v>
      </c>
      <c r="I72" s="25" t="s">
        <v>62</v>
      </c>
      <c r="J72" s="18" t="s">
        <v>62</v>
      </c>
      <c r="K72" s="26" t="s">
        <v>62</v>
      </c>
      <c r="L72" s="19" t="s">
        <v>62</v>
      </c>
      <c r="M72" s="20" t="s">
        <v>62</v>
      </c>
      <c r="N72" s="21" t="s">
        <v>62</v>
      </c>
      <c r="O72" s="18" t="s">
        <v>62</v>
      </c>
      <c r="P72" s="20" t="s">
        <v>62</v>
      </c>
    </row>
    <row r="73" spans="2:16" ht="20.100000000000001" customHeight="1" thickBot="1" x14ac:dyDescent="0.3">
      <c r="B73" s="15" t="s">
        <v>177</v>
      </c>
      <c r="C73" s="16" t="s">
        <v>178</v>
      </c>
      <c r="D73" s="16" t="s">
        <v>154</v>
      </c>
      <c r="E73" s="16" t="s">
        <v>151</v>
      </c>
      <c r="F73" s="18">
        <v>62.2</v>
      </c>
      <c r="G73" s="18">
        <v>0</v>
      </c>
      <c r="H73" s="18">
        <v>88.4</v>
      </c>
      <c r="I73" s="19">
        <v>105.5</v>
      </c>
      <c r="J73" s="20">
        <v>82.4</v>
      </c>
      <c r="K73" s="21">
        <v>0</v>
      </c>
      <c r="L73" s="19">
        <v>0</v>
      </c>
      <c r="M73" s="20">
        <v>0</v>
      </c>
      <c r="N73" s="21">
        <v>0</v>
      </c>
      <c r="O73" s="19">
        <v>2</v>
      </c>
      <c r="P73" s="20">
        <v>0</v>
      </c>
    </row>
    <row r="74" spans="2:16" ht="20.100000000000001" customHeight="1" thickBot="1" x14ac:dyDescent="0.3">
      <c r="B74" s="15" t="s">
        <v>152</v>
      </c>
      <c r="C74" s="16" t="s">
        <v>153</v>
      </c>
      <c r="D74" s="16" t="s">
        <v>154</v>
      </c>
      <c r="E74" s="16" t="s">
        <v>151</v>
      </c>
      <c r="F74" s="19">
        <v>119</v>
      </c>
      <c r="G74" s="19">
        <v>112</v>
      </c>
      <c r="H74" s="19">
        <v>125.9</v>
      </c>
      <c r="I74" s="19">
        <v>140.5</v>
      </c>
      <c r="J74" s="20">
        <v>66</v>
      </c>
      <c r="K74" s="21">
        <v>0</v>
      </c>
      <c r="L74" s="19">
        <v>0</v>
      </c>
      <c r="M74" s="20">
        <v>0</v>
      </c>
      <c r="N74" s="21">
        <v>0</v>
      </c>
      <c r="O74" s="18">
        <v>1</v>
      </c>
      <c r="P74" s="20">
        <v>4</v>
      </c>
    </row>
    <row r="75" spans="2:16" ht="20.100000000000001" customHeight="1" thickBot="1" x14ac:dyDescent="0.3">
      <c r="B75" s="15" t="s">
        <v>161</v>
      </c>
      <c r="C75" s="16" t="s">
        <v>162</v>
      </c>
      <c r="D75" s="16" t="s">
        <v>109</v>
      </c>
      <c r="E75" s="16" t="s">
        <v>151</v>
      </c>
      <c r="F75" s="19">
        <v>118.8</v>
      </c>
      <c r="G75" s="19">
        <v>112.3</v>
      </c>
      <c r="H75" s="19">
        <v>110.6</v>
      </c>
      <c r="I75" s="19">
        <v>86.4</v>
      </c>
      <c r="J75" s="20">
        <v>102.6</v>
      </c>
      <c r="K75" s="21">
        <v>0</v>
      </c>
      <c r="L75" s="19">
        <v>0</v>
      </c>
      <c r="M75" s="20">
        <v>0</v>
      </c>
      <c r="N75" s="21">
        <v>0</v>
      </c>
      <c r="O75" s="19">
        <v>0</v>
      </c>
      <c r="P75" s="20">
        <v>4</v>
      </c>
    </row>
    <row r="76" spans="2:16" ht="20.100000000000001" customHeight="1" thickBot="1" x14ac:dyDescent="0.3">
      <c r="B76" s="15" t="s">
        <v>197</v>
      </c>
      <c r="C76" s="16" t="s">
        <v>198</v>
      </c>
      <c r="D76" s="22" t="s">
        <v>123</v>
      </c>
      <c r="E76" s="16" t="s">
        <v>192</v>
      </c>
      <c r="F76" s="18">
        <v>24.2</v>
      </c>
      <c r="G76" s="18">
        <v>81.2</v>
      </c>
      <c r="H76" s="18">
        <v>82.2</v>
      </c>
      <c r="I76" s="19">
        <v>97</v>
      </c>
      <c r="J76" s="20">
        <v>102.4</v>
      </c>
      <c r="K76" s="21">
        <v>0</v>
      </c>
      <c r="L76" s="19">
        <v>0</v>
      </c>
      <c r="M76" s="20">
        <v>1</v>
      </c>
      <c r="N76" s="21">
        <v>0</v>
      </c>
      <c r="O76" s="18">
        <v>0</v>
      </c>
      <c r="P76" s="20">
        <v>2</v>
      </c>
    </row>
    <row r="77" spans="2:16" ht="20.100000000000001" customHeight="1" thickBot="1" x14ac:dyDescent="0.3">
      <c r="B77" s="15" t="s">
        <v>199</v>
      </c>
      <c r="C77" s="16" t="s">
        <v>200</v>
      </c>
      <c r="D77" s="22" t="s">
        <v>123</v>
      </c>
      <c r="E77" s="16" t="s">
        <v>192</v>
      </c>
      <c r="F77" s="18">
        <v>28.1</v>
      </c>
      <c r="G77" s="18">
        <v>42.5</v>
      </c>
      <c r="H77" s="18">
        <v>82.2</v>
      </c>
      <c r="I77" s="19">
        <v>52.6</v>
      </c>
      <c r="J77" s="20">
        <v>82.4</v>
      </c>
      <c r="K77" s="21">
        <v>0</v>
      </c>
      <c r="L77" s="19">
        <v>0</v>
      </c>
      <c r="M77" s="20">
        <v>0</v>
      </c>
      <c r="N77" s="21">
        <v>0</v>
      </c>
      <c r="O77" s="18">
        <v>1</v>
      </c>
      <c r="P77" s="20">
        <v>2</v>
      </c>
    </row>
    <row r="78" spans="2:16" ht="20.100000000000001" customHeight="1" thickBot="1" x14ac:dyDescent="0.3">
      <c r="B78" s="15" t="s">
        <v>195</v>
      </c>
      <c r="C78" s="16" t="s">
        <v>196</v>
      </c>
      <c r="D78" s="16" t="s">
        <v>104</v>
      </c>
      <c r="E78" s="16" t="s">
        <v>192</v>
      </c>
      <c r="F78" s="19">
        <v>36.9</v>
      </c>
      <c r="G78" s="19">
        <v>42.3</v>
      </c>
      <c r="H78" s="19">
        <v>56.7</v>
      </c>
      <c r="I78" s="19">
        <v>92.9</v>
      </c>
      <c r="J78" s="20">
        <v>106.5</v>
      </c>
      <c r="K78" s="21">
        <v>0</v>
      </c>
      <c r="L78" s="19">
        <v>0</v>
      </c>
      <c r="M78" s="20">
        <v>0</v>
      </c>
      <c r="N78" s="21">
        <v>0</v>
      </c>
      <c r="O78" s="18">
        <v>1</v>
      </c>
      <c r="P78" s="20">
        <v>4</v>
      </c>
    </row>
    <row r="79" spans="2:16" ht="20.100000000000001" customHeight="1" thickBot="1" x14ac:dyDescent="0.3">
      <c r="B79" s="15" t="s">
        <v>190</v>
      </c>
      <c r="C79" s="16" t="s">
        <v>191</v>
      </c>
      <c r="D79" s="16" t="s">
        <v>104</v>
      </c>
      <c r="E79" s="16" t="s">
        <v>192</v>
      </c>
      <c r="F79" s="18">
        <v>56.8</v>
      </c>
      <c r="G79" s="18">
        <v>125.6</v>
      </c>
      <c r="H79" s="18">
        <v>85.8</v>
      </c>
      <c r="I79" s="19">
        <v>70.599999999999994</v>
      </c>
      <c r="J79" s="20">
        <v>49.6</v>
      </c>
      <c r="K79" s="21">
        <v>0</v>
      </c>
      <c r="L79" s="19">
        <v>0</v>
      </c>
      <c r="M79" s="20">
        <v>0</v>
      </c>
      <c r="N79" s="21">
        <v>0</v>
      </c>
      <c r="O79" s="18">
        <v>3</v>
      </c>
      <c r="P79" s="20">
        <v>4</v>
      </c>
    </row>
    <row r="80" spans="2:16" ht="20.100000000000001" customHeight="1" thickBot="1" x14ac:dyDescent="0.3">
      <c r="B80" s="15" t="s">
        <v>193</v>
      </c>
      <c r="C80" s="16" t="s">
        <v>194</v>
      </c>
      <c r="D80" s="16" t="s">
        <v>104</v>
      </c>
      <c r="E80" s="16" t="s">
        <v>192</v>
      </c>
      <c r="F80" s="19">
        <v>99.4</v>
      </c>
      <c r="G80" s="19">
        <v>70.3</v>
      </c>
      <c r="H80" s="19">
        <v>55.7</v>
      </c>
      <c r="I80" s="19">
        <v>72.099999999999994</v>
      </c>
      <c r="J80" s="20">
        <v>73.099999999999994</v>
      </c>
      <c r="K80" s="21">
        <v>0</v>
      </c>
      <c r="L80" s="19">
        <v>0</v>
      </c>
      <c r="M80" s="20">
        <v>1</v>
      </c>
      <c r="N80" s="21">
        <v>0</v>
      </c>
      <c r="O80" s="19">
        <v>3</v>
      </c>
      <c r="P80" s="20">
        <v>3</v>
      </c>
    </row>
    <row r="81" spans="2:16" ht="20.100000000000001" customHeight="1" thickBot="1" x14ac:dyDescent="0.3">
      <c r="B81" s="15" t="s">
        <v>205</v>
      </c>
      <c r="C81" s="16" t="s">
        <v>206</v>
      </c>
      <c r="D81" s="16" t="s">
        <v>92</v>
      </c>
      <c r="E81" s="16" t="s">
        <v>192</v>
      </c>
      <c r="F81" s="19">
        <v>30.3</v>
      </c>
      <c r="G81" s="19">
        <v>13</v>
      </c>
      <c r="H81" s="19">
        <v>29.8</v>
      </c>
      <c r="I81" s="19">
        <v>29.5</v>
      </c>
      <c r="J81" s="20">
        <v>47.7</v>
      </c>
      <c r="K81" s="21">
        <v>0</v>
      </c>
      <c r="L81" s="19">
        <v>0</v>
      </c>
      <c r="M81" s="20">
        <v>3</v>
      </c>
      <c r="N81" s="21">
        <v>0</v>
      </c>
      <c r="O81" s="18">
        <v>1</v>
      </c>
      <c r="P81" s="20">
        <v>0</v>
      </c>
    </row>
    <row r="82" spans="2:16" ht="20.100000000000001" customHeight="1" thickBot="1" x14ac:dyDescent="0.3">
      <c r="B82" s="15" t="s">
        <v>201</v>
      </c>
      <c r="C82" s="16" t="s">
        <v>202</v>
      </c>
      <c r="D82" s="16" t="s">
        <v>92</v>
      </c>
      <c r="E82" s="16" t="s">
        <v>192</v>
      </c>
      <c r="F82" s="18">
        <v>39.299999999999997</v>
      </c>
      <c r="G82" s="18">
        <v>9.4</v>
      </c>
      <c r="H82" s="18">
        <v>52.4</v>
      </c>
      <c r="I82" s="19">
        <v>44.1</v>
      </c>
      <c r="J82" s="20">
        <v>0</v>
      </c>
      <c r="K82" s="21">
        <v>0</v>
      </c>
      <c r="L82" s="19">
        <v>0</v>
      </c>
      <c r="M82" s="20">
        <v>0</v>
      </c>
      <c r="N82" s="21">
        <v>0</v>
      </c>
      <c r="O82" s="19">
        <v>1</v>
      </c>
      <c r="P82" s="20">
        <v>4</v>
      </c>
    </row>
    <row r="83" spans="2:16" ht="20.100000000000001" customHeight="1" thickBot="1" x14ac:dyDescent="0.3">
      <c r="B83" s="15" t="s">
        <v>203</v>
      </c>
      <c r="C83" s="16" t="s">
        <v>204</v>
      </c>
      <c r="D83" s="16" t="s">
        <v>89</v>
      </c>
      <c r="E83" s="16" t="s">
        <v>192</v>
      </c>
      <c r="F83" s="19">
        <v>27.3</v>
      </c>
      <c r="G83" s="19">
        <v>80</v>
      </c>
      <c r="H83" s="19">
        <v>64.599999999999994</v>
      </c>
      <c r="I83" s="19">
        <v>40.200000000000003</v>
      </c>
      <c r="J83" s="20">
        <v>0</v>
      </c>
      <c r="K83" s="21">
        <v>0</v>
      </c>
      <c r="L83" s="19">
        <v>0</v>
      </c>
      <c r="M83" s="20">
        <v>1</v>
      </c>
      <c r="N83" s="21">
        <v>0</v>
      </c>
      <c r="O83" s="18">
        <v>0</v>
      </c>
      <c r="P83" s="20">
        <v>1</v>
      </c>
    </row>
    <row r="84" spans="2:16" ht="20.100000000000001" customHeight="1" thickBot="1" x14ac:dyDescent="0.3">
      <c r="B84" s="15" t="s">
        <v>212</v>
      </c>
      <c r="C84" s="17" t="s">
        <v>213</v>
      </c>
      <c r="D84" s="16" t="s">
        <v>89</v>
      </c>
      <c r="E84" s="16" t="s">
        <v>209</v>
      </c>
      <c r="F84" s="18">
        <v>35.200000000000003</v>
      </c>
      <c r="G84" s="18">
        <v>110.9</v>
      </c>
      <c r="H84" s="18">
        <v>39.6</v>
      </c>
      <c r="I84" s="19">
        <v>117.6</v>
      </c>
      <c r="J84" s="20">
        <v>58.8</v>
      </c>
      <c r="K84" s="21">
        <v>0</v>
      </c>
      <c r="L84" s="19">
        <v>0</v>
      </c>
      <c r="M84" s="20">
        <v>0</v>
      </c>
      <c r="N84" s="21">
        <v>0</v>
      </c>
      <c r="O84" s="18">
        <v>3</v>
      </c>
      <c r="P84" s="20">
        <v>4</v>
      </c>
    </row>
    <row r="85" spans="2:16" ht="20.100000000000001" customHeight="1" thickBot="1" x14ac:dyDescent="0.3">
      <c r="B85" s="15" t="s">
        <v>210</v>
      </c>
      <c r="C85" s="17" t="s">
        <v>211</v>
      </c>
      <c r="D85" s="16" t="s">
        <v>89</v>
      </c>
      <c r="E85" s="16" t="s">
        <v>209</v>
      </c>
      <c r="F85" s="18">
        <v>0</v>
      </c>
      <c r="G85" s="18">
        <v>104.8</v>
      </c>
      <c r="H85" s="18">
        <v>112.7</v>
      </c>
      <c r="I85" s="19">
        <v>118.2</v>
      </c>
      <c r="J85" s="20">
        <v>100.7</v>
      </c>
      <c r="K85" s="21">
        <v>0</v>
      </c>
      <c r="L85" s="19">
        <v>0</v>
      </c>
      <c r="M85" s="20">
        <v>0</v>
      </c>
      <c r="N85" s="21">
        <v>2</v>
      </c>
      <c r="O85" s="18">
        <v>2</v>
      </c>
      <c r="P85" s="20">
        <v>4</v>
      </c>
    </row>
    <row r="86" spans="2:16" ht="20.100000000000001" customHeight="1" thickBot="1" x14ac:dyDescent="0.3">
      <c r="B86" s="15" t="s">
        <v>207</v>
      </c>
      <c r="C86" s="17" t="s">
        <v>208</v>
      </c>
      <c r="D86" s="16" t="s">
        <v>89</v>
      </c>
      <c r="E86" s="16" t="s">
        <v>209</v>
      </c>
      <c r="F86" s="19">
        <v>0</v>
      </c>
      <c r="G86" s="19">
        <v>53.8</v>
      </c>
      <c r="H86" s="19">
        <v>112.1</v>
      </c>
      <c r="I86" s="19">
        <v>116</v>
      </c>
      <c r="J86" s="20">
        <v>125</v>
      </c>
      <c r="K86" s="21">
        <v>0</v>
      </c>
      <c r="L86" s="19">
        <v>0</v>
      </c>
      <c r="M86" s="20">
        <v>4</v>
      </c>
      <c r="N86" s="21">
        <v>3</v>
      </c>
      <c r="O86" s="18">
        <v>2</v>
      </c>
      <c r="P86" s="20">
        <v>5</v>
      </c>
    </row>
    <row r="87" spans="2:16" ht="20.100000000000001" customHeight="1" thickBot="1" x14ac:dyDescent="0.3">
      <c r="B87" s="15" t="s">
        <v>216</v>
      </c>
      <c r="C87" s="17" t="s">
        <v>217</v>
      </c>
      <c r="D87" s="16" t="s">
        <v>154</v>
      </c>
      <c r="E87" s="16" t="s">
        <v>209</v>
      </c>
      <c r="F87" s="19">
        <v>68.8</v>
      </c>
      <c r="G87" s="19">
        <v>49</v>
      </c>
      <c r="H87" s="19">
        <v>29</v>
      </c>
      <c r="I87" s="19">
        <v>56.9</v>
      </c>
      <c r="J87" s="20">
        <v>29.3</v>
      </c>
      <c r="K87" s="21">
        <v>0</v>
      </c>
      <c r="L87" s="19">
        <v>0</v>
      </c>
      <c r="M87" s="20">
        <v>0</v>
      </c>
      <c r="N87" s="21">
        <v>0</v>
      </c>
      <c r="O87" s="18">
        <v>2</v>
      </c>
      <c r="P87" s="20">
        <v>4</v>
      </c>
    </row>
    <row r="88" spans="2:16" ht="20.100000000000001" customHeight="1" thickBot="1" x14ac:dyDescent="0.3">
      <c r="B88" s="15" t="s">
        <v>214</v>
      </c>
      <c r="C88" s="17" t="s">
        <v>215</v>
      </c>
      <c r="D88" s="16" t="s">
        <v>154</v>
      </c>
      <c r="E88" s="16" t="s">
        <v>209</v>
      </c>
      <c r="F88" s="18">
        <v>41.7</v>
      </c>
      <c r="G88" s="18">
        <v>50.5</v>
      </c>
      <c r="H88" s="18">
        <v>38.5</v>
      </c>
      <c r="I88" s="19">
        <v>70.8</v>
      </c>
      <c r="J88" s="20">
        <v>38.799999999999997</v>
      </c>
      <c r="K88" s="21">
        <v>0</v>
      </c>
      <c r="L88" s="19">
        <v>0</v>
      </c>
      <c r="M88" s="20">
        <v>1</v>
      </c>
      <c r="N88" s="21">
        <v>0</v>
      </c>
      <c r="O88" s="19">
        <v>2</v>
      </c>
      <c r="P88" s="20">
        <v>1</v>
      </c>
    </row>
    <row r="89" spans="2:16" ht="20.100000000000001" customHeight="1" thickBot="1" x14ac:dyDescent="0.3">
      <c r="B89" s="15" t="s">
        <v>218</v>
      </c>
      <c r="C89" s="17" t="s">
        <v>219</v>
      </c>
      <c r="D89" s="16" t="s">
        <v>154</v>
      </c>
      <c r="E89" s="16" t="s">
        <v>209</v>
      </c>
      <c r="F89" s="19">
        <v>84.6</v>
      </c>
      <c r="G89" s="19">
        <v>18.600000000000001</v>
      </c>
      <c r="H89" s="19">
        <v>34.9</v>
      </c>
      <c r="I89" s="19">
        <v>84.3</v>
      </c>
      <c r="J89" s="20">
        <v>74.2</v>
      </c>
      <c r="K89" s="21">
        <v>0</v>
      </c>
      <c r="L89" s="19">
        <v>0</v>
      </c>
      <c r="M89" s="20">
        <v>0</v>
      </c>
      <c r="N89" s="21">
        <v>0</v>
      </c>
      <c r="O89" s="18">
        <v>0</v>
      </c>
      <c r="P89" s="20">
        <v>0</v>
      </c>
    </row>
    <row r="90" spans="2:16" ht="20.100000000000001" customHeight="1" thickBot="1" x14ac:dyDescent="0.3">
      <c r="B90" s="15" t="s">
        <v>220</v>
      </c>
      <c r="C90" s="16" t="s">
        <v>221</v>
      </c>
      <c r="D90" s="16" t="s">
        <v>222</v>
      </c>
      <c r="E90" s="16" t="s">
        <v>209</v>
      </c>
      <c r="F90" s="18">
        <v>0</v>
      </c>
      <c r="G90" s="18">
        <v>47.9</v>
      </c>
      <c r="H90" s="18">
        <v>52.9</v>
      </c>
      <c r="I90" s="19">
        <v>60.9</v>
      </c>
      <c r="J90" s="20">
        <v>52</v>
      </c>
      <c r="K90" s="21">
        <v>0</v>
      </c>
      <c r="L90" s="19">
        <v>0</v>
      </c>
      <c r="M90" s="20">
        <v>0</v>
      </c>
      <c r="N90" s="21">
        <v>0</v>
      </c>
      <c r="O90" s="19">
        <v>0</v>
      </c>
      <c r="P90" s="20">
        <v>0</v>
      </c>
    </row>
    <row r="91" spans="2:16" ht="20.100000000000001" customHeight="1" thickBot="1" x14ac:dyDescent="0.3">
      <c r="B91" s="15" t="s">
        <v>223</v>
      </c>
      <c r="C91" s="27" t="s">
        <v>260</v>
      </c>
      <c r="D91" s="28" t="s">
        <v>261</v>
      </c>
      <c r="E91" s="27" t="s">
        <v>86</v>
      </c>
      <c r="F91" s="19">
        <v>21.3</v>
      </c>
      <c r="G91" s="19">
        <v>65.099999999999994</v>
      </c>
      <c r="H91" s="19">
        <v>0</v>
      </c>
      <c r="I91" s="19">
        <v>98.5</v>
      </c>
      <c r="J91" s="20">
        <v>126.5</v>
      </c>
      <c r="K91" s="21">
        <v>0</v>
      </c>
      <c r="L91" s="19">
        <v>0</v>
      </c>
      <c r="M91" s="20">
        <v>0</v>
      </c>
      <c r="N91" s="21">
        <v>0</v>
      </c>
      <c r="O91" s="19">
        <v>3</v>
      </c>
      <c r="P91" s="20">
        <v>4</v>
      </c>
    </row>
    <row r="92" spans="2:16" ht="20.100000000000001" customHeight="1" thickBot="1" x14ac:dyDescent="0.3">
      <c r="B92" s="15" t="s">
        <v>226</v>
      </c>
      <c r="C92" s="27" t="s">
        <v>227</v>
      </c>
      <c r="D92" s="28" t="s">
        <v>261</v>
      </c>
      <c r="E92" s="27" t="s">
        <v>86</v>
      </c>
      <c r="F92" s="19">
        <v>73.5</v>
      </c>
      <c r="G92" s="19">
        <v>78.3</v>
      </c>
      <c r="H92" s="19">
        <v>0</v>
      </c>
      <c r="I92" s="19">
        <v>100</v>
      </c>
      <c r="J92" s="20">
        <v>113.9</v>
      </c>
      <c r="K92" s="21">
        <v>0</v>
      </c>
      <c r="L92" s="19">
        <v>0</v>
      </c>
      <c r="M92" s="20">
        <v>4</v>
      </c>
      <c r="N92" s="21">
        <v>0</v>
      </c>
      <c r="O92" s="19">
        <v>3</v>
      </c>
      <c r="P92" s="20">
        <v>4</v>
      </c>
    </row>
    <row r="93" spans="2:16" ht="20.100000000000001" customHeight="1" thickBot="1" x14ac:dyDescent="0.3">
      <c r="B93" s="15" t="s">
        <v>228</v>
      </c>
      <c r="C93" s="27" t="s">
        <v>229</v>
      </c>
      <c r="D93" s="28" t="s">
        <v>261</v>
      </c>
      <c r="E93" s="27" t="s">
        <v>86</v>
      </c>
      <c r="F93" s="19">
        <v>46.8</v>
      </c>
      <c r="G93" s="19">
        <v>15.1</v>
      </c>
      <c r="H93" s="19">
        <v>87</v>
      </c>
      <c r="I93" s="19">
        <v>21.8</v>
      </c>
      <c r="J93" s="20">
        <v>96.1</v>
      </c>
      <c r="K93" s="21">
        <v>0</v>
      </c>
      <c r="L93" s="19">
        <v>0</v>
      </c>
      <c r="M93" s="20">
        <v>0</v>
      </c>
      <c r="N93" s="21">
        <v>0</v>
      </c>
      <c r="O93" s="19">
        <v>3</v>
      </c>
      <c r="P93" s="20">
        <v>3</v>
      </c>
    </row>
    <row r="94" spans="2:16" ht="20.100000000000001" customHeight="1" thickBot="1" x14ac:dyDescent="0.3">
      <c r="B94" s="15" t="s">
        <v>230</v>
      </c>
      <c r="C94" s="27" t="s">
        <v>231</v>
      </c>
      <c r="D94" s="28" t="s">
        <v>261</v>
      </c>
      <c r="E94" s="27" t="s">
        <v>86</v>
      </c>
      <c r="F94" s="18">
        <v>56.2</v>
      </c>
      <c r="G94" s="18">
        <v>68.8</v>
      </c>
      <c r="H94" s="18">
        <v>105.2</v>
      </c>
      <c r="I94" s="19">
        <v>127.7</v>
      </c>
      <c r="J94" s="20">
        <v>0</v>
      </c>
      <c r="K94" s="21">
        <v>0</v>
      </c>
      <c r="L94" s="19">
        <v>0</v>
      </c>
      <c r="M94" s="20">
        <v>0</v>
      </c>
      <c r="N94" s="21">
        <v>0</v>
      </c>
      <c r="O94" s="19">
        <v>0</v>
      </c>
      <c r="P94" s="20">
        <v>5</v>
      </c>
    </row>
    <row r="95" spans="2:16" ht="20.100000000000001" customHeight="1" thickBot="1" x14ac:dyDescent="0.3">
      <c r="B95" s="15" t="s">
        <v>232</v>
      </c>
      <c r="C95" s="27" t="s">
        <v>233</v>
      </c>
      <c r="D95" s="28" t="s">
        <v>261</v>
      </c>
      <c r="E95" s="27" t="s">
        <v>130</v>
      </c>
      <c r="F95" s="19">
        <v>121.9</v>
      </c>
      <c r="G95" s="19">
        <v>73.900000000000006</v>
      </c>
      <c r="H95" s="19">
        <v>0</v>
      </c>
      <c r="I95" s="19">
        <v>109.4</v>
      </c>
      <c r="J95" s="20">
        <v>126</v>
      </c>
      <c r="K95" s="21">
        <v>0</v>
      </c>
      <c r="L95" s="19">
        <v>0</v>
      </c>
      <c r="M95" s="20">
        <v>0</v>
      </c>
      <c r="N95" s="21">
        <v>0</v>
      </c>
      <c r="O95" s="18">
        <v>0</v>
      </c>
      <c r="P95" s="20">
        <v>5</v>
      </c>
    </row>
    <row r="96" spans="2:16" ht="20.100000000000001" customHeight="1" thickBot="1" x14ac:dyDescent="0.3">
      <c r="B96" s="15" t="s">
        <v>234</v>
      </c>
      <c r="C96" s="27" t="s">
        <v>235</v>
      </c>
      <c r="D96" s="28" t="s">
        <v>261</v>
      </c>
      <c r="E96" s="27" t="s">
        <v>130</v>
      </c>
      <c r="F96" s="19">
        <v>30.6</v>
      </c>
      <c r="G96" s="19">
        <v>27</v>
      </c>
      <c r="H96" s="19">
        <v>38</v>
      </c>
      <c r="I96" s="19">
        <v>52.2</v>
      </c>
      <c r="J96" s="20">
        <v>38.700000000000003</v>
      </c>
      <c r="K96" s="21">
        <v>0</v>
      </c>
      <c r="L96" s="19">
        <v>0</v>
      </c>
      <c r="M96" s="20">
        <v>0</v>
      </c>
      <c r="N96" s="21">
        <v>0</v>
      </c>
      <c r="O96" s="18">
        <v>4</v>
      </c>
      <c r="P96" s="20">
        <v>4</v>
      </c>
    </row>
    <row r="97" spans="2:16" ht="20.100000000000001" customHeight="1" thickBot="1" x14ac:dyDescent="0.3">
      <c r="B97" s="15" t="s">
        <v>236</v>
      </c>
      <c r="C97" s="27" t="s">
        <v>237</v>
      </c>
      <c r="D97" s="28" t="s">
        <v>261</v>
      </c>
      <c r="E97" s="27" t="s">
        <v>130</v>
      </c>
      <c r="F97" s="18">
        <v>0</v>
      </c>
      <c r="G97" s="18">
        <v>0</v>
      </c>
      <c r="H97" s="18">
        <v>87</v>
      </c>
      <c r="I97" s="19">
        <v>47.3</v>
      </c>
      <c r="J97" s="20">
        <v>104</v>
      </c>
      <c r="K97" s="21">
        <v>0</v>
      </c>
      <c r="L97" s="19">
        <v>0</v>
      </c>
      <c r="M97" s="20">
        <v>0</v>
      </c>
      <c r="N97" s="21">
        <v>1</v>
      </c>
      <c r="O97" s="18">
        <v>2</v>
      </c>
      <c r="P97" s="20">
        <v>0</v>
      </c>
    </row>
    <row r="98" spans="2:16" ht="20.100000000000001" customHeight="1" thickBot="1" x14ac:dyDescent="0.3">
      <c r="B98" s="15" t="s">
        <v>238</v>
      </c>
      <c r="C98" s="27" t="s">
        <v>239</v>
      </c>
      <c r="D98" s="28" t="s">
        <v>261</v>
      </c>
      <c r="E98" s="27" t="s">
        <v>130</v>
      </c>
      <c r="F98" s="19">
        <v>9.3000000000000007</v>
      </c>
      <c r="G98" s="19">
        <v>14.6</v>
      </c>
      <c r="H98" s="19">
        <v>9</v>
      </c>
      <c r="I98" s="19">
        <v>3</v>
      </c>
      <c r="J98" s="20">
        <v>36.5</v>
      </c>
      <c r="K98" s="21">
        <v>0</v>
      </c>
      <c r="L98" s="19">
        <v>0</v>
      </c>
      <c r="M98" s="20">
        <v>0</v>
      </c>
      <c r="N98" s="21">
        <v>0</v>
      </c>
      <c r="O98" s="18">
        <v>0</v>
      </c>
      <c r="P98" s="20">
        <v>5</v>
      </c>
    </row>
    <row r="99" spans="2:16" ht="20.100000000000001" customHeight="1" thickBot="1" x14ac:dyDescent="0.3">
      <c r="B99" s="15" t="s">
        <v>240</v>
      </c>
      <c r="C99" s="27" t="s">
        <v>241</v>
      </c>
      <c r="D99" s="28" t="s">
        <v>261</v>
      </c>
      <c r="E99" s="27" t="s">
        <v>151</v>
      </c>
      <c r="F99" s="18">
        <v>58.1</v>
      </c>
      <c r="G99" s="18">
        <v>99.5</v>
      </c>
      <c r="H99" s="18">
        <v>104.4</v>
      </c>
      <c r="I99" s="19">
        <v>46.6</v>
      </c>
      <c r="J99" s="20">
        <v>46.1</v>
      </c>
      <c r="K99" s="21">
        <v>0</v>
      </c>
      <c r="L99" s="19">
        <v>0</v>
      </c>
      <c r="M99" s="20">
        <v>0</v>
      </c>
      <c r="N99" s="21">
        <v>0</v>
      </c>
      <c r="O99" s="18">
        <v>3</v>
      </c>
      <c r="P99" s="20">
        <v>3</v>
      </c>
    </row>
    <row r="100" spans="2:16" ht="20.100000000000001" customHeight="1" thickBot="1" x14ac:dyDescent="0.3">
      <c r="B100" s="15" t="s">
        <v>242</v>
      </c>
      <c r="C100" s="27" t="s">
        <v>243</v>
      </c>
      <c r="D100" s="28" t="s">
        <v>261</v>
      </c>
      <c r="E100" s="27" t="s">
        <v>151</v>
      </c>
      <c r="F100" s="18">
        <v>0</v>
      </c>
      <c r="G100" s="18">
        <v>0</v>
      </c>
      <c r="H100" s="18">
        <v>93.8</v>
      </c>
      <c r="I100" s="19">
        <v>105.4</v>
      </c>
      <c r="J100" s="20">
        <v>121.6</v>
      </c>
      <c r="K100" s="21">
        <v>0</v>
      </c>
      <c r="L100" s="19">
        <v>0</v>
      </c>
      <c r="M100" s="20">
        <v>0</v>
      </c>
      <c r="N100" s="21">
        <v>1</v>
      </c>
      <c r="O100" s="18">
        <v>3</v>
      </c>
      <c r="P100" s="20">
        <v>4</v>
      </c>
    </row>
    <row r="101" spans="2:16" ht="20.100000000000001" customHeight="1" thickBot="1" x14ac:dyDescent="0.3">
      <c r="B101" s="15" t="s">
        <v>244</v>
      </c>
      <c r="C101" s="27" t="s">
        <v>245</v>
      </c>
      <c r="D101" s="28" t="s">
        <v>261</v>
      </c>
      <c r="E101" s="27" t="s">
        <v>151</v>
      </c>
      <c r="F101" s="18">
        <v>105.6</v>
      </c>
      <c r="G101" s="18">
        <v>0</v>
      </c>
      <c r="H101" s="18">
        <v>117.8</v>
      </c>
      <c r="I101" s="19">
        <v>0</v>
      </c>
      <c r="J101" s="20">
        <v>118.9</v>
      </c>
      <c r="K101" s="21">
        <v>0</v>
      </c>
      <c r="L101" s="19">
        <v>0</v>
      </c>
      <c r="M101" s="20">
        <v>0</v>
      </c>
      <c r="N101" s="21">
        <v>0</v>
      </c>
      <c r="O101" s="18">
        <v>3</v>
      </c>
      <c r="P101" s="20">
        <v>3</v>
      </c>
    </row>
    <row r="102" spans="2:16" ht="20.100000000000001" customHeight="1" thickBot="1" x14ac:dyDescent="0.3">
      <c r="B102" s="15" t="s">
        <v>246</v>
      </c>
      <c r="C102" s="27" t="s">
        <v>247</v>
      </c>
      <c r="D102" s="28" t="s">
        <v>261</v>
      </c>
      <c r="E102" s="27" t="s">
        <v>192</v>
      </c>
      <c r="F102" s="29">
        <v>62.8</v>
      </c>
      <c r="G102" s="29">
        <v>85.3</v>
      </c>
      <c r="H102" s="29">
        <v>75.2</v>
      </c>
      <c r="I102" s="29">
        <v>47.7</v>
      </c>
      <c r="J102" s="30">
        <v>43.5</v>
      </c>
      <c r="K102" s="31">
        <v>0</v>
      </c>
      <c r="L102" s="29">
        <v>0</v>
      </c>
      <c r="M102" s="30">
        <v>1</v>
      </c>
      <c r="N102" s="31">
        <v>0</v>
      </c>
      <c r="O102" s="29">
        <v>3</v>
      </c>
      <c r="P102" s="30">
        <v>2</v>
      </c>
    </row>
    <row r="109" spans="2:16" x14ac:dyDescent="0.25">
      <c r="D109" s="10" t="s">
        <v>262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東區成績</vt:lpstr>
      <vt:lpstr>檢查用</vt:lpstr>
      <vt:lpstr>原始成績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Jeremy-Lenovo</dc:creator>
  <cp:lastModifiedBy>陳連淦</cp:lastModifiedBy>
  <dcterms:created xsi:type="dcterms:W3CDTF">2018-11-08T12:12:45Z</dcterms:created>
  <dcterms:modified xsi:type="dcterms:W3CDTF">2018-11-19T04:00:17Z</dcterms:modified>
</cp:coreProperties>
</file>